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s\"/>
    </mc:Choice>
  </mc:AlternateContent>
  <bookViews>
    <workbookView xWindow="0" yWindow="0" windowWidth="21600" windowHeight="9645"/>
  </bookViews>
  <sheets>
    <sheet name="Budget 2022" sheetId="2" r:id="rId1"/>
  </sheets>
  <calcPr calcId="162913"/>
</workbook>
</file>

<file path=xl/calcChain.xml><?xml version="1.0" encoding="utf-8"?>
<calcChain xmlns="http://schemas.openxmlformats.org/spreadsheetml/2006/main">
  <c r="F50" i="2" l="1"/>
  <c r="K49" i="2"/>
  <c r="K50" i="2" s="1"/>
  <c r="J49" i="2"/>
  <c r="J50" i="2" s="1"/>
  <c r="I49" i="2"/>
  <c r="I50" i="2" s="1"/>
  <c r="H49" i="2"/>
  <c r="H50" i="2" s="1"/>
  <c r="G49" i="2"/>
  <c r="G50" i="2" s="1"/>
  <c r="F49" i="2"/>
  <c r="E49" i="2"/>
  <c r="E50" i="2" s="1"/>
  <c r="D49" i="2"/>
  <c r="D50" i="2" s="1"/>
  <c r="C49" i="2"/>
  <c r="C50" i="2" s="1"/>
  <c r="B50" i="2"/>
  <c r="B49" i="2"/>
</calcChain>
</file>

<file path=xl/sharedStrings.xml><?xml version="1.0" encoding="utf-8"?>
<sst xmlns="http://schemas.openxmlformats.org/spreadsheetml/2006/main" count="70" uniqueCount="63">
  <si>
    <t>Budgets communaux  2022</t>
  </si>
  <si>
    <t>Communes</t>
  </si>
  <si>
    <t xml:space="preserve"> </t>
  </si>
  <si>
    <t>Résultats</t>
  </si>
  <si>
    <t>Investissements</t>
  </si>
  <si>
    <t>Financement</t>
  </si>
  <si>
    <t>Charges</t>
  </si>
  <si>
    <t>Revenus</t>
  </si>
  <si>
    <t>Excédent</t>
  </si>
  <si>
    <t>Dépenses</t>
  </si>
  <si>
    <t>Recettes</t>
  </si>
  <si>
    <t>Nets</t>
  </si>
  <si>
    <t>Autof.</t>
  </si>
  <si>
    <t>exc. fin.</t>
  </si>
  <si>
    <t>Ins. fin.</t>
  </si>
  <si>
    <t>Total fin.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</si>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</sst>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8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medium">
        <color indexed="64"/>
      </right>
      <top style="thin">
        <color rgb="FF608BB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608BB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18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right" vertical="top" wrapText="1"/>
    </xf>
    <xf numFmtId="4" fontId="20" fillId="33" borderId="11" xfId="0" applyNumberFormat="1" applyFont="1" applyFill="1" applyBorder="1" applyAlignment="1">
      <alignment horizontal="right" vertical="top" wrapText="1"/>
    </xf>
    <xf numFmtId="4" fontId="21" fillId="34" borderId="11" xfId="0" applyNumberFormat="1" applyFont="1" applyFill="1" applyBorder="1" applyAlignment="1">
      <alignment horizontal="right" vertical="top" wrapText="1"/>
    </xf>
    <xf numFmtId="49" fontId="21" fillId="33" borderId="12" xfId="0" applyNumberFormat="1" applyFont="1" applyFill="1" applyBorder="1" applyAlignment="1">
      <alignment horizontal="center" vertical="top" wrapText="1"/>
    </xf>
    <xf numFmtId="49" fontId="20" fillId="33" borderId="13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horizontal="center" vertical="top" wrapText="1"/>
    </xf>
    <xf numFmtId="49" fontId="20" fillId="33" borderId="15" xfId="0" applyNumberFormat="1" applyFont="1" applyFill="1" applyBorder="1" applyAlignment="1">
      <alignment horizontal="center" vertical="top" wrapText="1"/>
    </xf>
    <xf numFmtId="49" fontId="20" fillId="33" borderId="14" xfId="0" applyNumberFormat="1" applyFont="1" applyFill="1" applyBorder="1" applyAlignment="1">
      <alignment horizontal="center" vertical="top" wrapText="1"/>
    </xf>
    <xf numFmtId="49" fontId="20" fillId="33" borderId="16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left" vertical="top" wrapText="1"/>
    </xf>
    <xf numFmtId="49" fontId="20" fillId="33" borderId="17" xfId="0" applyNumberFormat="1" applyFont="1" applyFill="1" applyBorder="1" applyAlignment="1">
      <alignment horizontal="left" vertical="top" wrapText="1"/>
    </xf>
    <xf numFmtId="49" fontId="21" fillId="34" borderId="17" xfId="0" applyNumberFormat="1" applyFont="1" applyFill="1" applyBorder="1" applyAlignment="1">
      <alignment horizontal="left" vertical="top" wrapText="1"/>
    </xf>
    <xf numFmtId="49" fontId="21" fillId="34" borderId="18" xfId="0" applyNumberFormat="1" applyFont="1" applyFill="1" applyBorder="1" applyAlignment="1">
      <alignment horizontal="left" vertical="top" wrapText="1"/>
    </xf>
    <xf numFmtId="4" fontId="21" fillId="34" borderId="19" xfId="0" applyNumberFormat="1" applyFont="1" applyFill="1" applyBorder="1" applyAlignment="1">
      <alignment horizontal="right" vertical="top" wrapText="1"/>
    </xf>
    <xf numFmtId="4" fontId="22" fillId="0" borderId="11" xfId="0" applyNumberFormat="1" applyFont="1" applyFill="1" applyBorder="1" applyAlignment="1">
      <alignment horizontal="right" vertical="top" wrapText="1"/>
    </xf>
    <xf numFmtId="4" fontId="22" fillId="33" borderId="11" xfId="0" applyNumberFormat="1" applyFont="1" applyFill="1" applyBorder="1" applyAlignment="1">
      <alignment horizontal="right" vertical="top" wrapText="1"/>
    </xf>
    <xf numFmtId="4" fontId="23" fillId="34" borderId="11" xfId="0" applyNumberFormat="1" applyFont="1" applyFill="1" applyBorder="1" applyAlignment="1">
      <alignment horizontal="right" vertical="top" wrapText="1"/>
    </xf>
    <xf numFmtId="4" fontId="23" fillId="34" borderId="19" xfId="0" applyNumberFormat="1" applyFont="1" applyFill="1" applyBorder="1" applyAlignment="1">
      <alignment horizontal="right" vertical="top" wrapText="1"/>
    </xf>
    <xf numFmtId="49" fontId="19" fillId="0" borderId="0" xfId="0" applyNumberFormat="1" applyFont="1" applyBorder="1" applyAlignment="1">
      <alignment horizontal="left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B4" sqref="B4"/>
    </sheetView>
  </sheetViews>
  <sheetFormatPr baseColWidth="10" defaultColWidth="9.140625" defaultRowHeight="12.75"/>
  <cols>
    <col min="1" max="1" width="15.85546875" bestFit="1" customWidth="1"/>
    <col min="2" max="3" width="14.7109375" bestFit="1" customWidth="1"/>
    <col min="4" max="4" width="13" bestFit="1" customWidth="1"/>
    <col min="5" max="5" width="13.28515625" bestFit="1" customWidth="1"/>
    <col min="6" max="6" width="14.5703125" bestFit="1" customWidth="1"/>
    <col min="7" max="8" width="13.28515625" bestFit="1" customWidth="1"/>
    <col min="9" max="9" width="11.42578125" bestFit="1" customWidth="1"/>
    <col min="10" max="10" width="13.28515625" bestFit="1" customWidth="1"/>
    <col min="11" max="11" width="14" bestFit="1" customWidth="1"/>
  </cols>
  <sheetData>
    <row r="1" spans="1:11" ht="12.75" customHeight="1" thickBo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3.5" thickBot="1">
      <c r="A2" s="5" t="s">
        <v>1</v>
      </c>
      <c r="B2" s="6" t="s">
        <v>2</v>
      </c>
      <c r="C2" s="7" t="s">
        <v>3</v>
      </c>
      <c r="D2" s="8" t="s">
        <v>2</v>
      </c>
      <c r="E2" s="6" t="s">
        <v>2</v>
      </c>
      <c r="F2" s="7" t="s">
        <v>4</v>
      </c>
      <c r="G2" s="8" t="s">
        <v>2</v>
      </c>
      <c r="H2" s="6" t="s">
        <v>2</v>
      </c>
      <c r="I2" s="7" t="s">
        <v>5</v>
      </c>
      <c r="J2" s="9" t="s">
        <v>2</v>
      </c>
      <c r="K2" s="8" t="s">
        <v>2</v>
      </c>
    </row>
    <row r="3" spans="1:11" ht="13.5" thickBot="1">
      <c r="A3" s="10" t="s">
        <v>2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</row>
    <row r="4" spans="1:11">
      <c r="A4" s="11" t="s">
        <v>16</v>
      </c>
      <c r="B4" s="2">
        <v>5068101.3</v>
      </c>
      <c r="C4" s="2">
        <v>5068751</v>
      </c>
      <c r="D4" s="16">
        <v>649.70000000018604</v>
      </c>
      <c r="E4" s="2">
        <v>1404200</v>
      </c>
      <c r="F4" s="2">
        <v>0</v>
      </c>
      <c r="G4" s="2">
        <v>1404200</v>
      </c>
      <c r="H4" s="2">
        <v>685407</v>
      </c>
      <c r="I4" s="2">
        <v>0</v>
      </c>
      <c r="J4" s="2">
        <v>718793</v>
      </c>
      <c r="K4" s="16">
        <v>-718793</v>
      </c>
    </row>
    <row r="5" spans="1:11">
      <c r="A5" s="11" t="s">
        <v>17</v>
      </c>
      <c r="B5" s="2">
        <v>21122201</v>
      </c>
      <c r="C5" s="2">
        <v>21146114</v>
      </c>
      <c r="D5" s="16">
        <v>23913</v>
      </c>
      <c r="E5" s="2">
        <v>9941213</v>
      </c>
      <c r="F5" s="2">
        <v>0</v>
      </c>
      <c r="G5" s="2">
        <v>9941213</v>
      </c>
      <c r="H5" s="2">
        <v>3805186</v>
      </c>
      <c r="I5" s="2">
        <v>0</v>
      </c>
      <c r="J5" s="2">
        <v>6136027</v>
      </c>
      <c r="K5" s="16">
        <v>-6136027</v>
      </c>
    </row>
    <row r="6" spans="1:11">
      <c r="A6" s="11" t="s">
        <v>18</v>
      </c>
      <c r="B6" s="2">
        <v>5843256</v>
      </c>
      <c r="C6" s="2">
        <v>5844950</v>
      </c>
      <c r="D6" s="16">
        <v>1694</v>
      </c>
      <c r="E6" s="2">
        <v>1356100</v>
      </c>
      <c r="F6" s="2">
        <v>56000</v>
      </c>
      <c r="G6" s="2">
        <v>1300100</v>
      </c>
      <c r="H6" s="2">
        <v>162175</v>
      </c>
      <c r="I6" s="2">
        <v>0</v>
      </c>
      <c r="J6" s="2">
        <v>1137925</v>
      </c>
      <c r="K6" s="16">
        <v>-1137925</v>
      </c>
    </row>
    <row r="7" spans="1:11">
      <c r="A7" s="11" t="s">
        <v>19</v>
      </c>
      <c r="B7" s="2">
        <v>5244247</v>
      </c>
      <c r="C7" s="2">
        <v>5248704</v>
      </c>
      <c r="D7" s="16">
        <v>4457</v>
      </c>
      <c r="E7" s="2">
        <v>544090</v>
      </c>
      <c r="F7" s="2">
        <v>0</v>
      </c>
      <c r="G7" s="2">
        <v>544090</v>
      </c>
      <c r="H7" s="2">
        <v>925845</v>
      </c>
      <c r="I7" s="2">
        <v>381755</v>
      </c>
      <c r="J7" s="2">
        <v>0</v>
      </c>
      <c r="K7" s="16">
        <v>381755</v>
      </c>
    </row>
    <row r="8" spans="1:11">
      <c r="A8" s="11" t="s">
        <v>20</v>
      </c>
      <c r="B8" s="2">
        <v>6776976</v>
      </c>
      <c r="C8" s="2">
        <v>6779499</v>
      </c>
      <c r="D8" s="16">
        <v>2523</v>
      </c>
      <c r="E8" s="2">
        <v>4110600</v>
      </c>
      <c r="F8" s="2">
        <v>0</v>
      </c>
      <c r="G8" s="2">
        <v>4110600</v>
      </c>
      <c r="H8" s="2">
        <v>915059</v>
      </c>
      <c r="I8" s="2">
        <v>0</v>
      </c>
      <c r="J8" s="2">
        <v>3195541</v>
      </c>
      <c r="K8" s="16">
        <v>-3195541</v>
      </c>
    </row>
    <row r="9" spans="1:11">
      <c r="A9" s="12" t="s">
        <v>21</v>
      </c>
      <c r="B9" s="3">
        <v>14528133.16</v>
      </c>
      <c r="C9" s="3">
        <v>13091787</v>
      </c>
      <c r="D9" s="17">
        <v>-1436346.16</v>
      </c>
      <c r="E9" s="3">
        <v>15123789</v>
      </c>
      <c r="F9" s="3">
        <v>398194</v>
      </c>
      <c r="G9" s="3">
        <v>14725595</v>
      </c>
      <c r="H9" s="3">
        <v>1020309.96</v>
      </c>
      <c r="I9" s="3">
        <v>0</v>
      </c>
      <c r="J9" s="3">
        <v>13705285.039999999</v>
      </c>
      <c r="K9" s="17">
        <v>-13705285.039999999</v>
      </c>
    </row>
    <row r="10" spans="1:11">
      <c r="A10" s="12" t="s">
        <v>22</v>
      </c>
      <c r="B10" s="3">
        <v>38282992</v>
      </c>
      <c r="C10" s="3">
        <v>36127992</v>
      </c>
      <c r="D10" s="17">
        <v>-2155000</v>
      </c>
      <c r="E10" s="3">
        <v>15705701</v>
      </c>
      <c r="F10" s="3">
        <v>1409163</v>
      </c>
      <c r="G10" s="3">
        <v>14296538</v>
      </c>
      <c r="H10" s="3">
        <v>2863584</v>
      </c>
      <c r="I10" s="3">
        <v>0</v>
      </c>
      <c r="J10" s="3">
        <v>11432954</v>
      </c>
      <c r="K10" s="17">
        <v>-11432954</v>
      </c>
    </row>
    <row r="11" spans="1:11">
      <c r="A11" s="12" t="s">
        <v>23</v>
      </c>
      <c r="B11" s="3">
        <v>119923317</v>
      </c>
      <c r="C11" s="3">
        <v>116954907</v>
      </c>
      <c r="D11" s="17">
        <v>-2968410</v>
      </c>
      <c r="E11" s="3">
        <v>80710693</v>
      </c>
      <c r="F11" s="3">
        <v>14443508</v>
      </c>
      <c r="G11" s="3">
        <v>66267185</v>
      </c>
      <c r="H11" s="3">
        <v>11601691</v>
      </c>
      <c r="I11" s="3">
        <v>0</v>
      </c>
      <c r="J11" s="3">
        <v>54665494</v>
      </c>
      <c r="K11" s="17">
        <v>-54665494</v>
      </c>
    </row>
    <row r="12" spans="1:11">
      <c r="A12" s="12" t="s">
        <v>24</v>
      </c>
      <c r="B12" s="3">
        <v>3172568.7</v>
      </c>
      <c r="C12" s="3">
        <v>3173149</v>
      </c>
      <c r="D12" s="17">
        <v>580.29999999981396</v>
      </c>
      <c r="E12" s="3">
        <v>201680</v>
      </c>
      <c r="F12" s="3">
        <v>0</v>
      </c>
      <c r="G12" s="3">
        <v>201680</v>
      </c>
      <c r="H12" s="3">
        <v>511317.3</v>
      </c>
      <c r="I12" s="3">
        <v>309637.3</v>
      </c>
      <c r="J12" s="3">
        <v>0</v>
      </c>
      <c r="K12" s="17">
        <v>309637.3</v>
      </c>
    </row>
    <row r="13" spans="1:11">
      <c r="A13" s="12" t="s">
        <v>25</v>
      </c>
      <c r="B13" s="3">
        <v>3546987</v>
      </c>
      <c r="C13" s="3">
        <v>3447929</v>
      </c>
      <c r="D13" s="17">
        <v>-99058</v>
      </c>
      <c r="E13" s="3">
        <v>1239800</v>
      </c>
      <c r="F13" s="3">
        <v>0</v>
      </c>
      <c r="G13" s="3">
        <v>1239800</v>
      </c>
      <c r="H13" s="3">
        <v>153169</v>
      </c>
      <c r="I13" s="3">
        <v>0</v>
      </c>
      <c r="J13" s="3">
        <v>1086631</v>
      </c>
      <c r="K13" s="17">
        <v>-1086631</v>
      </c>
    </row>
    <row r="14" spans="1:11">
      <c r="A14" s="11" t="s">
        <v>26</v>
      </c>
      <c r="B14" s="2">
        <v>6015774</v>
      </c>
      <c r="C14" s="2">
        <v>6020374</v>
      </c>
      <c r="D14" s="16">
        <v>4600</v>
      </c>
      <c r="E14" s="2">
        <v>1247800</v>
      </c>
      <c r="F14" s="2">
        <v>0</v>
      </c>
      <c r="G14" s="2">
        <v>1247800</v>
      </c>
      <c r="H14" s="2">
        <v>761623</v>
      </c>
      <c r="I14" s="2">
        <v>0</v>
      </c>
      <c r="J14" s="2">
        <v>486177</v>
      </c>
      <c r="K14" s="16">
        <v>-486177</v>
      </c>
    </row>
    <row r="15" spans="1:11">
      <c r="A15" s="11" t="s">
        <v>27</v>
      </c>
      <c r="B15" s="2">
        <v>46423739</v>
      </c>
      <c r="C15" s="2">
        <v>46446195</v>
      </c>
      <c r="D15" s="16">
        <v>22456</v>
      </c>
      <c r="E15" s="2">
        <v>31008667</v>
      </c>
      <c r="F15" s="2">
        <v>0</v>
      </c>
      <c r="G15" s="2">
        <v>31008667</v>
      </c>
      <c r="H15" s="2">
        <v>4281278</v>
      </c>
      <c r="I15" s="2">
        <v>0</v>
      </c>
      <c r="J15" s="2">
        <v>26727389</v>
      </c>
      <c r="K15" s="16">
        <v>-26727389</v>
      </c>
    </row>
    <row r="16" spans="1:11">
      <c r="A16" s="11" t="s">
        <v>28</v>
      </c>
      <c r="B16" s="2">
        <v>26831194</v>
      </c>
      <c r="C16" s="2">
        <v>26353458</v>
      </c>
      <c r="D16" s="16">
        <v>-477736</v>
      </c>
      <c r="E16" s="2">
        <v>14877977</v>
      </c>
      <c r="F16" s="2">
        <v>550000</v>
      </c>
      <c r="G16" s="2">
        <v>14327977</v>
      </c>
      <c r="H16" s="2">
        <v>2007788</v>
      </c>
      <c r="I16" s="2">
        <v>0</v>
      </c>
      <c r="J16" s="2">
        <v>12320189</v>
      </c>
      <c r="K16" s="16">
        <v>-12320189</v>
      </c>
    </row>
    <row r="17" spans="1:11">
      <c r="A17" s="11" t="s">
        <v>29</v>
      </c>
      <c r="B17" s="2">
        <v>5162977</v>
      </c>
      <c r="C17" s="2">
        <v>5168036.5</v>
      </c>
      <c r="D17" s="16">
        <v>5059.5</v>
      </c>
      <c r="E17" s="2">
        <v>1097700</v>
      </c>
      <c r="F17" s="2">
        <v>0</v>
      </c>
      <c r="G17" s="2">
        <v>1097700</v>
      </c>
      <c r="H17" s="2">
        <v>331020.5</v>
      </c>
      <c r="I17" s="2">
        <v>0</v>
      </c>
      <c r="J17" s="2">
        <v>766679.5</v>
      </c>
      <c r="K17" s="16">
        <v>-766679.5</v>
      </c>
    </row>
    <row r="18" spans="1:11">
      <c r="A18" s="11" t="s">
        <v>30</v>
      </c>
      <c r="B18" s="2">
        <v>4733938</v>
      </c>
      <c r="C18" s="2">
        <v>4609067</v>
      </c>
      <c r="D18" s="16">
        <v>-124871</v>
      </c>
      <c r="E18" s="2">
        <v>1761200</v>
      </c>
      <c r="F18" s="2">
        <v>0</v>
      </c>
      <c r="G18" s="2">
        <v>1761200</v>
      </c>
      <c r="H18" s="2">
        <v>311859</v>
      </c>
      <c r="I18" s="2">
        <v>0</v>
      </c>
      <c r="J18" s="2">
        <v>1449341</v>
      </c>
      <c r="K18" s="16">
        <v>-1449341</v>
      </c>
    </row>
    <row r="19" spans="1:11">
      <c r="A19" s="12" t="s">
        <v>31</v>
      </c>
      <c r="B19" s="3">
        <v>38740662</v>
      </c>
      <c r="C19" s="3">
        <v>39007893</v>
      </c>
      <c r="D19" s="17">
        <v>267231</v>
      </c>
      <c r="E19" s="3">
        <v>18893700</v>
      </c>
      <c r="F19" s="3">
        <v>0</v>
      </c>
      <c r="G19" s="3">
        <v>18893700</v>
      </c>
      <c r="H19" s="3">
        <v>2507228</v>
      </c>
      <c r="I19" s="3">
        <v>0</v>
      </c>
      <c r="J19" s="3">
        <v>16386472</v>
      </c>
      <c r="K19" s="17">
        <v>-16386472</v>
      </c>
    </row>
    <row r="20" spans="1:11">
      <c r="A20" s="12" t="s">
        <v>32</v>
      </c>
      <c r="B20" s="3">
        <v>55654563</v>
      </c>
      <c r="C20" s="3">
        <v>55670677</v>
      </c>
      <c r="D20" s="17">
        <v>16114</v>
      </c>
      <c r="E20" s="3">
        <v>14070987</v>
      </c>
      <c r="F20" s="3">
        <v>98550</v>
      </c>
      <c r="G20" s="3">
        <v>13972437</v>
      </c>
      <c r="H20" s="3">
        <v>1304717</v>
      </c>
      <c r="I20" s="3">
        <v>0</v>
      </c>
      <c r="J20" s="3">
        <v>12667720</v>
      </c>
      <c r="K20" s="17">
        <v>-12667720</v>
      </c>
    </row>
    <row r="21" spans="1:11">
      <c r="A21" s="12" t="s">
        <v>33</v>
      </c>
      <c r="B21" s="3">
        <v>16019253</v>
      </c>
      <c r="C21" s="3">
        <v>16062253</v>
      </c>
      <c r="D21" s="17">
        <v>43000</v>
      </c>
      <c r="E21" s="3">
        <v>5272200</v>
      </c>
      <c r="F21" s="3">
        <v>68500</v>
      </c>
      <c r="G21" s="3">
        <v>5203700</v>
      </c>
      <c r="H21" s="3">
        <v>2558442.65</v>
      </c>
      <c r="I21" s="3">
        <v>0</v>
      </c>
      <c r="J21" s="3">
        <v>2645257.35</v>
      </c>
      <c r="K21" s="17">
        <v>-2645257.35</v>
      </c>
    </row>
    <row r="22" spans="1:11">
      <c r="A22" s="12" t="s">
        <v>34</v>
      </c>
      <c r="B22" s="3">
        <v>9421121</v>
      </c>
      <c r="C22" s="3">
        <v>9137031</v>
      </c>
      <c r="D22" s="17">
        <v>-284090</v>
      </c>
      <c r="E22" s="3">
        <v>6012134</v>
      </c>
      <c r="F22" s="3">
        <v>0</v>
      </c>
      <c r="G22" s="3">
        <v>6012134</v>
      </c>
      <c r="H22" s="3">
        <v>794909</v>
      </c>
      <c r="I22" s="3">
        <v>0</v>
      </c>
      <c r="J22" s="3">
        <v>5217225</v>
      </c>
      <c r="K22" s="17">
        <v>-5217225</v>
      </c>
    </row>
    <row r="23" spans="1:11">
      <c r="A23" s="12" t="s">
        <v>35</v>
      </c>
      <c r="B23" s="3">
        <v>7428830</v>
      </c>
      <c r="C23" s="3">
        <v>7430570</v>
      </c>
      <c r="D23" s="17">
        <v>1740</v>
      </c>
      <c r="E23" s="3">
        <v>2813000</v>
      </c>
      <c r="F23" s="3">
        <v>0</v>
      </c>
      <c r="G23" s="3">
        <v>2813000</v>
      </c>
      <c r="H23" s="3">
        <v>994870</v>
      </c>
      <c r="I23" s="3">
        <v>0</v>
      </c>
      <c r="J23" s="3">
        <v>1818130</v>
      </c>
      <c r="K23" s="17">
        <v>-1818130</v>
      </c>
    </row>
    <row r="24" spans="1:11">
      <c r="A24" s="11" t="s">
        <v>36</v>
      </c>
      <c r="B24" s="2">
        <v>1238599221</v>
      </c>
      <c r="C24" s="2">
        <v>1215467874</v>
      </c>
      <c r="D24" s="16">
        <v>-23131347</v>
      </c>
      <c r="E24" s="2">
        <v>130000000</v>
      </c>
      <c r="F24" s="2">
        <v>0</v>
      </c>
      <c r="G24" s="2">
        <v>130000000</v>
      </c>
      <c r="H24" s="2">
        <v>68174461</v>
      </c>
      <c r="I24" s="2">
        <v>0</v>
      </c>
      <c r="J24" s="2">
        <v>61825539</v>
      </c>
      <c r="K24" s="16">
        <v>-61825539</v>
      </c>
    </row>
    <row r="25" spans="1:11">
      <c r="A25" s="11" t="s">
        <v>37</v>
      </c>
      <c r="B25" s="2">
        <v>13093995</v>
      </c>
      <c r="C25" s="2">
        <v>13094693</v>
      </c>
      <c r="D25" s="16">
        <v>698</v>
      </c>
      <c r="E25" s="2">
        <v>3536200</v>
      </c>
      <c r="F25" s="2">
        <v>0</v>
      </c>
      <c r="G25" s="2">
        <v>3536200</v>
      </c>
      <c r="H25" s="2">
        <v>2280984</v>
      </c>
      <c r="I25" s="2">
        <v>0</v>
      </c>
      <c r="J25" s="2">
        <v>1255216</v>
      </c>
      <c r="K25" s="16">
        <v>-1255216</v>
      </c>
    </row>
    <row r="26" spans="1:11">
      <c r="A26" s="11" t="s">
        <v>38</v>
      </c>
      <c r="B26" s="2">
        <v>44659141</v>
      </c>
      <c r="C26" s="2">
        <v>43741418</v>
      </c>
      <c r="D26" s="16">
        <v>-917723</v>
      </c>
      <c r="E26" s="2">
        <v>9815198</v>
      </c>
      <c r="F26" s="2">
        <v>1194623</v>
      </c>
      <c r="G26" s="2">
        <v>8620575</v>
      </c>
      <c r="H26" s="2">
        <v>4710443</v>
      </c>
      <c r="I26" s="2">
        <v>0</v>
      </c>
      <c r="J26" s="2">
        <v>3910132</v>
      </c>
      <c r="K26" s="16">
        <v>-3910132</v>
      </c>
    </row>
    <row r="27" spans="1:11">
      <c r="A27" s="11" t="s">
        <v>39</v>
      </c>
      <c r="B27" s="2">
        <v>2474826</v>
      </c>
      <c r="C27" s="2">
        <v>2474981</v>
      </c>
      <c r="D27" s="16">
        <v>155</v>
      </c>
      <c r="E27" s="2">
        <v>349600</v>
      </c>
      <c r="F27" s="2">
        <v>0</v>
      </c>
      <c r="G27" s="2">
        <v>349600</v>
      </c>
      <c r="H27" s="2">
        <v>150640</v>
      </c>
      <c r="I27" s="2">
        <v>0</v>
      </c>
      <c r="J27" s="2">
        <v>198960</v>
      </c>
      <c r="K27" s="16">
        <v>-198960</v>
      </c>
    </row>
    <row r="28" spans="1:11">
      <c r="A28" s="11" t="s">
        <v>40</v>
      </c>
      <c r="B28" s="2">
        <v>4893631</v>
      </c>
      <c r="C28" s="2">
        <v>4894146</v>
      </c>
      <c r="D28" s="16">
        <v>515</v>
      </c>
      <c r="E28" s="2">
        <v>368000</v>
      </c>
      <c r="F28" s="2">
        <v>0</v>
      </c>
      <c r="G28" s="2">
        <v>368000</v>
      </c>
      <c r="H28" s="2">
        <v>505091</v>
      </c>
      <c r="I28" s="2">
        <v>137091</v>
      </c>
      <c r="J28" s="2">
        <v>0</v>
      </c>
      <c r="K28" s="16">
        <v>137091</v>
      </c>
    </row>
    <row r="29" spans="1:11">
      <c r="A29" s="12" t="s">
        <v>41</v>
      </c>
      <c r="B29" s="3">
        <v>5479382.5999999996</v>
      </c>
      <c r="C29" s="3">
        <v>5514903</v>
      </c>
      <c r="D29" s="17">
        <v>35520.400000000402</v>
      </c>
      <c r="E29" s="3">
        <v>8887960</v>
      </c>
      <c r="F29" s="3">
        <v>0</v>
      </c>
      <c r="G29" s="3">
        <v>8887960</v>
      </c>
      <c r="H29" s="3">
        <v>417608.4</v>
      </c>
      <c r="I29" s="3">
        <v>0</v>
      </c>
      <c r="J29" s="3">
        <v>8470351.5999999996</v>
      </c>
      <c r="K29" s="17">
        <v>-8470351.5999999996</v>
      </c>
    </row>
    <row r="30" spans="1:11">
      <c r="A30" s="12" t="s">
        <v>42</v>
      </c>
      <c r="B30" s="3">
        <v>2584040</v>
      </c>
      <c r="C30" s="3">
        <v>2591693</v>
      </c>
      <c r="D30" s="17">
        <v>7653</v>
      </c>
      <c r="E30" s="3">
        <v>3190700</v>
      </c>
      <c r="F30" s="3">
        <v>1580000</v>
      </c>
      <c r="G30" s="3">
        <v>1610700</v>
      </c>
      <c r="H30" s="3">
        <v>402441</v>
      </c>
      <c r="I30" s="3">
        <v>0</v>
      </c>
      <c r="J30" s="3">
        <v>1208259</v>
      </c>
      <c r="K30" s="17">
        <v>-1208259</v>
      </c>
    </row>
    <row r="31" spans="1:11">
      <c r="A31" s="12" t="s">
        <v>43</v>
      </c>
      <c r="B31" s="3">
        <v>142300924</v>
      </c>
      <c r="C31" s="3">
        <v>139728124</v>
      </c>
      <c r="D31" s="17">
        <v>-2572800</v>
      </c>
      <c r="E31" s="3">
        <v>88379000</v>
      </c>
      <c r="F31" s="3">
        <v>30154000</v>
      </c>
      <c r="G31" s="3">
        <v>58225000</v>
      </c>
      <c r="H31" s="3">
        <v>13805663</v>
      </c>
      <c r="I31" s="3">
        <v>0</v>
      </c>
      <c r="J31" s="3">
        <v>44419337</v>
      </c>
      <c r="K31" s="17">
        <v>-44419337</v>
      </c>
    </row>
    <row r="32" spans="1:11">
      <c r="A32" s="12" t="s">
        <v>44</v>
      </c>
      <c r="B32" s="3">
        <v>8279234.3099999996</v>
      </c>
      <c r="C32" s="3">
        <v>8290286</v>
      </c>
      <c r="D32" s="17">
        <v>11051.690000000401</v>
      </c>
      <c r="E32" s="3">
        <v>2913700</v>
      </c>
      <c r="F32" s="3">
        <v>546000</v>
      </c>
      <c r="G32" s="3">
        <v>2367700</v>
      </c>
      <c r="H32" s="3">
        <v>1052334</v>
      </c>
      <c r="I32" s="3">
        <v>0</v>
      </c>
      <c r="J32" s="3">
        <v>1315366</v>
      </c>
      <c r="K32" s="17">
        <v>-1315366</v>
      </c>
    </row>
    <row r="33" spans="1:11">
      <c r="A33" s="12" t="s">
        <v>45</v>
      </c>
      <c r="B33" s="3">
        <v>127967299</v>
      </c>
      <c r="C33" s="3">
        <v>121745881</v>
      </c>
      <c r="D33" s="17">
        <v>-6221418</v>
      </c>
      <c r="E33" s="3">
        <v>51249629</v>
      </c>
      <c r="F33" s="3">
        <v>2124141</v>
      </c>
      <c r="G33" s="3">
        <v>49125488</v>
      </c>
      <c r="H33" s="3">
        <v>8501914</v>
      </c>
      <c r="I33" s="3">
        <v>0</v>
      </c>
      <c r="J33" s="3">
        <v>40623574</v>
      </c>
      <c r="K33" s="17">
        <v>-40623574</v>
      </c>
    </row>
    <row r="34" spans="1:11">
      <c r="A34" s="11" t="s">
        <v>46</v>
      </c>
      <c r="B34" s="2">
        <v>56993292</v>
      </c>
      <c r="C34" s="2">
        <v>56994119</v>
      </c>
      <c r="D34" s="16">
        <v>827</v>
      </c>
      <c r="E34" s="2">
        <v>9064500</v>
      </c>
      <c r="F34" s="2">
        <v>300000</v>
      </c>
      <c r="G34" s="2">
        <v>8764500</v>
      </c>
      <c r="H34" s="2">
        <v>4618851</v>
      </c>
      <c r="I34" s="2">
        <v>0</v>
      </c>
      <c r="J34" s="2">
        <v>4145649</v>
      </c>
      <c r="K34" s="16">
        <v>-4145649</v>
      </c>
    </row>
    <row r="35" spans="1:11">
      <c r="A35" s="11" t="s">
        <v>47</v>
      </c>
      <c r="B35" s="2">
        <v>11974503</v>
      </c>
      <c r="C35" s="2">
        <v>10810973</v>
      </c>
      <c r="D35" s="16">
        <v>-1163530</v>
      </c>
      <c r="E35" s="2">
        <v>6590300</v>
      </c>
      <c r="F35" s="2">
        <v>80000</v>
      </c>
      <c r="G35" s="2">
        <v>6510300</v>
      </c>
      <c r="H35" s="2">
        <v>144503</v>
      </c>
      <c r="I35" s="2">
        <v>0</v>
      </c>
      <c r="J35" s="2">
        <v>6365797</v>
      </c>
      <c r="K35" s="16">
        <v>-6365797</v>
      </c>
    </row>
    <row r="36" spans="1:11">
      <c r="A36" s="11" t="s">
        <v>48</v>
      </c>
      <c r="B36" s="2">
        <v>82708553</v>
      </c>
      <c r="C36" s="2">
        <v>83309638</v>
      </c>
      <c r="D36" s="16">
        <v>601085</v>
      </c>
      <c r="E36" s="2">
        <v>45759300</v>
      </c>
      <c r="F36" s="2">
        <v>209500</v>
      </c>
      <c r="G36" s="2">
        <v>45549800</v>
      </c>
      <c r="H36" s="2">
        <v>13406852</v>
      </c>
      <c r="I36" s="2">
        <v>0</v>
      </c>
      <c r="J36" s="2">
        <v>32142948</v>
      </c>
      <c r="K36" s="16">
        <v>-32142948</v>
      </c>
    </row>
    <row r="37" spans="1:11">
      <c r="A37" s="11" t="s">
        <v>49</v>
      </c>
      <c r="B37" s="2">
        <v>14328636</v>
      </c>
      <c r="C37" s="2">
        <v>14521177</v>
      </c>
      <c r="D37" s="16">
        <v>192541</v>
      </c>
      <c r="E37" s="2">
        <v>6815800</v>
      </c>
      <c r="F37" s="2">
        <v>0</v>
      </c>
      <c r="G37" s="2">
        <v>6815800</v>
      </c>
      <c r="H37" s="2">
        <v>2174384</v>
      </c>
      <c r="I37" s="2">
        <v>0</v>
      </c>
      <c r="J37" s="2">
        <v>4641416</v>
      </c>
      <c r="K37" s="16">
        <v>-4641416</v>
      </c>
    </row>
    <row r="38" spans="1:11">
      <c r="A38" s="11" t="s">
        <v>50</v>
      </c>
      <c r="B38" s="2">
        <v>3948086</v>
      </c>
      <c r="C38" s="2">
        <v>3962244</v>
      </c>
      <c r="D38" s="16">
        <v>14158</v>
      </c>
      <c r="E38" s="2">
        <v>731400</v>
      </c>
      <c r="F38" s="2">
        <v>0</v>
      </c>
      <c r="G38" s="2">
        <v>731400</v>
      </c>
      <c r="H38" s="2">
        <v>519044</v>
      </c>
      <c r="I38" s="2">
        <v>0</v>
      </c>
      <c r="J38" s="2">
        <v>212356</v>
      </c>
      <c r="K38" s="16">
        <v>-212356</v>
      </c>
    </row>
    <row r="39" spans="1:11">
      <c r="A39" s="12" t="s">
        <v>51</v>
      </c>
      <c r="B39" s="3">
        <v>9108387</v>
      </c>
      <c r="C39" s="3">
        <v>8829077</v>
      </c>
      <c r="D39" s="17">
        <v>-279310</v>
      </c>
      <c r="E39" s="3">
        <v>2498400</v>
      </c>
      <c r="F39" s="3">
        <v>285402</v>
      </c>
      <c r="G39" s="3">
        <v>2212998</v>
      </c>
      <c r="H39" s="3">
        <v>650914</v>
      </c>
      <c r="I39" s="3">
        <v>0</v>
      </c>
      <c r="J39" s="3">
        <v>1562084</v>
      </c>
      <c r="K39" s="17">
        <v>-1562084</v>
      </c>
    </row>
    <row r="40" spans="1:11">
      <c r="A40" s="12" t="s">
        <v>52</v>
      </c>
      <c r="B40" s="3">
        <v>3415100.75</v>
      </c>
      <c r="C40" s="3">
        <v>3686895</v>
      </c>
      <c r="D40" s="17">
        <v>271794.25</v>
      </c>
      <c r="E40" s="3">
        <v>141737</v>
      </c>
      <c r="F40" s="3">
        <v>0</v>
      </c>
      <c r="G40" s="3">
        <v>141737</v>
      </c>
      <c r="H40" s="3">
        <v>477025</v>
      </c>
      <c r="I40" s="3">
        <v>335288</v>
      </c>
      <c r="J40" s="3">
        <v>0</v>
      </c>
      <c r="K40" s="17">
        <v>335288</v>
      </c>
    </row>
    <row r="41" spans="1:11">
      <c r="A41" s="12" t="s">
        <v>53</v>
      </c>
      <c r="B41" s="3">
        <v>25565939</v>
      </c>
      <c r="C41" s="3">
        <v>24134935</v>
      </c>
      <c r="D41" s="17">
        <v>-1431004</v>
      </c>
      <c r="E41" s="3">
        <v>16628400</v>
      </c>
      <c r="F41" s="3">
        <v>770000</v>
      </c>
      <c r="G41" s="3">
        <v>15858400</v>
      </c>
      <c r="H41" s="3">
        <v>2831415</v>
      </c>
      <c r="I41" s="3">
        <v>0</v>
      </c>
      <c r="J41" s="3">
        <v>13026985</v>
      </c>
      <c r="K41" s="17">
        <v>-13026985</v>
      </c>
    </row>
    <row r="42" spans="1:11">
      <c r="A42" s="12" t="s">
        <v>54</v>
      </c>
      <c r="B42" s="3">
        <v>2824934</v>
      </c>
      <c r="C42" s="3">
        <v>2837506</v>
      </c>
      <c r="D42" s="17">
        <v>12572</v>
      </c>
      <c r="E42" s="3">
        <v>518700</v>
      </c>
      <c r="F42" s="3">
        <v>0</v>
      </c>
      <c r="G42" s="3">
        <v>518700</v>
      </c>
      <c r="H42" s="3">
        <v>357220</v>
      </c>
      <c r="I42" s="3">
        <v>0</v>
      </c>
      <c r="J42" s="3">
        <v>161480</v>
      </c>
      <c r="K42" s="17">
        <v>-161480</v>
      </c>
    </row>
    <row r="43" spans="1:11">
      <c r="A43" s="12" t="s">
        <v>55</v>
      </c>
      <c r="B43" s="3">
        <v>52194482</v>
      </c>
      <c r="C43" s="3">
        <v>49221415</v>
      </c>
      <c r="D43" s="17">
        <v>-2973067</v>
      </c>
      <c r="E43" s="3">
        <v>40738300</v>
      </c>
      <c r="F43" s="3">
        <v>3558300</v>
      </c>
      <c r="G43" s="3">
        <v>37180000</v>
      </c>
      <c r="H43" s="3">
        <v>5726819</v>
      </c>
      <c r="I43" s="3">
        <v>0</v>
      </c>
      <c r="J43" s="3">
        <v>31453181</v>
      </c>
      <c r="K43" s="17">
        <v>-31453181</v>
      </c>
    </row>
    <row r="44" spans="1:11">
      <c r="A44" s="11" t="s">
        <v>56</v>
      </c>
      <c r="B44" s="2">
        <v>10700224</v>
      </c>
      <c r="C44" s="2">
        <v>10774930</v>
      </c>
      <c r="D44" s="16">
        <v>74706</v>
      </c>
      <c r="E44" s="2">
        <v>8061000</v>
      </c>
      <c r="F44" s="2">
        <v>0</v>
      </c>
      <c r="G44" s="2">
        <v>8061000</v>
      </c>
      <c r="H44" s="2">
        <v>1564193</v>
      </c>
      <c r="I44" s="2">
        <v>0</v>
      </c>
      <c r="J44" s="2">
        <v>6496807</v>
      </c>
      <c r="K44" s="16">
        <v>-6496807</v>
      </c>
    </row>
    <row r="45" spans="1:11">
      <c r="A45" s="11" t="s">
        <v>57</v>
      </c>
      <c r="B45" s="2">
        <v>14025700</v>
      </c>
      <c r="C45" s="2">
        <v>14026500</v>
      </c>
      <c r="D45" s="16">
        <v>800</v>
      </c>
      <c r="E45" s="2">
        <v>3446000</v>
      </c>
      <c r="F45" s="2">
        <v>0</v>
      </c>
      <c r="G45" s="2">
        <v>3446000</v>
      </c>
      <c r="H45" s="2">
        <v>1680760</v>
      </c>
      <c r="I45" s="2">
        <v>0</v>
      </c>
      <c r="J45" s="2">
        <v>1765240</v>
      </c>
      <c r="K45" s="16">
        <v>-1765240</v>
      </c>
    </row>
    <row r="46" spans="1:11">
      <c r="A46" s="11" t="s">
        <v>58</v>
      </c>
      <c r="B46" s="2">
        <v>129286556</v>
      </c>
      <c r="C46" s="2">
        <v>128118897</v>
      </c>
      <c r="D46" s="16">
        <v>-1167659</v>
      </c>
      <c r="E46" s="2">
        <v>49513219</v>
      </c>
      <c r="F46" s="2">
        <v>15037903</v>
      </c>
      <c r="G46" s="2">
        <v>34475316</v>
      </c>
      <c r="H46" s="2">
        <v>11667679</v>
      </c>
      <c r="I46" s="2">
        <v>0</v>
      </c>
      <c r="J46" s="2">
        <v>22807637</v>
      </c>
      <c r="K46" s="16">
        <v>-22807637</v>
      </c>
    </row>
    <row r="47" spans="1:11">
      <c r="A47" s="11" t="s">
        <v>59</v>
      </c>
      <c r="B47" s="2">
        <v>41993613</v>
      </c>
      <c r="C47" s="2">
        <v>40617433</v>
      </c>
      <c r="D47" s="16">
        <v>-1376180</v>
      </c>
      <c r="E47" s="2">
        <v>7212500</v>
      </c>
      <c r="F47" s="2">
        <v>333000</v>
      </c>
      <c r="G47" s="2">
        <v>6879500</v>
      </c>
      <c r="H47" s="2">
        <v>3892195</v>
      </c>
      <c r="I47" s="2">
        <v>0</v>
      </c>
      <c r="J47" s="2">
        <v>2987305</v>
      </c>
      <c r="K47" s="16">
        <v>-2987305</v>
      </c>
    </row>
    <row r="48" spans="1:11">
      <c r="A48" s="11" t="s">
        <v>60</v>
      </c>
      <c r="B48" s="2">
        <v>35536325</v>
      </c>
      <c r="C48" s="2">
        <v>34931567</v>
      </c>
      <c r="D48" s="16">
        <v>-604758</v>
      </c>
      <c r="E48" s="2">
        <v>14878600</v>
      </c>
      <c r="F48" s="2">
        <v>701000</v>
      </c>
      <c r="G48" s="2">
        <v>14177600</v>
      </c>
      <c r="H48" s="2">
        <v>4690938</v>
      </c>
      <c r="I48" s="2">
        <v>0</v>
      </c>
      <c r="J48" s="2">
        <v>9486662</v>
      </c>
      <c r="K48" s="16">
        <v>-9486662</v>
      </c>
    </row>
    <row r="49" spans="1:11">
      <c r="A49" s="13" t="s">
        <v>61</v>
      </c>
      <c r="B49" s="4">
        <f>SUM(B4:B48)</f>
        <v>2524876854.8199997</v>
      </c>
      <c r="C49" s="4">
        <f t="shared" ref="C49:K49" si="0">SUM(C4:C48)</f>
        <v>2477110641.5</v>
      </c>
      <c r="D49" s="18">
        <f t="shared" si="0"/>
        <v>-47766213.32</v>
      </c>
      <c r="E49" s="4">
        <f t="shared" si="0"/>
        <v>738681374</v>
      </c>
      <c r="F49" s="4">
        <f t="shared" si="0"/>
        <v>73897784</v>
      </c>
      <c r="G49" s="4">
        <f t="shared" si="0"/>
        <v>664783590</v>
      </c>
      <c r="H49" s="4">
        <f t="shared" si="0"/>
        <v>192901849.81</v>
      </c>
      <c r="I49" s="4">
        <f t="shared" si="0"/>
        <v>1163771.3</v>
      </c>
      <c r="J49" s="4">
        <f t="shared" si="0"/>
        <v>473045511.49000001</v>
      </c>
      <c r="K49" s="18">
        <f t="shared" si="0"/>
        <v>-471881740.19</v>
      </c>
    </row>
    <row r="50" spans="1:11" ht="13.5" thickBot="1">
      <c r="A50" s="14" t="s">
        <v>62</v>
      </c>
      <c r="B50" s="15">
        <f>B49-B24</f>
        <v>1286277633.8199997</v>
      </c>
      <c r="C50" s="15">
        <f t="shared" ref="C50:K50" si="1">C49-C24</f>
        <v>1261642767.5</v>
      </c>
      <c r="D50" s="19">
        <f t="shared" si="1"/>
        <v>-24634866.32</v>
      </c>
      <c r="E50" s="15">
        <f t="shared" si="1"/>
        <v>608681374</v>
      </c>
      <c r="F50" s="15">
        <f t="shared" si="1"/>
        <v>73897784</v>
      </c>
      <c r="G50" s="15">
        <f t="shared" si="1"/>
        <v>534783590</v>
      </c>
      <c r="H50" s="15">
        <f t="shared" si="1"/>
        <v>124727388.81</v>
      </c>
      <c r="I50" s="15">
        <f t="shared" si="1"/>
        <v>1163771.3</v>
      </c>
      <c r="J50" s="15">
        <f t="shared" si="1"/>
        <v>411219972.49000001</v>
      </c>
      <c r="K50" s="19">
        <f t="shared" si="1"/>
        <v>-410056201.19</v>
      </c>
    </row>
  </sheetData>
  <mergeCells count="1">
    <mergeCell ref="A1:K1"/>
  </mergeCells>
  <pageMargins left="0.23622047244094491" right="0.23622047244094491" top="0.35433070866141736" bottom="0.35433070866141736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Xuan Khanh (DCS)</dc:creator>
  <cp:lastModifiedBy>Santos Garcia Varela Ana-Belen (DCS)</cp:lastModifiedBy>
  <cp:lastPrinted>2022-02-24T14:41:52Z</cp:lastPrinted>
  <dcterms:created xsi:type="dcterms:W3CDTF">2022-02-24T14:38:07Z</dcterms:created>
  <dcterms:modified xsi:type="dcterms:W3CDTF">2022-03-28T12:05:53Z</dcterms:modified>
</cp:coreProperties>
</file>