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092" windowHeight="6216" activeTab="0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  <sheet name="2014-2015" sheetId="8" r:id="rId8"/>
    <sheet name="2013-2014 (nouvelle enquête)" sheetId="9" r:id="rId9"/>
    <sheet name="2012-2013 (ancienne enquête)" sheetId="10" r:id="rId10"/>
    <sheet name="2011-2012" sheetId="11" r:id="rId11"/>
    <sheet name="2010-2011" sheetId="12" r:id="rId12"/>
    <sheet name="2009-2010" sheetId="13" r:id="rId13"/>
    <sheet name="2008-2009" sheetId="14" r:id="rId14"/>
    <sheet name="2007-2008" sheetId="15" r:id="rId15"/>
    <sheet name="2006-2007" sheetId="16" r:id="rId16"/>
    <sheet name="2005-2006" sheetId="17" r:id="rId17"/>
    <sheet name="2004-2005" sheetId="18" r:id="rId18"/>
  </sheets>
  <definedNames>
    <definedName name="BusQuery.INVESTIS.TC206_94.1.1">#N/A</definedName>
    <definedName name="BusQuery.INVESTIS.TC302_93.1.1">#N/A</definedName>
    <definedName name="_xlnm.Print_Area" localSheetId="17">'2004-2005'!$A$1:$I$45</definedName>
    <definedName name="_xlnm.Print_Area" localSheetId="16">'2005-2006'!$A$1:$I$45</definedName>
    <definedName name="_xlnm.Print_Area" localSheetId="15">'2006-2007'!$A$1:$I$45</definedName>
    <definedName name="_xlnm.Print_Area" localSheetId="14">'2007-2008'!$A$1:$I$45</definedName>
    <definedName name="_xlnm.Print_Area" localSheetId="13">'2008-2009'!$A$1:$I$45</definedName>
    <definedName name="_xlnm.Print_Area" localSheetId="12">'2009-2010'!$A$1:$I$45</definedName>
    <definedName name="_xlnm.Print_Area" localSheetId="11">'2010-2011'!$A$1:$I$45</definedName>
    <definedName name="_xlnm.Print_Area" localSheetId="10">'2011-2012'!$A$1:$I$45</definedName>
    <definedName name="_xlnm.Print_Area" localSheetId="9">'2012-2013 (ancienne enquête)'!$A$1:$I$45</definedName>
    <definedName name="_xlnm.Print_Area" localSheetId="8">'2013-2014 (nouvelle enquête)'!$A$1:$H$45</definedName>
    <definedName name="_xlnm.Print_Area" localSheetId="7">'2014-2015'!$A$1:$H$45</definedName>
    <definedName name="_xlnm.Print_Area" localSheetId="6">'2015-2016'!$A$1:$H$45</definedName>
    <definedName name="_xlnm.Print_Area" localSheetId="5">'2016-2017'!$A$1:$H$45</definedName>
    <definedName name="_xlnm.Print_Area" localSheetId="4">'2017-2018'!$A$1:$H$45</definedName>
    <definedName name="_xlnm.Print_Area" localSheetId="3">'2018-2019'!$A$1:$H$45</definedName>
    <definedName name="_xlnm.Print_Area" localSheetId="2">'2019-2020'!$A$1:$H$45</definedName>
    <definedName name="_xlnm.Print_Area" localSheetId="0">'2021-2022'!$A$1:$H$45</definedName>
  </definedNames>
  <calcPr fullCalcOnLoad="1"/>
</workbook>
</file>

<file path=xl/sharedStrings.xml><?xml version="1.0" encoding="utf-8"?>
<sst xmlns="http://schemas.openxmlformats.org/spreadsheetml/2006/main" count="947" uniqueCount="113">
  <si>
    <t>Office cantonal de la statistique - OCSTAT</t>
  </si>
  <si>
    <t>Dépenses de construction en Suisse, par canton,</t>
  </si>
  <si>
    <t>Chiffres annuels</t>
  </si>
  <si>
    <t>Suisse</t>
  </si>
  <si>
    <t>Dépenses réalisées en 2004</t>
  </si>
  <si>
    <t>Dépenses prévues en 2005</t>
  </si>
  <si>
    <t>En million</t>
  </si>
  <si>
    <t>Répartition</t>
  </si>
  <si>
    <t>Variation</t>
  </si>
  <si>
    <t>de francs</t>
  </si>
  <si>
    <t>en %</t>
  </si>
  <si>
    <t>annuelle en %</t>
  </si>
  <si>
    <t>Zurich</t>
  </si>
  <si>
    <t>Berne</t>
  </si>
  <si>
    <t>Vaud</t>
  </si>
  <si>
    <t>Argovie</t>
  </si>
  <si>
    <t>Saint-Gall</t>
  </si>
  <si>
    <t>Genève</t>
  </si>
  <si>
    <t>Tessin</t>
  </si>
  <si>
    <t>Lucerne</t>
  </si>
  <si>
    <t>Grison</t>
  </si>
  <si>
    <t>Valais</t>
  </si>
  <si>
    <t>Bâle-Campagne</t>
  </si>
  <si>
    <t>Fribourg</t>
  </si>
  <si>
    <t>Soleure</t>
  </si>
  <si>
    <t>Thurgovie</t>
  </si>
  <si>
    <t>Zoug</t>
  </si>
  <si>
    <t>Bâle-Ville</t>
  </si>
  <si>
    <t>Schwytz</t>
  </si>
  <si>
    <t>Neuchâtel</t>
  </si>
  <si>
    <t>Jura</t>
  </si>
  <si>
    <t>Uri</t>
  </si>
  <si>
    <t>Schaffhouse</t>
  </si>
  <si>
    <t>Nidwald</t>
  </si>
  <si>
    <t>Appenzell Rhodes-Extérieures</t>
  </si>
  <si>
    <t>Obwald</t>
  </si>
  <si>
    <t>Glaris</t>
  </si>
  <si>
    <t>Appenzell Rhodes-Intérieures</t>
  </si>
  <si>
    <t>Non répartis</t>
  </si>
  <si>
    <r>
      <t>Source</t>
    </r>
    <r>
      <rPr>
        <i/>
        <sz val="8"/>
        <rFont val="Arial Narrow"/>
        <family val="2"/>
      </rPr>
      <t xml:space="preserve"> : Office fédéral de la statistique - Statistique suisse de la construction</t>
    </r>
  </si>
  <si>
    <t>Grisons</t>
  </si>
  <si>
    <t>Dépenses réalisées en 2005</t>
  </si>
  <si>
    <t>Dépenses prévues en 2006</t>
  </si>
  <si>
    <t>Dépenses réalisées en 2006</t>
  </si>
  <si>
    <t>Dépenses prévues en 2007</t>
  </si>
  <si>
    <t>Schaffouse</t>
  </si>
  <si>
    <t>Appenzel-Rhodes extérieures</t>
  </si>
  <si>
    <t>Appenzell-Rhodes Intérieures</t>
  </si>
  <si>
    <t>Dépenses réalisées en 2007</t>
  </si>
  <si>
    <t>Dépenses prévues en 2008</t>
  </si>
  <si>
    <t>Dépenses réalisées en 2008</t>
  </si>
  <si>
    <t>Dépenses prévues en 2009</t>
  </si>
  <si>
    <t>Dépenses réalisées en 2009</t>
  </si>
  <si>
    <t>Dépenses prévues en 2010</t>
  </si>
  <si>
    <t>Date de mise à jour : 17.11.2010</t>
  </si>
  <si>
    <t>Date de mise à jour : 05.12.2011</t>
  </si>
  <si>
    <t>Dépenses réalisées en 2010</t>
  </si>
  <si>
    <t>Dépenses prévues en 2011</t>
  </si>
  <si>
    <t>Dépenses réalisées en 2011</t>
  </si>
  <si>
    <t>Dépenses prévues en 2012</t>
  </si>
  <si>
    <t>réalisées en 2011 ou prévues en 2012</t>
  </si>
  <si>
    <t>réalisées en 2010 ou prévues en 2011</t>
  </si>
  <si>
    <t>réalisées en 2009 ou prévues en 2010</t>
  </si>
  <si>
    <t>réalisées en 2008 ou prévues en 2009</t>
  </si>
  <si>
    <t>réalisées en 2007 ou prévues en 2008</t>
  </si>
  <si>
    <t>réalisées en 2006 ou prévues en 2007</t>
  </si>
  <si>
    <t>réalisées en 2005 ou prévues en 2006</t>
  </si>
  <si>
    <t>réalisées en 2004 ou prévues en 2005</t>
  </si>
  <si>
    <t>Date de mise à jour : 22.11.2012</t>
  </si>
  <si>
    <t>réalisées en 2012 ou prévues en 2013</t>
  </si>
  <si>
    <t>Dépenses réalisées en 2012</t>
  </si>
  <si>
    <t>Dépenses prévues en 2013</t>
  </si>
  <si>
    <t>Appenzell Rh.-Ext.</t>
  </si>
  <si>
    <t>Appenzell Rh.-Int.</t>
  </si>
  <si>
    <t>Date de mise à jour : 11.03.2014</t>
  </si>
  <si>
    <t>…</t>
  </si>
  <si>
    <t>Dépenses réalisées en 2013</t>
  </si>
  <si>
    <t>Réserves de travail en 2014</t>
  </si>
  <si>
    <t>Réserves de travail en 2015</t>
  </si>
  <si>
    <t>Dépenses réalisées en 2014</t>
  </si>
  <si>
    <t>Dépenses réalisées en 2015</t>
  </si>
  <si>
    <t>Réserves de travail en 2016</t>
  </si>
  <si>
    <t xml:space="preserve">Dépenses en 2015 et réserves de travail en 2016 dans la construction en Suisse, </t>
  </si>
  <si>
    <t xml:space="preserve">Dépenses en 2016 et réserves de travail en 2017 dans la construction en Suisse, </t>
  </si>
  <si>
    <t>Réserves de travail en 2017</t>
  </si>
  <si>
    <t>Dépenses réalisées en 2016</t>
  </si>
  <si>
    <t xml:space="preserve">Dépenses en 2017 et réserves de travail en 2018 dans la construction en Suisse, </t>
  </si>
  <si>
    <t>Dépenses réalisées en 2017</t>
  </si>
  <si>
    <t>Réserves de travail en 2018</t>
  </si>
  <si>
    <t>Chiffres révisés</t>
  </si>
  <si>
    <t>par canton</t>
  </si>
  <si>
    <t>T 09.04.2.06</t>
  </si>
  <si>
    <t xml:space="preserve">Dépenses en 2018 et réserves de travail en 2019 dans la construction en Suisse, </t>
  </si>
  <si>
    <t>Dépenses réalisées en 2018</t>
  </si>
  <si>
    <t>Réserves de travail en 2019</t>
  </si>
  <si>
    <t>Schwyz</t>
  </si>
  <si>
    <t xml:space="preserve">Dépenses en 2014 et réserves de travail en 2015 dans la construction en Suisse, </t>
  </si>
  <si>
    <t xml:space="preserve">Dépenses en 2013 et réserves de travail en 2014 dans la construction en Suisse, </t>
  </si>
  <si>
    <t>Date de mise à jour : 22.09.2020</t>
  </si>
  <si>
    <t>Appenzell Rh.-E.</t>
  </si>
  <si>
    <t>Appenzell Rh.-I.</t>
  </si>
  <si>
    <t>Réserves de travail en 2020</t>
  </si>
  <si>
    <t>Dépenses réalisées en 2019</t>
  </si>
  <si>
    <t>Date de mise à jour : 24.08.2021</t>
  </si>
  <si>
    <t xml:space="preserve">Dépenses en 2019 et réserves de travail en 2020 dans la construction en Suisse, </t>
  </si>
  <si>
    <t>Dépenses réalisées en 2020</t>
  </si>
  <si>
    <t>Réserves de travail en 2021</t>
  </si>
  <si>
    <t xml:space="preserve">Dépenses en 2020 et réserves de travail en 2021 dans la construction en Suisse, </t>
  </si>
  <si>
    <t>Date de mise à jour : 14.09.2022</t>
  </si>
  <si>
    <t xml:space="preserve">Dépenses en 2021 et réserves de travail en 2022 dans la construction en Suisse, </t>
  </si>
  <si>
    <t>Dépenses réalisées en 2021</t>
  </si>
  <si>
    <t>Réserves de travail en 2022</t>
  </si>
  <si>
    <t>Date de mise à jour : 23.08.2023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</si>
</sst>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"/>
    <numFmt numFmtId="167" formatCode="#,##0.0"/>
    <numFmt numFmtId="168" formatCode="#\ ###\ ##0\ \ ;\-#\ ###\ ##0\ \ ;\-\ \ "/>
    <numFmt numFmtId="169" formatCode="&quot; &quot;0.0"/>
    <numFmt numFmtId="170" formatCode="_ [$€-2]\ * #,##0.00_ ;_ [$€-2]\ * \-#,##0.00_ ;_ [$€-2]\ * &quot;-&quot;??_ "/>
    <numFmt numFmtId="171" formatCode="\ 0.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#,##0__;\-#,###,##0__;\-__;@__\ "/>
    <numFmt numFmtId="176" formatCode="0.0\ ;\-0.0\ ;\-\ "/>
    <numFmt numFmtId="177" formatCode="#\ ###\ ##0\ ;#\ ###\ ##0;\-\ "/>
    <numFmt numFmtId="178" formatCode="#,###,##0.000__;\-#,###,##0.000__;\-__;@__\ "/>
    <numFmt numFmtId="179" formatCode="#.#\ ;#.#;\-\ "/>
    <numFmt numFmtId="180" formatCode="#\ ###\ ##0__;\-#\ ###\ ##0__;0__;@__"/>
    <numFmt numFmtId="181" formatCode="#,##0.000"/>
    <numFmt numFmtId="182" formatCode="#,##0.0000"/>
    <numFmt numFmtId="183" formatCode="0.0%"/>
    <numFmt numFmtId="184" formatCode="#.0\ ###\ ##0\ \ ;\-#.0\ ###\ ##0\ \ ;\-\ "/>
    <numFmt numFmtId="185" formatCode="#.00\ ###\ ##0\ \ ;\-#.00\ ###\ ##0\ \ ;\-\ "/>
    <numFmt numFmtId="186" formatCode="#.000\ ###\ ##0\ \ ;\-#.000\ ###\ ##0\ \ ;\-\ "/>
    <numFmt numFmtId="187" formatCode="0.000_ ;\-0.000\ "/>
    <numFmt numFmtId="188" formatCode="#,##0.00000"/>
    <numFmt numFmtId="189" formatCode="#,##0.000000"/>
    <numFmt numFmtId="190" formatCode="0.00_ ;\-0.00\ "/>
    <numFmt numFmtId="191" formatCode="0.0_ ;\-0.0\ "/>
    <numFmt numFmtId="192" formatCode="0_ ;\-0\ "/>
    <numFmt numFmtId="193" formatCode="#.###\ ##0\ \ ;\-#.###\ ##0\ \ ;\-\ "/>
    <numFmt numFmtId="194" formatCode="#.##\ ##0\ \ ;\-#.##\ ##0\ \ ;\-\ "/>
    <numFmt numFmtId="195" formatCode="#.#\ ##0\ \ ;\-#.#\ ##0\ \ ;\-\ "/>
    <numFmt numFmtId="196" formatCode="#.##0\ \ ;\-#.##0\ \ ;\-\ "/>
    <numFmt numFmtId="197" formatCode="#.##\ \ ;\-#.##\ \ ;\-\ "/>
    <numFmt numFmtId="198" formatCode="#.#\ \ ;\-#.#\ \ ;\-\ "/>
    <numFmt numFmtId="199" formatCode="#,##0.00000000000"/>
    <numFmt numFmtId="200" formatCode="#,##0.000000000000"/>
    <numFmt numFmtId="201" formatCode="#,##0.0000000000"/>
    <numFmt numFmtId="202" formatCode="#,##0.000000000"/>
    <numFmt numFmtId="203" formatCode="#,##0.00000000"/>
    <numFmt numFmtId="204" formatCode="#,##0.0000000"/>
  </numFmts>
  <fonts count="61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MS Sans Serif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b/>
      <sz val="9"/>
      <name val="Arial Narrow"/>
      <family val="2"/>
    </font>
    <font>
      <b/>
      <sz val="7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9" fillId="26" borderId="1" applyNumberFormat="0" applyAlignment="0" applyProtection="0"/>
    <xf numFmtId="0" fontId="46" fillId="0" borderId="0" applyNumberFormat="0" applyFill="0" applyBorder="0" applyAlignment="0" applyProtection="0"/>
    <xf numFmtId="0" fontId="20" fillId="26" borderId="2" applyNumberFormat="0" applyAlignment="0" applyProtection="0"/>
    <xf numFmtId="0" fontId="47" fillId="27" borderId="3" applyNumberFormat="0" applyAlignment="0" applyProtection="0"/>
    <xf numFmtId="3" fontId="12" fillId="28" borderId="4" applyNumberFormat="0" applyFill="0" applyBorder="0">
      <alignment horizontal="left"/>
      <protection/>
    </xf>
    <xf numFmtId="0" fontId="48" fillId="0" borderId="5" applyNumberFormat="0" applyFill="0" applyAlignment="0" applyProtection="0"/>
    <xf numFmtId="0" fontId="21" fillId="29" borderId="2" applyNumberFormat="0" applyAlignment="0" applyProtection="0"/>
    <xf numFmtId="0" fontId="49" fillId="30" borderId="3" applyNumberFormat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3" fillId="0" borderId="7" applyNumberFormat="0" applyFont="0" applyFill="0" applyAlignment="0">
      <protection/>
    </xf>
    <xf numFmtId="3" fontId="13" fillId="31" borderId="8" applyNumberFormat="0" applyFont="0" applyBorder="0" applyAlignment="0">
      <protection/>
    </xf>
    <xf numFmtId="0" fontId="24" fillId="32" borderId="0" applyNumberFormat="0" applyBorder="0" applyAlignment="0" applyProtection="0"/>
    <xf numFmtId="0" fontId="50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ont="0" applyAlignment="0">
      <protection/>
    </xf>
    <xf numFmtId="3" fontId="13" fillId="0" borderId="9" applyNumberFormat="0" applyFont="0" applyAlignment="0">
      <protection/>
    </xf>
    <xf numFmtId="3" fontId="13" fillId="0" borderId="10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25" fillId="34" borderId="0" applyNumberFormat="0" applyBorder="0" applyAlignment="0" applyProtection="0"/>
    <xf numFmtId="0" fontId="51" fillId="3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0" fillId="36" borderId="11" applyNumberFormat="0" applyFont="0" applyAlignment="0" applyProtection="0"/>
    <xf numFmtId="3" fontId="15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53" fillId="37" borderId="0" applyNumberFormat="0" applyBorder="0" applyAlignment="0" applyProtection="0"/>
    <xf numFmtId="0" fontId="54" fillId="27" borderId="12" applyNumberFormat="0" applyAlignment="0" applyProtection="0"/>
    <xf numFmtId="1" fontId="16" fillId="0" borderId="0" applyNumberFormat="0">
      <alignment horizontal="left"/>
      <protection/>
    </xf>
    <xf numFmtId="3" fontId="17" fillId="0" borderId="0" applyNumberFormat="0">
      <alignment horizontal="right" vertical="center"/>
      <protection/>
    </xf>
    <xf numFmtId="3" fontId="17" fillId="0" borderId="9" applyNumberFormat="0">
      <alignment horizontal="left" vertical="center"/>
      <protection/>
    </xf>
    <xf numFmtId="0" fontId="3" fillId="0" borderId="0">
      <alignment/>
      <protection/>
    </xf>
    <xf numFmtId="3" fontId="13" fillId="0" borderId="9" applyFill="0" applyBorder="0" applyAlignment="0">
      <protection/>
    </xf>
    <xf numFmtId="0" fontId="55" fillId="0" borderId="0" applyNumberFormat="0" applyFill="0" applyBorder="0" applyAlignment="0" applyProtection="0"/>
    <xf numFmtId="0" fontId="14" fillId="0" borderId="0" applyNumberFormat="0" applyFill="0" applyBorder="0" applyAlignment="0">
      <protection/>
    </xf>
    <xf numFmtId="0" fontId="14" fillId="0" borderId="0" applyNumberFormat="0" applyFill="0" applyBorder="0">
      <alignment vertical="center"/>
      <protection/>
    </xf>
    <xf numFmtId="3" fontId="13" fillId="0" borderId="0" applyNumberFormat="0">
      <alignment horizontal="right" vertical="center"/>
      <protection/>
    </xf>
    <xf numFmtId="3" fontId="15" fillId="0" borderId="0" applyNumberFormat="0">
      <alignment horizontal="left" vertical="center"/>
      <protection/>
    </xf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13" fillId="0" borderId="0">
      <alignment vertical="center"/>
      <protection/>
    </xf>
    <xf numFmtId="0" fontId="60" fillId="38" borderId="17" applyNumberFormat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79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79" applyFont="1" applyBorder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79" applyFont="1" applyBorder="1">
      <alignment/>
      <protection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69" fontId="0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79" applyFont="1" applyBorder="1" applyAlignment="1">
      <alignment/>
      <protection/>
    </xf>
    <xf numFmtId="168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79" applyFont="1" applyBorder="1" applyAlignment="1">
      <alignment/>
      <protection/>
    </xf>
    <xf numFmtId="168" fontId="7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readingOrder="1"/>
    </xf>
    <xf numFmtId="3" fontId="7" fillId="0" borderId="0" xfId="0" applyNumberFormat="1" applyFont="1" applyBorder="1" applyAlignment="1">
      <alignment readingOrder="1"/>
    </xf>
    <xf numFmtId="171" fontId="7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readingOrder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9" fontId="0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 applyProtection="1">
      <alignment/>
      <protection/>
    </xf>
    <xf numFmtId="1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>
      <alignment horizontal="right" wrapText="1"/>
    </xf>
    <xf numFmtId="191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</cellXfs>
  <cellStyles count="8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" xfId="39"/>
    <cellStyle name="Avertissement" xfId="40"/>
    <cellStyle name="Berechnung" xfId="41"/>
    <cellStyle name="Calcul" xfId="42"/>
    <cellStyle name="Catégorie" xfId="43"/>
    <cellStyle name="Cellule liée" xfId="44"/>
    <cellStyle name="Eingabe" xfId="45"/>
    <cellStyle name="Entrée" xfId="46"/>
    <cellStyle name="Ergebnis" xfId="47"/>
    <cellStyle name="Erklärender Text" xfId="48"/>
    <cellStyle name="Euro" xfId="49"/>
    <cellStyle name="filet gris" xfId="50"/>
    <cellStyle name="Fond bleu" xfId="51"/>
    <cellStyle name="Gut" xfId="52"/>
    <cellStyle name="Insatisfaisant" xfId="53"/>
    <cellStyle name="Hyperlink" xfId="54"/>
    <cellStyle name="Followed Hyperlink" xfId="55"/>
    <cellStyle name="ligne blanche" xfId="56"/>
    <cellStyle name="ligne tétière épaisse" xfId="57"/>
    <cellStyle name="Ligne tétière interne" xfId="58"/>
    <cellStyle name="Comma" xfId="59"/>
    <cellStyle name="Comma [0]" xfId="60"/>
    <cellStyle name="Currency" xfId="61"/>
    <cellStyle name="Currency [0]" xfId="62"/>
    <cellStyle name="Monétaire 2" xfId="63"/>
    <cellStyle name="Monétaire 2 2" xfId="64"/>
    <cellStyle name="Monétaire 3" xfId="65"/>
    <cellStyle name="Neutral" xfId="66"/>
    <cellStyle name="Neutre" xfId="67"/>
    <cellStyle name="Normal 2" xfId="68"/>
    <cellStyle name="Normal 2 2" xfId="69"/>
    <cellStyle name="Normal 2 3" xfId="70"/>
    <cellStyle name="Normal 2 4" xfId="71"/>
    <cellStyle name="Normal 2 5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_2002_Tab23_P301_1B" xfId="79"/>
    <cellStyle name="Note" xfId="80"/>
    <cellStyle name="Numéro tableau" xfId="81"/>
    <cellStyle name="Percent" xfId="82"/>
    <cellStyle name="Satisfaisant" xfId="83"/>
    <cellStyle name="Sortie" xfId="84"/>
    <cellStyle name="Source" xfId="85"/>
    <cellStyle name="Sous-titre à droite" xfId="86"/>
    <cellStyle name="Sous-titre gauche" xfId="87"/>
    <cellStyle name="Standard_P208_1B" xfId="88"/>
    <cellStyle name="texte et données" xfId="89"/>
    <cellStyle name="Texte explicatif" xfId="90"/>
    <cellStyle name="texte gras" xfId="91"/>
    <cellStyle name="texte gras centré" xfId="92"/>
    <cellStyle name="texte tétière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total centré" xfId="100"/>
    <cellStyle name="Vérificatio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I1" sqref="I1"/>
    </sheetView>
  </sheetViews>
  <sheetFormatPr defaultColWidth="11.19921875" defaultRowHeight="12.75"/>
  <cols>
    <col min="1" max="1" width="26.3984375" style="0" customWidth="1"/>
    <col min="2" max="2" width="17" style="0" customWidth="1"/>
    <col min="3" max="3" width="16" style="2" customWidth="1"/>
    <col min="4" max="4" width="16" style="0" customWidth="1"/>
    <col min="5" max="5" width="11" style="0" customWidth="1"/>
    <col min="6" max="6" width="14.19921875" style="0" bestFit="1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109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/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110</v>
      </c>
      <c r="E8" s="11"/>
      <c r="F8" s="11"/>
      <c r="G8" s="10"/>
      <c r="H8" s="72" t="s">
        <v>111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1:8" ht="12" customHeight="1">
      <c r="A12" s="3"/>
      <c r="B12" s="86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80" t="s">
        <v>12</v>
      </c>
      <c r="B15" s="21">
        <v>11066.258</v>
      </c>
      <c r="C15" s="82">
        <f>(B15/$B$42)*100</f>
        <v>16.585471789168885</v>
      </c>
      <c r="D15" s="75">
        <v>-4.442648360425705</v>
      </c>
      <c r="E15" s="87"/>
      <c r="F15" s="21">
        <v>8813.119</v>
      </c>
      <c r="G15" s="82">
        <f>F15/$F$42*100</f>
        <v>16.555247268148708</v>
      </c>
      <c r="H15" s="75">
        <v>1.7134908261163817</v>
      </c>
    </row>
    <row r="16" spans="1:8" s="21" customFormat="1" ht="12" customHeight="1">
      <c r="A16" s="80" t="s">
        <v>13</v>
      </c>
      <c r="B16" s="21">
        <v>7367.633</v>
      </c>
      <c r="C16" s="82">
        <f aca="true" t="shared" si="0" ref="C16:C42">(B16/$B$42)*100</f>
        <v>11.042185106695483</v>
      </c>
      <c r="D16" s="75">
        <v>2.891308798510961</v>
      </c>
      <c r="E16" s="87"/>
      <c r="F16" s="21">
        <v>6066.286</v>
      </c>
      <c r="G16" s="82">
        <f aca="true" t="shared" si="1" ref="G16:G42">F16/$F$42*100</f>
        <v>11.39538280707531</v>
      </c>
      <c r="H16" s="75">
        <v>-3.3438796026801776</v>
      </c>
    </row>
    <row r="17" spans="1:8" s="21" customFormat="1" ht="12" customHeight="1">
      <c r="A17" s="85" t="s">
        <v>14</v>
      </c>
      <c r="B17" s="21">
        <v>6137.133</v>
      </c>
      <c r="C17" s="82">
        <f t="shared" si="0"/>
        <v>9.197982392772461</v>
      </c>
      <c r="D17" s="75">
        <v>3.0968535058554236</v>
      </c>
      <c r="E17" s="87"/>
      <c r="F17" s="21">
        <v>5273.876</v>
      </c>
      <c r="G17" s="82">
        <f t="shared" si="1"/>
        <v>9.906858314469035</v>
      </c>
      <c r="H17" s="75">
        <v>0.982061189215222</v>
      </c>
    </row>
    <row r="18" spans="1:8" s="23" customFormat="1" ht="12" customHeight="1">
      <c r="A18" s="84" t="s">
        <v>17</v>
      </c>
      <c r="B18" s="23">
        <v>5683.254</v>
      </c>
      <c r="C18" s="50">
        <f t="shared" si="0"/>
        <v>8.51773462065327</v>
      </c>
      <c r="D18" s="41">
        <v>8.17578626653377</v>
      </c>
      <c r="E18" s="87"/>
      <c r="F18" s="23">
        <v>4413.451</v>
      </c>
      <c r="G18" s="50">
        <f t="shared" si="1"/>
        <v>8.29056916295561</v>
      </c>
      <c r="H18" s="41">
        <v>-0.982313025900583</v>
      </c>
    </row>
    <row r="19" spans="1:8" s="23" customFormat="1" ht="12" customHeight="1">
      <c r="A19" s="80" t="s">
        <v>15</v>
      </c>
      <c r="B19" s="21">
        <v>4340.688</v>
      </c>
      <c r="C19" s="82">
        <f t="shared" si="0"/>
        <v>6.505573823562032</v>
      </c>
      <c r="D19" s="75">
        <v>1.3585023736079949</v>
      </c>
      <c r="E19" s="87"/>
      <c r="F19" s="21">
        <v>3252.843</v>
      </c>
      <c r="G19" s="82">
        <f t="shared" si="1"/>
        <v>6.110392948224872</v>
      </c>
      <c r="H19" s="75">
        <v>5.401905880271518</v>
      </c>
    </row>
    <row r="20" spans="1:8" s="21" customFormat="1" ht="19.5" customHeight="1">
      <c r="A20" s="80" t="s">
        <v>16</v>
      </c>
      <c r="B20" s="21">
        <v>3394.239</v>
      </c>
      <c r="C20" s="82">
        <f t="shared" si="0"/>
        <v>5.087090431128283</v>
      </c>
      <c r="D20" s="75">
        <v>-3.336231523326827</v>
      </c>
      <c r="E20" s="87"/>
      <c r="F20" s="21">
        <v>2445.195</v>
      </c>
      <c r="G20" s="82">
        <f t="shared" si="1"/>
        <v>4.5932442128423405</v>
      </c>
      <c r="H20" s="75">
        <v>-3.060083682804582</v>
      </c>
    </row>
    <row r="21" spans="1:8" s="21" customFormat="1" ht="12" customHeight="1">
      <c r="A21" s="80" t="s">
        <v>21</v>
      </c>
      <c r="B21" s="21">
        <v>3056.776</v>
      </c>
      <c r="C21" s="82">
        <f t="shared" si="0"/>
        <v>4.5813202722915465</v>
      </c>
      <c r="D21" s="75">
        <v>5.158728384031908</v>
      </c>
      <c r="E21" s="87"/>
      <c r="F21" s="21">
        <v>2746.732</v>
      </c>
      <c r="G21" s="82">
        <f t="shared" si="1"/>
        <v>5.159674734828457</v>
      </c>
      <c r="H21" s="75">
        <v>6.162879099718976</v>
      </c>
    </row>
    <row r="22" spans="1:8" s="21" customFormat="1" ht="12" customHeight="1">
      <c r="A22" s="80" t="s">
        <v>18</v>
      </c>
      <c r="B22" s="21">
        <v>2977.198</v>
      </c>
      <c r="C22" s="82">
        <f t="shared" si="0"/>
        <v>4.462053337250047</v>
      </c>
      <c r="D22" s="75">
        <v>-4.25378231903335</v>
      </c>
      <c r="E22" s="87"/>
      <c r="F22" s="21">
        <v>2740.57</v>
      </c>
      <c r="G22" s="82">
        <f t="shared" si="1"/>
        <v>5.148099555409419</v>
      </c>
      <c r="H22" s="75">
        <v>-0.42166650013171214</v>
      </c>
    </row>
    <row r="23" spans="1:8" s="21" customFormat="1" ht="12" customHeight="1">
      <c r="A23" s="80" t="s">
        <v>19</v>
      </c>
      <c r="B23" s="21">
        <v>2895.074</v>
      </c>
      <c r="C23" s="82">
        <f t="shared" si="0"/>
        <v>4.338970603663526</v>
      </c>
      <c r="D23" s="75">
        <v>-1.0042596145659277</v>
      </c>
      <c r="E23" s="87"/>
      <c r="F23" s="21">
        <v>2281.947</v>
      </c>
      <c r="G23" s="82">
        <f t="shared" si="1"/>
        <v>4.286586489733105</v>
      </c>
      <c r="H23" s="75">
        <v>4.37306782989082</v>
      </c>
    </row>
    <row r="24" spans="1:8" s="21" customFormat="1" ht="12" customHeight="1">
      <c r="A24" s="85" t="s">
        <v>40</v>
      </c>
      <c r="B24" s="21">
        <v>2409.248</v>
      </c>
      <c r="C24" s="82">
        <f t="shared" si="0"/>
        <v>3.610842503139865</v>
      </c>
      <c r="D24" s="75">
        <v>3.9713933321882777</v>
      </c>
      <c r="E24" s="87"/>
      <c r="F24" s="21">
        <v>1954.546</v>
      </c>
      <c r="G24" s="82">
        <f t="shared" si="1"/>
        <v>3.6715710212208617</v>
      </c>
      <c r="H24" s="75">
        <v>8.423735169402203</v>
      </c>
    </row>
    <row r="25" spans="1:8" s="21" customFormat="1" ht="19.5" customHeight="1">
      <c r="A25" s="80" t="s">
        <v>22</v>
      </c>
      <c r="B25" s="21">
        <v>2408.162</v>
      </c>
      <c r="C25" s="82">
        <f t="shared" si="0"/>
        <v>3.609214868725139</v>
      </c>
      <c r="D25" s="75">
        <v>8.188918929361154</v>
      </c>
      <c r="E25" s="87"/>
      <c r="F25" s="21">
        <v>1900.685</v>
      </c>
      <c r="G25" s="82">
        <f t="shared" si="1"/>
        <v>3.5703943352927863</v>
      </c>
      <c r="H25" s="75">
        <v>11.032929260711267</v>
      </c>
    </row>
    <row r="26" spans="1:8" s="21" customFormat="1" ht="12" customHeight="1">
      <c r="A26" s="80" t="s">
        <v>23</v>
      </c>
      <c r="B26" s="21">
        <v>2167.161</v>
      </c>
      <c r="C26" s="82">
        <f t="shared" si="0"/>
        <v>3.248016414228462</v>
      </c>
      <c r="D26" s="75">
        <v>-5.619223853088739</v>
      </c>
      <c r="E26" s="87"/>
      <c r="F26" s="22">
        <v>1541.867</v>
      </c>
      <c r="G26" s="82">
        <f t="shared" si="1"/>
        <v>2.8963627337380378</v>
      </c>
      <c r="H26" s="75">
        <v>3.346517518477632</v>
      </c>
    </row>
    <row r="27" spans="1:8" s="21" customFormat="1" ht="12" customHeight="1">
      <c r="A27" s="80" t="s">
        <v>27</v>
      </c>
      <c r="B27" s="21">
        <v>2036.89</v>
      </c>
      <c r="C27" s="82">
        <f t="shared" si="0"/>
        <v>3.0527737228465317</v>
      </c>
      <c r="D27" s="75">
        <v>-0.6388821002279554</v>
      </c>
      <c r="E27" s="87"/>
      <c r="F27" s="21">
        <v>1420.407</v>
      </c>
      <c r="G27" s="82">
        <f t="shared" si="1"/>
        <v>2.668202835614644</v>
      </c>
      <c r="H27" s="75">
        <v>-10.127727585349454</v>
      </c>
    </row>
    <row r="28" spans="1:8" s="21" customFormat="1" ht="12" customHeight="1">
      <c r="A28" s="80" t="s">
        <v>25</v>
      </c>
      <c r="B28" s="21">
        <v>1899.799</v>
      </c>
      <c r="C28" s="82">
        <f t="shared" si="0"/>
        <v>2.8473096072395254</v>
      </c>
      <c r="D28" s="75">
        <v>6.715232851996711</v>
      </c>
      <c r="E28" s="87"/>
      <c r="F28" s="21">
        <v>1384.442</v>
      </c>
      <c r="G28" s="82">
        <f t="shared" si="1"/>
        <v>2.600643386116803</v>
      </c>
      <c r="H28" s="75">
        <v>16.478459206011852</v>
      </c>
    </row>
    <row r="29" spans="1:8" s="21" customFormat="1" ht="12" customHeight="1">
      <c r="A29" s="80" t="s">
        <v>24</v>
      </c>
      <c r="B29" s="21">
        <v>1434.065</v>
      </c>
      <c r="C29" s="82">
        <f t="shared" si="0"/>
        <v>2.149294242130852</v>
      </c>
      <c r="D29" s="75">
        <v>-10.937873598375337</v>
      </c>
      <c r="E29" s="87"/>
      <c r="F29" s="21">
        <v>1098.143</v>
      </c>
      <c r="G29" s="82">
        <f t="shared" si="1"/>
        <v>2.0628371069069447</v>
      </c>
      <c r="H29" s="75">
        <v>8.82561924912173</v>
      </c>
    </row>
    <row r="30" spans="1:8" s="21" customFormat="1" ht="19.5" customHeight="1">
      <c r="A30" s="80" t="s">
        <v>28</v>
      </c>
      <c r="B30" s="21">
        <v>1098.428</v>
      </c>
      <c r="C30" s="82">
        <f t="shared" si="0"/>
        <v>1.6462607871995396</v>
      </c>
      <c r="D30" s="75">
        <v>-8.973625896442726</v>
      </c>
      <c r="E30" s="87"/>
      <c r="F30" s="21">
        <v>868.185</v>
      </c>
      <c r="G30" s="82">
        <f t="shared" si="1"/>
        <v>1.630866138253402</v>
      </c>
      <c r="H30" s="75">
        <v>16.862427851481733</v>
      </c>
    </row>
    <row r="31" spans="1:8" s="21" customFormat="1" ht="12" customHeight="1">
      <c r="A31" s="80" t="s">
        <v>26</v>
      </c>
      <c r="B31" s="21">
        <v>1023.61</v>
      </c>
      <c r="C31" s="82">
        <f t="shared" si="0"/>
        <v>1.534127866719822</v>
      </c>
      <c r="D31" s="75">
        <v>-4.9756407304810235</v>
      </c>
      <c r="E31" s="87"/>
      <c r="F31" s="21">
        <v>700.48</v>
      </c>
      <c r="G31" s="82">
        <f t="shared" si="1"/>
        <v>1.3158360401570437</v>
      </c>
      <c r="H31" s="75">
        <v>-0.7038110696085509</v>
      </c>
    </row>
    <row r="32" spans="1:8" s="21" customFormat="1" ht="12" customHeight="1">
      <c r="A32" s="80" t="s">
        <v>29</v>
      </c>
      <c r="B32" s="21">
        <v>813.958</v>
      </c>
      <c r="C32" s="82">
        <f t="shared" si="0"/>
        <v>1.2199134925797255</v>
      </c>
      <c r="D32" s="75">
        <v>1.9372840452404505</v>
      </c>
      <c r="E32" s="87"/>
      <c r="F32" s="21">
        <v>641.864</v>
      </c>
      <c r="G32" s="82">
        <f t="shared" si="1"/>
        <v>1.2057271928953872</v>
      </c>
      <c r="H32" s="75">
        <v>-16.34193421414485</v>
      </c>
    </row>
    <row r="33" spans="1:8" s="21" customFormat="1" ht="12" customHeight="1">
      <c r="A33" s="80" t="s">
        <v>30</v>
      </c>
      <c r="B33" s="21">
        <v>524.305</v>
      </c>
      <c r="C33" s="82">
        <f t="shared" si="0"/>
        <v>0.7857982152973654</v>
      </c>
      <c r="D33" s="75">
        <v>-3.8016604742901805</v>
      </c>
      <c r="E33" s="87"/>
      <c r="F33" s="21">
        <v>330.187</v>
      </c>
      <c r="G33" s="82">
        <f t="shared" si="1"/>
        <v>0.6202489073083226</v>
      </c>
      <c r="H33" s="75">
        <v>-14.975640154090186</v>
      </c>
    </row>
    <row r="34" spans="1:8" s="21" customFormat="1" ht="12" customHeight="1">
      <c r="A34" s="80" t="s">
        <v>32</v>
      </c>
      <c r="B34" s="21">
        <v>440.254</v>
      </c>
      <c r="C34" s="82">
        <f t="shared" si="0"/>
        <v>0.6598274048073666</v>
      </c>
      <c r="D34" s="75">
        <v>6.547434656340756</v>
      </c>
      <c r="E34" s="87"/>
      <c r="F34" s="21">
        <v>263.709</v>
      </c>
      <c r="G34" s="82">
        <f t="shared" si="1"/>
        <v>0.49537146858407644</v>
      </c>
      <c r="H34" s="75">
        <v>1.1049469571785098</v>
      </c>
    </row>
    <row r="35" spans="1:8" s="21" customFormat="1" ht="19.5" customHeight="1">
      <c r="A35" s="80" t="s">
        <v>31</v>
      </c>
      <c r="B35" s="21">
        <v>439.227</v>
      </c>
      <c r="C35" s="82">
        <f t="shared" si="0"/>
        <v>0.6582881962033852</v>
      </c>
      <c r="D35" s="75">
        <v>-12.391143911439128</v>
      </c>
      <c r="E35" s="87"/>
      <c r="F35" s="21">
        <v>368.526</v>
      </c>
      <c r="G35" s="82">
        <f t="shared" si="1"/>
        <v>0.6922678628011003</v>
      </c>
      <c r="H35" s="75">
        <v>-16.317123237901466</v>
      </c>
    </row>
    <row r="36" spans="1:8" s="21" customFormat="1" ht="12" customHeight="1">
      <c r="A36" s="80" t="s">
        <v>35</v>
      </c>
      <c r="B36" s="21">
        <v>376.373</v>
      </c>
      <c r="C36" s="82">
        <f t="shared" si="0"/>
        <v>0.5640862316516443</v>
      </c>
      <c r="D36" s="75">
        <v>-6.792916347823075</v>
      </c>
      <c r="E36" s="87"/>
      <c r="F36" s="21">
        <v>271.481</v>
      </c>
      <c r="G36" s="82">
        <f t="shared" si="1"/>
        <v>0.5099709970561249</v>
      </c>
      <c r="H36" s="75">
        <v>-12.845792067288397</v>
      </c>
    </row>
    <row r="37" spans="1:8" s="21" customFormat="1" ht="12" customHeight="1">
      <c r="A37" s="80" t="s">
        <v>33</v>
      </c>
      <c r="B37" s="21">
        <v>372.146</v>
      </c>
      <c r="C37" s="82">
        <f t="shared" si="0"/>
        <v>0.5577510468716746</v>
      </c>
      <c r="D37" s="75">
        <v>-17.971878919328777</v>
      </c>
      <c r="E37" s="87"/>
      <c r="F37" s="21">
        <v>264.04</v>
      </c>
      <c r="G37" s="82">
        <f t="shared" si="1"/>
        <v>0.4959932446937327</v>
      </c>
      <c r="H37" s="75">
        <v>2.395855147326853</v>
      </c>
    </row>
    <row r="38" spans="1:8" s="21" customFormat="1" ht="12" customHeight="1">
      <c r="A38" s="80" t="s">
        <v>36</v>
      </c>
      <c r="B38" s="21">
        <v>365.505</v>
      </c>
      <c r="C38" s="82">
        <f t="shared" si="0"/>
        <v>0.5477978975639438</v>
      </c>
      <c r="D38" s="75">
        <v>8.567991445375146</v>
      </c>
      <c r="E38" s="87"/>
      <c r="F38" s="21">
        <v>276.524</v>
      </c>
      <c r="G38" s="82">
        <f t="shared" si="1"/>
        <v>0.5194441599594369</v>
      </c>
      <c r="H38" s="75">
        <v>2.4534831160939907</v>
      </c>
    </row>
    <row r="39" spans="1:8" s="23" customFormat="1" ht="12" customHeight="1">
      <c r="A39" s="80" t="s">
        <v>99</v>
      </c>
      <c r="B39" s="21">
        <v>364.567</v>
      </c>
      <c r="C39" s="82">
        <f t="shared" si="0"/>
        <v>0.5463920770473573</v>
      </c>
      <c r="D39" s="75">
        <v>-1.7344919973477202</v>
      </c>
      <c r="E39" s="87"/>
      <c r="F39" s="21">
        <v>263.449</v>
      </c>
      <c r="G39" s="82">
        <f t="shared" si="1"/>
        <v>0.49488306438918034</v>
      </c>
      <c r="H39" s="75">
        <v>-0.48539288493354427</v>
      </c>
    </row>
    <row r="40" spans="1:8" s="21" customFormat="1" ht="19.5" customHeight="1">
      <c r="A40" s="80" t="s">
        <v>100</v>
      </c>
      <c r="B40" s="21">
        <v>153.751</v>
      </c>
      <c r="C40" s="82">
        <f t="shared" si="0"/>
        <v>0.23043316657324503</v>
      </c>
      <c r="D40" s="75">
        <v>-3.1581267911693245</v>
      </c>
      <c r="E40" s="87"/>
      <c r="F40" s="21">
        <v>90.573</v>
      </c>
      <c r="G40" s="82">
        <f t="shared" si="1"/>
        <v>0.1701393582474074</v>
      </c>
      <c r="H40" s="75">
        <v>-5.828715208101565</v>
      </c>
    </row>
    <row r="41" spans="1:8" s="21" customFormat="1" ht="12" customHeight="1">
      <c r="A41" s="54" t="s">
        <v>38</v>
      </c>
      <c r="B41" s="21">
        <f>B42-SUM(B15:B40)</f>
        <v>1476.8980000000156</v>
      </c>
      <c r="C41" s="82">
        <f t="shared" si="0"/>
        <v>2.2134898819890343</v>
      </c>
      <c r="D41" s="75">
        <v>-5.132573056817402</v>
      </c>
      <c r="E41" s="87"/>
      <c r="F41" s="21">
        <v>1561.46899999999</v>
      </c>
      <c r="G41" s="82">
        <f t="shared" si="1"/>
        <v>2.933184653077841</v>
      </c>
      <c r="H41" s="75">
        <v>-2.483275377960259</v>
      </c>
    </row>
    <row r="42" spans="1:8" s="23" customFormat="1" ht="19.5" customHeight="1">
      <c r="A42" s="26" t="s">
        <v>3</v>
      </c>
      <c r="B42" s="23">
        <v>66722.6</v>
      </c>
      <c r="C42" s="50">
        <f t="shared" si="0"/>
        <v>100</v>
      </c>
      <c r="D42" s="41">
        <v>-0.09328605578077243</v>
      </c>
      <c r="E42" s="87"/>
      <c r="F42" s="23">
        <v>53234.596</v>
      </c>
      <c r="G42" s="50">
        <f t="shared" si="1"/>
        <v>100</v>
      </c>
      <c r="H42" s="41">
        <v>1.1178551174048312</v>
      </c>
    </row>
    <row r="43" s="23" customFormat="1" ht="12" customHeight="1">
      <c r="B43" s="76"/>
    </row>
    <row r="44" spans="1:8" ht="17.25" customHeight="1">
      <c r="A44" s="27" t="s">
        <v>39</v>
      </c>
      <c r="B44" s="27"/>
      <c r="C44" s="28"/>
      <c r="G44"/>
      <c r="H44" s="79" t="s">
        <v>112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69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72" t="s">
        <v>70</v>
      </c>
      <c r="F8" s="11"/>
      <c r="G8" s="11"/>
      <c r="H8" s="10"/>
      <c r="I8" s="72" t="s">
        <v>71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22">
        <v>10581.033</v>
      </c>
      <c r="D15" s="36">
        <v>17.185285712239274</v>
      </c>
      <c r="E15" s="75">
        <v>-4.476974472654693</v>
      </c>
      <c r="F15" s="55"/>
      <c r="G15" s="44">
        <v>13810.852</v>
      </c>
      <c r="H15" s="36">
        <v>18.688797709601122</v>
      </c>
      <c r="I15" s="75">
        <v>4.304016045967662</v>
      </c>
    </row>
    <row r="16" spans="1:9" s="21" customFormat="1" ht="12" customHeight="1">
      <c r="A16" s="53" t="s">
        <v>13</v>
      </c>
      <c r="B16" s="54"/>
      <c r="C16" s="22">
        <v>6764.9439999999995</v>
      </c>
      <c r="D16" s="36">
        <v>10.987348349381275</v>
      </c>
      <c r="E16" s="75">
        <v>2.2880661422942206</v>
      </c>
      <c r="F16" s="55"/>
      <c r="G16" s="44">
        <v>7805.333</v>
      </c>
      <c r="H16" s="36">
        <v>10.562149930581691</v>
      </c>
      <c r="I16" s="75">
        <v>3.4614428709756284</v>
      </c>
    </row>
    <row r="17" spans="1:9" s="21" customFormat="1" ht="12" customHeight="1">
      <c r="A17" s="53" t="s">
        <v>14</v>
      </c>
      <c r="B17" s="54"/>
      <c r="C17" s="22">
        <v>5096.589</v>
      </c>
      <c r="D17" s="36">
        <v>8.277673656518777</v>
      </c>
      <c r="E17" s="75">
        <v>6.4453613690599765</v>
      </c>
      <c r="F17" s="55"/>
      <c r="G17" s="44">
        <v>7270.791</v>
      </c>
      <c r="H17" s="36">
        <v>9.83880952368387</v>
      </c>
      <c r="I17" s="75">
        <v>25.33156244909498</v>
      </c>
    </row>
    <row r="18" spans="1:9" s="21" customFormat="1" ht="12" customHeight="1">
      <c r="A18" s="53" t="s">
        <v>15</v>
      </c>
      <c r="B18" s="54"/>
      <c r="C18" s="22">
        <v>4070.578</v>
      </c>
      <c r="D18" s="36">
        <v>6.6112681005678295</v>
      </c>
      <c r="E18" s="75">
        <v>3.8518726400653236</v>
      </c>
      <c r="F18" s="55"/>
      <c r="G18" s="44">
        <v>4418.458</v>
      </c>
      <c r="H18" s="36">
        <v>5.979042259693228</v>
      </c>
      <c r="I18" s="75">
        <v>7.045079525668396</v>
      </c>
    </row>
    <row r="19" spans="1:9" s="23" customFormat="1" ht="12" customHeight="1">
      <c r="A19" s="56" t="s">
        <v>17</v>
      </c>
      <c r="B19" s="57"/>
      <c r="C19" s="23">
        <v>3786.7999999999997</v>
      </c>
      <c r="D19" s="35">
        <v>6.150367354029392</v>
      </c>
      <c r="E19" s="41">
        <v>14.410295113784866</v>
      </c>
      <c r="F19" s="58"/>
      <c r="G19" s="45">
        <v>4512.383</v>
      </c>
      <c r="H19" s="35">
        <v>6.106141248580683</v>
      </c>
      <c r="I19" s="41">
        <v>0.042900394816647314</v>
      </c>
    </row>
    <row r="20" spans="1:9" s="21" customFormat="1" ht="19.5" customHeight="1">
      <c r="A20" s="53" t="s">
        <v>18</v>
      </c>
      <c r="B20" s="54"/>
      <c r="C20" s="61">
        <v>3536.7619999999997</v>
      </c>
      <c r="D20" s="36">
        <v>5.744265750441454</v>
      </c>
      <c r="E20" s="75">
        <v>1.4401629117609005</v>
      </c>
      <c r="F20" s="55"/>
      <c r="G20" s="44">
        <v>5216.751</v>
      </c>
      <c r="H20" s="36">
        <v>7.059289618074203</v>
      </c>
      <c r="I20" s="75">
        <v>24.962176596727325</v>
      </c>
    </row>
    <row r="21" spans="1:9" s="21" customFormat="1" ht="12" customHeight="1">
      <c r="A21" s="53" t="s">
        <v>16</v>
      </c>
      <c r="B21" s="54"/>
      <c r="C21" s="61">
        <v>3266.953</v>
      </c>
      <c r="D21" s="36">
        <v>5.306052888546632</v>
      </c>
      <c r="E21" s="75">
        <v>5.8577060139836545</v>
      </c>
      <c r="F21" s="55"/>
      <c r="G21" s="44">
        <v>3040.297</v>
      </c>
      <c r="H21" s="36">
        <v>4.114119506175807</v>
      </c>
      <c r="I21" s="75">
        <v>-5.9820789661018114</v>
      </c>
    </row>
    <row r="22" spans="1:9" s="21" customFormat="1" ht="12" customHeight="1">
      <c r="A22" s="53" t="s">
        <v>40</v>
      </c>
      <c r="B22" s="54"/>
      <c r="C22" s="61">
        <v>2748.755</v>
      </c>
      <c r="D22" s="36">
        <v>4.464416662148796</v>
      </c>
      <c r="E22" s="75">
        <v>2.61326916414808</v>
      </c>
      <c r="F22" s="55"/>
      <c r="G22" s="44">
        <v>3796.98</v>
      </c>
      <c r="H22" s="36">
        <v>5.1380603548138275</v>
      </c>
      <c r="I22" s="75">
        <v>35.12095827135364</v>
      </c>
    </row>
    <row r="23" spans="1:9" s="21" customFormat="1" ht="12" customHeight="1">
      <c r="A23" s="21" t="s">
        <v>19</v>
      </c>
      <c r="B23" s="54"/>
      <c r="C23" s="61">
        <v>2716.937</v>
      </c>
      <c r="D23" s="36">
        <v>4.412739153838215</v>
      </c>
      <c r="E23" s="75">
        <v>14.437002801391795</v>
      </c>
      <c r="F23" s="55"/>
      <c r="G23" s="44">
        <v>2718.527</v>
      </c>
      <c r="H23" s="36">
        <v>3.6787014422490953</v>
      </c>
      <c r="I23" s="75">
        <v>-4.926263941794529</v>
      </c>
    </row>
    <row r="24" spans="1:9" s="21" customFormat="1" ht="12" customHeight="1">
      <c r="A24" s="53" t="s">
        <v>21</v>
      </c>
      <c r="B24" s="54"/>
      <c r="C24" s="61">
        <v>2604.3770000000004</v>
      </c>
      <c r="D24" s="36">
        <v>4.229923755779288</v>
      </c>
      <c r="E24" s="75">
        <v>2.9382155769140494</v>
      </c>
      <c r="F24" s="55"/>
      <c r="G24" s="44">
        <v>3720.17</v>
      </c>
      <c r="H24" s="36">
        <v>5.034121325413291</v>
      </c>
      <c r="I24" s="75">
        <v>35.919957033719015</v>
      </c>
    </row>
    <row r="25" spans="1:9" s="21" customFormat="1" ht="19.5" customHeight="1">
      <c r="A25" s="53" t="s">
        <v>23</v>
      </c>
      <c r="B25" s="54"/>
      <c r="C25" s="61">
        <v>1987.028</v>
      </c>
      <c r="D25" s="36">
        <v>3.227250486622561</v>
      </c>
      <c r="E25" s="75">
        <v>-6.904217643346511</v>
      </c>
      <c r="F25" s="55"/>
      <c r="G25" s="44">
        <v>2213.158</v>
      </c>
      <c r="H25" s="36">
        <v>2.9948378392140755</v>
      </c>
      <c r="I25" s="75">
        <v>25.556496673529306</v>
      </c>
    </row>
    <row r="26" spans="1:9" s="21" customFormat="1" ht="12" customHeight="1">
      <c r="A26" s="53" t="s">
        <v>25</v>
      </c>
      <c r="B26" s="54"/>
      <c r="C26" s="61">
        <v>1843.8689999999997</v>
      </c>
      <c r="D26" s="36">
        <v>2.9947374307348738</v>
      </c>
      <c r="E26" s="75">
        <v>4.231865673793234</v>
      </c>
      <c r="F26" s="55"/>
      <c r="G26" s="44">
        <v>2131.513</v>
      </c>
      <c r="H26" s="36">
        <v>2.884356104343527</v>
      </c>
      <c r="I26" s="75">
        <v>22.036657149220474</v>
      </c>
    </row>
    <row r="27" spans="1:9" s="21" customFormat="1" ht="12" customHeight="1">
      <c r="A27" s="53" t="s">
        <v>22</v>
      </c>
      <c r="B27" s="54"/>
      <c r="C27" s="61">
        <v>1713.194</v>
      </c>
      <c r="D27" s="36">
        <v>2.78250038257078</v>
      </c>
      <c r="E27" s="75">
        <v>-6.9724733777548735</v>
      </c>
      <c r="F27" s="55"/>
      <c r="G27" s="44">
        <v>1253.527</v>
      </c>
      <c r="H27" s="36">
        <v>1.6962684508184698</v>
      </c>
      <c r="I27" s="75">
        <v>-16.071592369140454</v>
      </c>
    </row>
    <row r="28" spans="1:9" s="21" customFormat="1" ht="12" customHeight="1">
      <c r="A28" s="53" t="s">
        <v>24</v>
      </c>
      <c r="B28" s="54"/>
      <c r="C28" s="61">
        <v>1597.1979999999999</v>
      </c>
      <c r="D28" s="36">
        <v>2.5941043723251918</v>
      </c>
      <c r="E28" s="75">
        <v>8.444298994858856</v>
      </c>
      <c r="F28" s="55"/>
      <c r="G28" s="44">
        <v>1669.644</v>
      </c>
      <c r="H28" s="36">
        <v>2.2593565525898947</v>
      </c>
      <c r="I28" s="75">
        <v>18.635753213440687</v>
      </c>
    </row>
    <row r="29" spans="1:9" s="21" customFormat="1" ht="12" customHeight="1">
      <c r="A29" s="21" t="s">
        <v>27</v>
      </c>
      <c r="B29" s="54"/>
      <c r="C29" s="61">
        <v>1530.602</v>
      </c>
      <c r="D29" s="36">
        <v>2.4859418434594107</v>
      </c>
      <c r="E29" s="75">
        <v>18.504977961323732</v>
      </c>
      <c r="F29" s="55"/>
      <c r="G29" s="44">
        <v>1434.831</v>
      </c>
      <c r="H29" s="36">
        <v>1.9416084037729666</v>
      </c>
      <c r="I29" s="75">
        <v>18.754790064805537</v>
      </c>
    </row>
    <row r="30" spans="1:9" s="21" customFormat="1" ht="19.5" customHeight="1">
      <c r="A30" s="53" t="s">
        <v>28</v>
      </c>
      <c r="B30" s="54"/>
      <c r="C30" s="61">
        <v>1243.14</v>
      </c>
      <c r="D30" s="36">
        <v>2.0190576931678725</v>
      </c>
      <c r="E30" s="75">
        <v>11.531187534316878</v>
      </c>
      <c r="F30" s="55"/>
      <c r="G30" s="44">
        <v>1628.9</v>
      </c>
      <c r="H30" s="36">
        <v>2.2042219110862433</v>
      </c>
      <c r="I30" s="75">
        <v>7.724784305737598</v>
      </c>
    </row>
    <row r="31" spans="1:9" s="21" customFormat="1" ht="12" customHeight="1">
      <c r="A31" s="53" t="s">
        <v>26</v>
      </c>
      <c r="B31" s="54"/>
      <c r="C31" s="61">
        <v>1053.3429999999998</v>
      </c>
      <c r="D31" s="36">
        <v>1.7107970845556622</v>
      </c>
      <c r="E31" s="75">
        <v>-11.285627898280381</v>
      </c>
      <c r="F31" s="55"/>
      <c r="G31" s="44">
        <v>1165.582</v>
      </c>
      <c r="H31" s="36">
        <v>1.577261577486479</v>
      </c>
      <c r="I31" s="75">
        <v>-11.985115166416083</v>
      </c>
    </row>
    <row r="32" spans="1:9" s="21" customFormat="1" ht="12" customHeight="1">
      <c r="A32" s="53" t="s">
        <v>29</v>
      </c>
      <c r="B32" s="54"/>
      <c r="C32" s="61">
        <v>762.3870000000001</v>
      </c>
      <c r="D32" s="36">
        <v>1.238238120824022</v>
      </c>
      <c r="E32" s="75">
        <v>21.718423955820466</v>
      </c>
      <c r="F32" s="55"/>
      <c r="G32" s="44">
        <v>839.712</v>
      </c>
      <c r="H32" s="36">
        <v>1.136295407576924</v>
      </c>
      <c r="I32" s="75">
        <v>14.405764758296247</v>
      </c>
    </row>
    <row r="33" spans="1:9" s="21" customFormat="1" ht="12" customHeight="1">
      <c r="A33" s="53" t="s">
        <v>30</v>
      </c>
      <c r="B33" s="54"/>
      <c r="C33" s="61">
        <v>601.033</v>
      </c>
      <c r="D33" s="36">
        <v>0.9761734820678007</v>
      </c>
      <c r="E33" s="75">
        <v>3.43555853855817</v>
      </c>
      <c r="F33" s="55"/>
      <c r="G33" s="44">
        <v>461.053</v>
      </c>
      <c r="H33" s="36">
        <v>0.6238953433433886</v>
      </c>
      <c r="I33" s="75">
        <v>0.9637535804069675</v>
      </c>
    </row>
    <row r="34" spans="1:9" s="21" customFormat="1" ht="12" customHeight="1">
      <c r="A34" s="53" t="s">
        <v>36</v>
      </c>
      <c r="B34" s="54"/>
      <c r="C34" s="61">
        <v>549.299</v>
      </c>
      <c r="D34" s="36">
        <v>0.8921492123167294</v>
      </c>
      <c r="E34" s="75">
        <v>23.06077551056984</v>
      </c>
      <c r="F34" s="55"/>
      <c r="G34" s="44">
        <v>748.974</v>
      </c>
      <c r="H34" s="36">
        <v>1.013509056193694</v>
      </c>
      <c r="I34" s="75">
        <v>36.839143565505104</v>
      </c>
    </row>
    <row r="35" spans="1:9" s="21" customFormat="1" ht="19.5" customHeight="1">
      <c r="A35" s="53" t="s">
        <v>32</v>
      </c>
      <c r="B35" s="54"/>
      <c r="C35" s="61">
        <v>485.926</v>
      </c>
      <c r="D35" s="36">
        <v>0.7892213496551406</v>
      </c>
      <c r="E35" s="75">
        <v>-4.427678497673271</v>
      </c>
      <c r="F35" s="55"/>
      <c r="G35" s="44">
        <v>657.617</v>
      </c>
      <c r="H35" s="36">
        <v>0.8898850761267124</v>
      </c>
      <c r="I35" s="75">
        <v>6.903867036875666</v>
      </c>
    </row>
    <row r="36" spans="1:9" s="21" customFormat="1" ht="12" customHeight="1">
      <c r="A36" s="53" t="s">
        <v>72</v>
      </c>
      <c r="B36" s="54"/>
      <c r="C36" s="61">
        <v>467.32</v>
      </c>
      <c r="D36" s="36">
        <v>0.7590022372148029</v>
      </c>
      <c r="E36" s="75">
        <v>22.858675191654477</v>
      </c>
      <c r="F36" s="55"/>
      <c r="G36" s="44">
        <v>466.585</v>
      </c>
      <c r="H36" s="36">
        <v>0.6313812268304836</v>
      </c>
      <c r="I36" s="75">
        <v>8.059066159935346</v>
      </c>
    </row>
    <row r="37" spans="1:9" s="21" customFormat="1" ht="12" customHeight="1">
      <c r="A37" s="53" t="s">
        <v>31</v>
      </c>
      <c r="B37" s="54"/>
      <c r="C37" s="61">
        <v>450.769</v>
      </c>
      <c r="D37" s="36">
        <v>0.7321207726334835</v>
      </c>
      <c r="E37" s="75">
        <v>-3.0633486303638158</v>
      </c>
      <c r="F37" s="55"/>
      <c r="G37" s="44">
        <v>480.502</v>
      </c>
      <c r="H37" s="36">
        <v>0.650213663650784</v>
      </c>
      <c r="I37" s="75">
        <v>-6.229972718011978</v>
      </c>
    </row>
    <row r="38" spans="1:9" s="21" customFormat="1" ht="12" customHeight="1">
      <c r="A38" s="53" t="s">
        <v>35</v>
      </c>
      <c r="B38" s="54"/>
      <c r="C38" s="61">
        <v>416.50899999999996</v>
      </c>
      <c r="D38" s="36">
        <v>0.6764770667210911</v>
      </c>
      <c r="E38" s="75">
        <v>9.349222101454968</v>
      </c>
      <c r="F38" s="55"/>
      <c r="G38" s="44">
        <v>523.039</v>
      </c>
      <c r="H38" s="36">
        <v>0.7077745866244936</v>
      </c>
      <c r="I38" s="75">
        <v>2.869713323683043</v>
      </c>
    </row>
    <row r="39" spans="1:9" s="23" customFormat="1" ht="12" customHeight="1">
      <c r="A39" s="53" t="s">
        <v>33</v>
      </c>
      <c r="B39" s="54"/>
      <c r="C39" s="61">
        <v>301.047</v>
      </c>
      <c r="D39" s="36">
        <v>0.48894835767098516</v>
      </c>
      <c r="E39" s="75">
        <v>-5.706526845952897</v>
      </c>
      <c r="F39" s="55"/>
      <c r="G39" s="44">
        <v>299.529</v>
      </c>
      <c r="H39" s="36">
        <v>0.405321618764658</v>
      </c>
      <c r="I39" s="75">
        <v>-20.878415502630965</v>
      </c>
    </row>
    <row r="40" spans="1:9" s="21" customFormat="1" ht="19.5" customHeight="1">
      <c r="A40" s="53" t="s">
        <v>73</v>
      </c>
      <c r="B40" s="54"/>
      <c r="C40" s="61">
        <v>74.713</v>
      </c>
      <c r="D40" s="36">
        <v>0.12134583186901816</v>
      </c>
      <c r="E40" s="75">
        <v>-26.35340272849145</v>
      </c>
      <c r="F40" s="55"/>
      <c r="G40" s="44">
        <v>76.789</v>
      </c>
      <c r="H40" s="36">
        <v>0.10391061227233195</v>
      </c>
      <c r="I40" s="75">
        <v>0.4184702297663101</v>
      </c>
    </row>
    <row r="41" spans="1:9" s="21" customFormat="1" ht="12" customHeight="1">
      <c r="A41" s="54" t="s">
        <v>38</v>
      </c>
      <c r="B41" s="54"/>
      <c r="C41" s="66">
        <v>1319.201</v>
      </c>
      <c r="D41" s="36">
        <v>2.142592892099643</v>
      </c>
      <c r="E41" s="75">
        <v>23.654072557665206</v>
      </c>
      <c r="F41" s="55"/>
      <c r="G41" s="44">
        <v>1537.596</v>
      </c>
      <c r="H41" s="36">
        <v>2.0806696504380646</v>
      </c>
      <c r="I41" s="75">
        <v>13.640603266436745</v>
      </c>
    </row>
    <row r="42" spans="1:9" s="23" customFormat="1" ht="19.5" customHeight="1">
      <c r="A42" s="26" t="s">
        <v>3</v>
      </c>
      <c r="B42" s="26"/>
      <c r="C42" s="23">
        <v>61570.306</v>
      </c>
      <c r="D42" s="35">
        <v>100</v>
      </c>
      <c r="E42" s="41">
        <v>3.390662893908547</v>
      </c>
      <c r="F42" s="32"/>
      <c r="G42" s="23">
        <v>73899.093</v>
      </c>
      <c r="H42" s="35">
        <v>100</v>
      </c>
      <c r="I42" s="41">
        <v>10.119486622910978</v>
      </c>
    </row>
    <row r="43" s="23" customFormat="1" ht="12" customHeight="1"/>
    <row r="44" spans="1:9" ht="15.75" customHeight="1">
      <c r="A44" s="27" t="s">
        <v>39</v>
      </c>
      <c r="B44" s="27"/>
      <c r="C44" s="27"/>
      <c r="D44" s="28"/>
      <c r="H44"/>
      <c r="I44" s="71" t="s">
        <v>74</v>
      </c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60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72" t="s">
        <v>58</v>
      </c>
      <c r="F8" s="11"/>
      <c r="G8" s="11"/>
      <c r="H8" s="10"/>
      <c r="I8" s="72" t="s">
        <v>59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21">
        <v>11076.945</v>
      </c>
      <c r="D15" s="36">
        <v>18.600730787164935</v>
      </c>
      <c r="E15" s="73">
        <v>3.5883434713629647</v>
      </c>
      <c r="F15" s="55"/>
      <c r="G15" s="44">
        <v>13240.959</v>
      </c>
      <c r="H15" s="36">
        <v>19.730791654980298</v>
      </c>
      <c r="I15" s="73">
        <v>0.0467480663814968</v>
      </c>
    </row>
    <row r="16" spans="1:9" s="21" customFormat="1" ht="12" customHeight="1">
      <c r="A16" s="53" t="s">
        <v>13</v>
      </c>
      <c r="B16" s="54"/>
      <c r="C16" s="21">
        <v>6613.62</v>
      </c>
      <c r="D16" s="36">
        <v>11.105784595717479</v>
      </c>
      <c r="E16" s="73">
        <v>6.072391911090369</v>
      </c>
      <c r="F16" s="55"/>
      <c r="G16" s="44">
        <v>7544.195</v>
      </c>
      <c r="H16" s="36">
        <v>11.241854895067954</v>
      </c>
      <c r="I16" s="73">
        <v>12.332289501892735</v>
      </c>
    </row>
    <row r="17" spans="1:9" s="21" customFormat="1" ht="12" customHeight="1">
      <c r="A17" s="53" t="s">
        <v>14</v>
      </c>
      <c r="B17" s="54"/>
      <c r="C17" s="22">
        <v>4787.986</v>
      </c>
      <c r="D17" s="36">
        <v>8.040126460744789</v>
      </c>
      <c r="E17" s="73">
        <v>4.519430782197498</v>
      </c>
      <c r="F17" s="55"/>
      <c r="G17" s="44">
        <v>5801.245</v>
      </c>
      <c r="H17" s="36">
        <v>8.644627359279353</v>
      </c>
      <c r="I17" s="73">
        <v>-2.294755230150891</v>
      </c>
    </row>
    <row r="18" spans="1:9" s="21" customFormat="1" ht="12" customHeight="1">
      <c r="A18" s="53" t="s">
        <v>15</v>
      </c>
      <c r="B18" s="54"/>
      <c r="C18" s="21">
        <v>3919.6</v>
      </c>
      <c r="D18" s="36">
        <v>6.581907231043549</v>
      </c>
      <c r="E18" s="73">
        <v>5.959248023469121</v>
      </c>
      <c r="F18" s="55"/>
      <c r="G18" s="44">
        <v>4127.661</v>
      </c>
      <c r="H18" s="36">
        <v>6.15076439806117</v>
      </c>
      <c r="I18" s="73">
        <v>8.195938806606673</v>
      </c>
    </row>
    <row r="19" spans="1:9" s="23" customFormat="1" ht="12" customHeight="1">
      <c r="A19" s="53" t="s">
        <v>18</v>
      </c>
      <c r="B19" s="57"/>
      <c r="C19" s="22">
        <v>3486.55</v>
      </c>
      <c r="D19" s="36">
        <v>5.854716975302297</v>
      </c>
      <c r="E19" s="73">
        <v>16.10331365061013</v>
      </c>
      <c r="F19" s="55"/>
      <c r="G19" s="44">
        <v>4174.664</v>
      </c>
      <c r="H19" s="36">
        <v>6.220805125485749</v>
      </c>
      <c r="I19" s="73">
        <v>3.838580816547843</v>
      </c>
    </row>
    <row r="20" spans="1:9" s="21" customFormat="1" ht="19.5" customHeight="1">
      <c r="A20" s="56" t="s">
        <v>17</v>
      </c>
      <c r="B20" s="57"/>
      <c r="C20" s="62">
        <v>3309.842</v>
      </c>
      <c r="D20" s="35">
        <v>5.557983721147985</v>
      </c>
      <c r="E20" s="41">
        <v>14.559671824520803</v>
      </c>
      <c r="F20" s="58"/>
      <c r="G20" s="45">
        <v>4510.448</v>
      </c>
      <c r="H20" s="35">
        <v>6.721167987803797</v>
      </c>
      <c r="I20" s="41">
        <v>22.031374369679924</v>
      </c>
    </row>
    <row r="21" spans="1:9" s="21" customFormat="1" ht="12" customHeight="1">
      <c r="A21" s="53" t="s">
        <v>16</v>
      </c>
      <c r="B21" s="54"/>
      <c r="C21" s="61">
        <v>3086.174</v>
      </c>
      <c r="D21" s="36">
        <v>5.18239385826579</v>
      </c>
      <c r="E21" s="73">
        <v>3.8175873762778423</v>
      </c>
      <c r="F21" s="55"/>
      <c r="G21" s="44">
        <v>3233.742</v>
      </c>
      <c r="H21" s="36">
        <v>4.818706082237647</v>
      </c>
      <c r="I21" s="73">
        <v>1.3811700019469075</v>
      </c>
    </row>
    <row r="22" spans="1:9" s="21" customFormat="1" ht="12" customHeight="1">
      <c r="A22" s="53" t="s">
        <v>40</v>
      </c>
      <c r="B22" s="54"/>
      <c r="C22" s="61">
        <v>2678.752</v>
      </c>
      <c r="D22" s="36">
        <v>4.498238891461467</v>
      </c>
      <c r="E22" s="73">
        <v>4.961547759966489</v>
      </c>
      <c r="F22" s="55"/>
      <c r="G22" s="44">
        <v>2810.06</v>
      </c>
      <c r="H22" s="36">
        <v>4.187363498217458</v>
      </c>
      <c r="I22" s="73">
        <v>10.208458181293345</v>
      </c>
    </row>
    <row r="23" spans="1:9" s="21" customFormat="1" ht="12" customHeight="1">
      <c r="A23" s="21" t="s">
        <v>21</v>
      </c>
      <c r="B23" s="54"/>
      <c r="C23" s="61">
        <v>2530.039</v>
      </c>
      <c r="D23" s="36">
        <v>4.2485156620375015</v>
      </c>
      <c r="E23" s="73">
        <v>3.078453716654339</v>
      </c>
      <c r="F23" s="55"/>
      <c r="G23" s="44">
        <v>2737.03</v>
      </c>
      <c r="H23" s="36">
        <v>4.07853907586533</v>
      </c>
      <c r="I23" s="73">
        <v>8.087775631666826</v>
      </c>
    </row>
    <row r="24" spans="1:9" s="21" customFormat="1" ht="12" customHeight="1">
      <c r="A24" s="53" t="s">
        <v>19</v>
      </c>
      <c r="B24" s="54"/>
      <c r="C24" s="61">
        <v>2374.177</v>
      </c>
      <c r="D24" s="36">
        <v>3.9867876222260636</v>
      </c>
      <c r="E24" s="73">
        <v>1.2212149647862658</v>
      </c>
      <c r="F24" s="55"/>
      <c r="G24" s="44">
        <v>2859.388</v>
      </c>
      <c r="H24" s="36">
        <v>4.260868785165093</v>
      </c>
      <c r="I24" s="73">
        <v>12.09791457173155</v>
      </c>
    </row>
    <row r="25" spans="1:9" s="21" customFormat="1" ht="19.5" customHeight="1">
      <c r="A25" s="53" t="s">
        <v>23</v>
      </c>
      <c r="B25" s="54"/>
      <c r="C25" s="61">
        <v>2134.391</v>
      </c>
      <c r="D25" s="36">
        <v>3.5841319412119272</v>
      </c>
      <c r="E25" s="73">
        <v>5.213782945377243</v>
      </c>
      <c r="F25" s="55"/>
      <c r="G25" s="44">
        <v>1762.679</v>
      </c>
      <c r="H25" s="36">
        <v>2.626626372274774</v>
      </c>
      <c r="I25" s="73">
        <v>-3.5750995742418135</v>
      </c>
    </row>
    <row r="26" spans="1:9" s="21" customFormat="1" ht="12" customHeight="1">
      <c r="A26" s="53" t="s">
        <v>22</v>
      </c>
      <c r="B26" s="54"/>
      <c r="C26" s="61">
        <v>1841.599</v>
      </c>
      <c r="D26" s="36">
        <v>3.0924670310191265</v>
      </c>
      <c r="E26" s="73">
        <v>-0.5851744645842705</v>
      </c>
      <c r="F26" s="55"/>
      <c r="G26" s="44">
        <v>1493.567</v>
      </c>
      <c r="H26" s="36">
        <v>2.225613665879787</v>
      </c>
      <c r="I26" s="73">
        <v>-19.278211499433873</v>
      </c>
    </row>
    <row r="27" spans="1:9" s="21" customFormat="1" ht="12" customHeight="1">
      <c r="A27" s="53" t="s">
        <v>25</v>
      </c>
      <c r="B27" s="54"/>
      <c r="C27" s="61">
        <v>1769.007</v>
      </c>
      <c r="D27" s="36">
        <v>2.970568416437048</v>
      </c>
      <c r="E27" s="73">
        <v>4.756606183635426</v>
      </c>
      <c r="F27" s="55"/>
      <c r="G27" s="44">
        <v>1746.617</v>
      </c>
      <c r="H27" s="36">
        <v>2.6026918539696955</v>
      </c>
      <c r="I27" s="73">
        <v>10.624427201462305</v>
      </c>
    </row>
    <row r="28" spans="1:9" s="21" customFormat="1" ht="12" customHeight="1">
      <c r="A28" s="53" t="s">
        <v>24</v>
      </c>
      <c r="B28" s="54"/>
      <c r="C28" s="61">
        <v>1472.828</v>
      </c>
      <c r="D28" s="36">
        <v>2.4732159565474556</v>
      </c>
      <c r="E28" s="73">
        <v>-0.8118484756038047</v>
      </c>
      <c r="F28" s="55"/>
      <c r="G28" s="44">
        <v>1407.37</v>
      </c>
      <c r="H28" s="36">
        <v>2.0971686606287068</v>
      </c>
      <c r="I28" s="73">
        <v>17.446824845782018</v>
      </c>
    </row>
    <row r="29" spans="1:9" s="21" customFormat="1" ht="12" customHeight="1">
      <c r="A29" s="21" t="s">
        <v>27</v>
      </c>
      <c r="B29" s="54"/>
      <c r="C29" s="61">
        <v>1291.593</v>
      </c>
      <c r="D29" s="36">
        <v>2.168880831274934</v>
      </c>
      <c r="E29" s="73">
        <v>11.146364446050772</v>
      </c>
      <c r="F29" s="55"/>
      <c r="G29" s="44">
        <v>1208.23</v>
      </c>
      <c r="H29" s="36">
        <v>1.8004235494798257</v>
      </c>
      <c r="I29" s="73">
        <v>25.581666072484666</v>
      </c>
    </row>
    <row r="30" spans="1:9" s="21" customFormat="1" ht="19.5" customHeight="1">
      <c r="A30" s="53" t="s">
        <v>26</v>
      </c>
      <c r="B30" s="54"/>
      <c r="C30" s="61">
        <v>1187.342</v>
      </c>
      <c r="D30" s="36">
        <v>1.9938194957448998</v>
      </c>
      <c r="E30" s="73">
        <v>1.4543006112847756</v>
      </c>
      <c r="F30" s="55"/>
      <c r="G30" s="44">
        <v>1324.301</v>
      </c>
      <c r="H30" s="36">
        <v>1.9733847918026226</v>
      </c>
      <c r="I30" s="73">
        <v>-12.614560093858618</v>
      </c>
    </row>
    <row r="31" spans="1:9" s="21" customFormat="1" ht="12" customHeight="1">
      <c r="A31" s="53" t="s">
        <v>28</v>
      </c>
      <c r="B31" s="54"/>
      <c r="C31" s="61">
        <v>1114.612</v>
      </c>
      <c r="D31" s="36">
        <v>1.8716891475170712</v>
      </c>
      <c r="E31" s="73">
        <v>2.610623298050019</v>
      </c>
      <c r="F31" s="55"/>
      <c r="G31" s="44">
        <v>1512.094</v>
      </c>
      <c r="H31" s="36">
        <v>2.253221362345868</v>
      </c>
      <c r="I31" s="73">
        <v>4.075629095314137</v>
      </c>
    </row>
    <row r="32" spans="1:9" s="21" customFormat="1" ht="12" customHeight="1">
      <c r="A32" s="53" t="s">
        <v>29</v>
      </c>
      <c r="B32" s="54"/>
      <c r="C32" s="61">
        <v>626.353</v>
      </c>
      <c r="D32" s="36">
        <v>1.0517903204117307</v>
      </c>
      <c r="E32" s="73">
        <v>-13.325777829439357</v>
      </c>
      <c r="F32" s="55"/>
      <c r="G32" s="44">
        <v>733.977</v>
      </c>
      <c r="H32" s="36">
        <v>1.0937234430336558</v>
      </c>
      <c r="I32" s="73">
        <v>15.010067613623024</v>
      </c>
    </row>
    <row r="33" spans="1:9" s="21" customFormat="1" ht="12" customHeight="1">
      <c r="A33" s="53" t="s">
        <v>30</v>
      </c>
      <c r="B33" s="54"/>
      <c r="C33" s="61">
        <v>581.07</v>
      </c>
      <c r="D33" s="36">
        <v>0.9757497792485139</v>
      </c>
      <c r="E33" s="73">
        <v>27.8940522123446</v>
      </c>
      <c r="F33" s="55"/>
      <c r="G33" s="44">
        <v>456.652</v>
      </c>
      <c r="H33" s="36">
        <v>0.6804722732567983</v>
      </c>
      <c r="I33" s="73">
        <v>10.931563553681256</v>
      </c>
    </row>
    <row r="34" spans="1:9" s="21" customFormat="1" ht="12" customHeight="1">
      <c r="A34" s="53" t="s">
        <v>32</v>
      </c>
      <c r="B34" s="54"/>
      <c r="C34" s="61">
        <v>508.438</v>
      </c>
      <c r="D34" s="36">
        <v>0.8537839954937544</v>
      </c>
      <c r="E34" s="73">
        <v>-2.0401636138389856</v>
      </c>
      <c r="F34" s="55"/>
      <c r="G34" s="44">
        <v>615.148</v>
      </c>
      <c r="H34" s="36">
        <v>0.9166524135432955</v>
      </c>
      <c r="I34" s="73">
        <v>24.099586635975378</v>
      </c>
    </row>
    <row r="35" spans="1:9" s="21" customFormat="1" ht="19.5" customHeight="1">
      <c r="A35" s="53" t="s">
        <v>31</v>
      </c>
      <c r="B35" s="54"/>
      <c r="C35" s="61">
        <v>465.014</v>
      </c>
      <c r="D35" s="36">
        <v>0.7808651416309023</v>
      </c>
      <c r="E35" s="73">
        <v>-6.584865596744027</v>
      </c>
      <c r="F35" s="55"/>
      <c r="G35" s="44">
        <v>512.426</v>
      </c>
      <c r="H35" s="36">
        <v>0.7635829583487823</v>
      </c>
      <c r="I35" s="73">
        <v>3.887473112066697</v>
      </c>
    </row>
    <row r="36" spans="1:9" s="21" customFormat="1" ht="12" customHeight="1">
      <c r="A36" s="53" t="s">
        <v>36</v>
      </c>
      <c r="B36" s="54"/>
      <c r="C36" s="61">
        <v>446.364</v>
      </c>
      <c r="D36" s="36">
        <v>0.749547514868232</v>
      </c>
      <c r="E36" s="73">
        <v>-25.30310408707309</v>
      </c>
      <c r="F36" s="55"/>
      <c r="G36" s="44">
        <v>547.339</v>
      </c>
      <c r="H36" s="36">
        <v>0.815607976253477</v>
      </c>
      <c r="I36" s="73">
        <v>-18.120511197976274</v>
      </c>
    </row>
    <row r="37" spans="1:9" s="21" customFormat="1" ht="12" customHeight="1">
      <c r="A37" s="53" t="s">
        <v>35</v>
      </c>
      <c r="B37" s="54"/>
      <c r="C37" s="61">
        <v>380.898</v>
      </c>
      <c r="D37" s="36">
        <v>0.639615088399333</v>
      </c>
      <c r="E37" s="73">
        <v>5.263186984770063</v>
      </c>
      <c r="F37" s="55"/>
      <c r="G37" s="44">
        <v>508.448</v>
      </c>
      <c r="H37" s="36">
        <v>0.75765520876482</v>
      </c>
      <c r="I37" s="73">
        <v>23.490637067981424</v>
      </c>
    </row>
    <row r="38" spans="1:9" s="21" customFormat="1" ht="12" customHeight="1">
      <c r="A38" s="53" t="s">
        <v>46</v>
      </c>
      <c r="B38" s="54"/>
      <c r="C38" s="61">
        <v>380.372</v>
      </c>
      <c r="D38" s="36">
        <v>0.6387318137785736</v>
      </c>
      <c r="E38" s="73">
        <v>14.375922757492576</v>
      </c>
      <c r="F38" s="55"/>
      <c r="G38" s="44">
        <v>431.787</v>
      </c>
      <c r="H38" s="36">
        <v>0.6434201130242135</v>
      </c>
      <c r="I38" s="73">
        <v>10.565210600035325</v>
      </c>
    </row>
    <row r="39" spans="1:9" s="23" customFormat="1" ht="12" customHeight="1">
      <c r="A39" s="53" t="s">
        <v>33</v>
      </c>
      <c r="B39" s="54"/>
      <c r="C39" s="61">
        <v>319.266</v>
      </c>
      <c r="D39" s="36">
        <v>0.5361208271319394</v>
      </c>
      <c r="E39" s="73">
        <v>-12.784579829866738</v>
      </c>
      <c r="F39" s="55"/>
      <c r="G39" s="44">
        <v>378.568</v>
      </c>
      <c r="H39" s="36">
        <v>0.5641167180747695</v>
      </c>
      <c r="I39" s="73">
        <v>7.033843196019118</v>
      </c>
    </row>
    <row r="40" spans="1:9" s="21" customFormat="1" ht="19.5" customHeight="1">
      <c r="A40" s="53" t="s">
        <v>47</v>
      </c>
      <c r="B40" s="54"/>
      <c r="C40" s="61">
        <v>101.448</v>
      </c>
      <c r="D40" s="36">
        <v>0.17035445575438968</v>
      </c>
      <c r="E40" s="73">
        <v>20.89808370674038</v>
      </c>
      <c r="F40" s="55"/>
      <c r="G40" s="44">
        <v>76.469</v>
      </c>
      <c r="H40" s="36">
        <v>0.11394899017999288</v>
      </c>
      <c r="I40" s="73">
        <v>-26.507448342143203</v>
      </c>
    </row>
    <row r="41" spans="1:9" s="21" customFormat="1" ht="12" customHeight="1">
      <c r="A41" s="54" t="s">
        <v>38</v>
      </c>
      <c r="B41" s="54"/>
      <c r="C41" s="66">
        <v>1066.848</v>
      </c>
      <c r="D41" s="36">
        <v>1.7914824384182946</v>
      </c>
      <c r="E41" s="73">
        <v>1.1996763425570656</v>
      </c>
      <c r="F41" s="55"/>
      <c r="G41" s="44">
        <v>1353.034</v>
      </c>
      <c r="H41" s="36">
        <v>2.016200786975068</v>
      </c>
      <c r="I41" s="73">
        <v>12.875868029485481</v>
      </c>
    </row>
    <row r="42" spans="1:9" s="23" customFormat="1" ht="19.5" customHeight="1">
      <c r="A42" s="26" t="s">
        <v>3</v>
      </c>
      <c r="B42" s="26"/>
      <c r="C42" s="23">
        <v>59551.12800000001</v>
      </c>
      <c r="D42" s="35">
        <v>100</v>
      </c>
      <c r="E42" s="41">
        <v>4.680289248924452</v>
      </c>
      <c r="F42" s="32"/>
      <c r="G42" s="23">
        <v>67108.098</v>
      </c>
      <c r="H42" s="35">
        <v>100</v>
      </c>
      <c r="I42" s="41">
        <v>5.194931921619461</v>
      </c>
    </row>
    <row r="43" s="23" customFormat="1" ht="12" customHeight="1"/>
    <row r="44" spans="1:9" ht="15.75" customHeight="1">
      <c r="A44" s="27" t="s">
        <v>39</v>
      </c>
      <c r="B44" s="27"/>
      <c r="C44" s="27"/>
      <c r="D44" s="28"/>
      <c r="H44"/>
      <c r="I44" s="71" t="s">
        <v>68</v>
      </c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61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56</v>
      </c>
      <c r="F8" s="11"/>
      <c r="G8" s="11"/>
      <c r="H8" s="10"/>
      <c r="I8" s="17" t="s">
        <v>57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21">
        <v>10693.235</v>
      </c>
      <c r="D15" s="36">
        <v>18.796804870039114</v>
      </c>
      <c r="E15" s="52">
        <v>7.0883134196644</v>
      </c>
      <c r="F15" s="55"/>
      <c r="G15" s="44">
        <v>13234.772</v>
      </c>
      <c r="H15" s="36">
        <v>20.746094451047554</v>
      </c>
      <c r="I15" s="36">
        <v>9.00556304464083</v>
      </c>
    </row>
    <row r="16" spans="1:9" s="21" customFormat="1" ht="12" customHeight="1">
      <c r="A16" s="53" t="s">
        <v>13</v>
      </c>
      <c r="B16" s="54"/>
      <c r="C16" s="21">
        <v>6235.006</v>
      </c>
      <c r="D16" s="36">
        <v>10.960031379233982</v>
      </c>
      <c r="E16" s="59">
        <v>4.07645464023634</v>
      </c>
      <c r="F16" s="55"/>
      <c r="G16" s="44">
        <v>6715.963</v>
      </c>
      <c r="H16" s="36">
        <v>10.527571062632637</v>
      </c>
      <c r="I16" s="36">
        <v>2.44168258492479</v>
      </c>
    </row>
    <row r="17" spans="1:9" s="21" customFormat="1" ht="12" customHeight="1">
      <c r="A17" s="53" t="s">
        <v>14</v>
      </c>
      <c r="B17" s="54"/>
      <c r="C17" s="22">
        <v>4580.953</v>
      </c>
      <c r="D17" s="36">
        <v>8.05250045096926</v>
      </c>
      <c r="E17" s="59">
        <v>13.7595315870325</v>
      </c>
      <c r="F17" s="55"/>
      <c r="G17" s="44">
        <v>5937.496</v>
      </c>
      <c r="H17" s="36">
        <v>9.307289375194152</v>
      </c>
      <c r="I17" s="36">
        <v>9.00026086648427</v>
      </c>
    </row>
    <row r="18" spans="1:9" s="21" customFormat="1" ht="12" customHeight="1">
      <c r="A18" s="53" t="s">
        <v>15</v>
      </c>
      <c r="B18" s="54"/>
      <c r="C18" s="21">
        <v>3699.158</v>
      </c>
      <c r="D18" s="36">
        <v>6.502461706812217</v>
      </c>
      <c r="E18" s="59">
        <v>-2.31157026321141</v>
      </c>
      <c r="F18" s="55"/>
      <c r="G18" s="44">
        <v>3814.987</v>
      </c>
      <c r="H18" s="36">
        <v>5.980162002905569</v>
      </c>
      <c r="I18" s="36">
        <v>-8.01370901803878</v>
      </c>
    </row>
    <row r="19" spans="1:9" s="23" customFormat="1" ht="12" customHeight="1">
      <c r="A19" s="53" t="s">
        <v>18</v>
      </c>
      <c r="B19" s="57"/>
      <c r="C19" s="22">
        <v>3002.972</v>
      </c>
      <c r="D19" s="36">
        <v>5.278690565969147</v>
      </c>
      <c r="E19" s="59">
        <v>3.38498614290878</v>
      </c>
      <c r="F19" s="55"/>
      <c r="G19" s="44">
        <v>4020.34</v>
      </c>
      <c r="H19" s="36">
        <v>6.302061974722687</v>
      </c>
      <c r="I19" s="36">
        <v>4.5506095279159</v>
      </c>
    </row>
    <row r="20" spans="1:9" s="21" customFormat="1" ht="19.5" customHeight="1">
      <c r="A20" s="53" t="s">
        <v>16</v>
      </c>
      <c r="B20" s="54"/>
      <c r="C20" s="61">
        <v>2972.689</v>
      </c>
      <c r="D20" s="36">
        <v>5.225458439126391</v>
      </c>
      <c r="E20" s="59">
        <v>7.36151606130901</v>
      </c>
      <c r="F20" s="55"/>
      <c r="G20" s="44">
        <v>3189.687</v>
      </c>
      <c r="H20" s="36">
        <v>4.9999764084548275</v>
      </c>
      <c r="I20" s="36">
        <v>12.3028390056527</v>
      </c>
    </row>
    <row r="21" spans="1:9" s="21" customFormat="1" ht="12" customHeight="1">
      <c r="A21" s="56" t="s">
        <v>17</v>
      </c>
      <c r="B21" s="57"/>
      <c r="C21" s="62">
        <v>2889.186</v>
      </c>
      <c r="D21" s="35">
        <v>5.07867501979044</v>
      </c>
      <c r="E21" s="60">
        <v>-2.68801576830932</v>
      </c>
      <c r="F21" s="58"/>
      <c r="G21" s="45">
        <v>3696.138</v>
      </c>
      <c r="H21" s="35">
        <v>5.793860903089679</v>
      </c>
      <c r="I21" s="35">
        <v>12.732777173197</v>
      </c>
    </row>
    <row r="22" spans="1:9" s="21" customFormat="1" ht="12" customHeight="1">
      <c r="A22" s="53" t="s">
        <v>40</v>
      </c>
      <c r="B22" s="54"/>
      <c r="C22" s="61">
        <v>2552.127</v>
      </c>
      <c r="D22" s="36">
        <v>4.4861852584889705</v>
      </c>
      <c r="E22" s="59">
        <v>-2.39745358755645</v>
      </c>
      <c r="F22" s="55"/>
      <c r="G22" s="44">
        <v>2549.768</v>
      </c>
      <c r="H22" s="36">
        <v>3.9968748805237153</v>
      </c>
      <c r="I22" s="36">
        <v>8.35699697167758</v>
      </c>
    </row>
    <row r="23" spans="1:9" s="21" customFormat="1" ht="12" customHeight="1">
      <c r="A23" s="21" t="s">
        <v>21</v>
      </c>
      <c r="B23" s="54"/>
      <c r="C23" s="61">
        <v>2454.479</v>
      </c>
      <c r="D23" s="36">
        <v>4.314537445460491</v>
      </c>
      <c r="E23" s="59">
        <v>2.43958120654784</v>
      </c>
      <c r="F23" s="55"/>
      <c r="G23" s="44">
        <v>2532.229</v>
      </c>
      <c r="H23" s="36">
        <v>3.969381717016484</v>
      </c>
      <c r="I23" s="36">
        <v>1.55995947594666</v>
      </c>
    </row>
    <row r="24" spans="1:9" s="21" customFormat="1" ht="12" customHeight="1">
      <c r="A24" s="53" t="s">
        <v>19</v>
      </c>
      <c r="B24" s="54"/>
      <c r="C24" s="61">
        <v>2345.533</v>
      </c>
      <c r="D24" s="36">
        <v>4.123029758275905</v>
      </c>
      <c r="E24" s="59">
        <v>-0.902993190266111</v>
      </c>
      <c r="F24" s="55"/>
      <c r="G24" s="44">
        <v>2550.795</v>
      </c>
      <c r="H24" s="36">
        <v>3.9984847487557658</v>
      </c>
      <c r="I24" s="36">
        <v>-14.6331994775172</v>
      </c>
    </row>
    <row r="25" spans="1:9" s="21" customFormat="1" ht="19.5" customHeight="1">
      <c r="A25" s="53" t="s">
        <v>23</v>
      </c>
      <c r="B25" s="54"/>
      <c r="C25" s="61">
        <v>2028.623</v>
      </c>
      <c r="D25" s="36">
        <v>3.5659583545927265</v>
      </c>
      <c r="E25" s="59">
        <v>10.3248198662913</v>
      </c>
      <c r="F25" s="55"/>
      <c r="G25" s="44">
        <v>1828.033</v>
      </c>
      <c r="H25" s="36">
        <v>2.8655231293468306</v>
      </c>
      <c r="I25" s="36">
        <v>-3.226450253576</v>
      </c>
    </row>
    <row r="26" spans="1:9" s="21" customFormat="1" ht="12" customHeight="1">
      <c r="A26" s="53" t="s">
        <v>22</v>
      </c>
      <c r="B26" s="54"/>
      <c r="C26" s="61">
        <v>1852.439</v>
      </c>
      <c r="D26" s="36">
        <v>3.256258224629907</v>
      </c>
      <c r="E26" s="59">
        <v>6.01643781051248</v>
      </c>
      <c r="F26" s="55"/>
      <c r="G26" s="44">
        <v>1850.265</v>
      </c>
      <c r="H26" s="36">
        <v>2.9003727793321636</v>
      </c>
      <c r="I26" s="36">
        <v>-13.3967303288955</v>
      </c>
    </row>
    <row r="27" spans="1:9" s="21" customFormat="1" ht="12" customHeight="1">
      <c r="A27" s="53" t="s">
        <v>25</v>
      </c>
      <c r="B27" s="54"/>
      <c r="C27" s="61">
        <v>1688.683</v>
      </c>
      <c r="D27" s="36">
        <v>2.9684043078032287</v>
      </c>
      <c r="E27" s="59">
        <v>7.86391903769111</v>
      </c>
      <c r="F27" s="55"/>
      <c r="G27" s="44">
        <v>1578.871</v>
      </c>
      <c r="H27" s="36">
        <v>2.4749505992260312</v>
      </c>
      <c r="I27" s="36">
        <v>-7.78996119152813</v>
      </c>
    </row>
    <row r="28" spans="1:9" s="21" customFormat="1" ht="12" customHeight="1">
      <c r="A28" s="53" t="s">
        <v>24</v>
      </c>
      <c r="B28" s="54"/>
      <c r="C28" s="61">
        <v>1484.883</v>
      </c>
      <c r="D28" s="36">
        <v>2.610160162554951</v>
      </c>
      <c r="E28" s="59">
        <v>2.16025769805516</v>
      </c>
      <c r="F28" s="55"/>
      <c r="G28" s="44">
        <v>1198.304</v>
      </c>
      <c r="H28" s="36">
        <v>1.8783948801738397</v>
      </c>
      <c r="I28" s="36">
        <v>-6.88886454212676</v>
      </c>
    </row>
    <row r="29" spans="1:9" s="21" customFormat="1" ht="12" customHeight="1">
      <c r="A29" s="53" t="s">
        <v>26</v>
      </c>
      <c r="B29" s="54"/>
      <c r="C29" s="61">
        <v>1170.322</v>
      </c>
      <c r="D29" s="36">
        <v>2.0572178829992898</v>
      </c>
      <c r="E29" s="59">
        <v>2.25225067799927</v>
      </c>
      <c r="F29" s="55"/>
      <c r="G29" s="44">
        <v>1515.471</v>
      </c>
      <c r="H29" s="36">
        <v>2.3755682760400774</v>
      </c>
      <c r="I29" s="36">
        <v>12.4004008072513</v>
      </c>
    </row>
    <row r="30" spans="1:9" s="21" customFormat="1" ht="19.5" customHeight="1">
      <c r="A30" s="21" t="s">
        <v>27</v>
      </c>
      <c r="B30" s="54"/>
      <c r="C30" s="61">
        <v>1162.065</v>
      </c>
      <c r="D30" s="36">
        <v>2.0427035458682052</v>
      </c>
      <c r="E30" s="59">
        <v>-2.55015828424076</v>
      </c>
      <c r="F30" s="55"/>
      <c r="G30" s="44">
        <v>962.107</v>
      </c>
      <c r="H30" s="36">
        <v>1.508145564881209</v>
      </c>
      <c r="I30" s="36">
        <v>-7.85368946507449</v>
      </c>
    </row>
    <row r="31" spans="1:9" s="21" customFormat="1" ht="12" customHeight="1">
      <c r="A31" s="53" t="s">
        <v>28</v>
      </c>
      <c r="B31" s="54"/>
      <c r="C31" s="61">
        <v>1086.254</v>
      </c>
      <c r="D31" s="36">
        <v>1.909441294173322</v>
      </c>
      <c r="E31" s="59">
        <v>-12.0899806821226</v>
      </c>
      <c r="F31" s="55"/>
      <c r="G31" s="44">
        <v>1452.88</v>
      </c>
      <c r="H31" s="36">
        <v>2.2774540963786887</v>
      </c>
      <c r="I31" s="36">
        <v>2.17288263845815</v>
      </c>
    </row>
    <row r="32" spans="1:9" s="21" customFormat="1" ht="12" customHeight="1">
      <c r="A32" s="53" t="s">
        <v>29</v>
      </c>
      <c r="B32" s="54"/>
      <c r="C32" s="61">
        <v>722.652</v>
      </c>
      <c r="D32" s="36">
        <v>1.2702936607063722</v>
      </c>
      <c r="E32" s="59">
        <v>0.416868152940588</v>
      </c>
      <c r="F32" s="55"/>
      <c r="G32" s="44">
        <v>638.185</v>
      </c>
      <c r="H32" s="36">
        <v>1.0003834057165306</v>
      </c>
      <c r="I32" s="36">
        <v>-6.20044064194388</v>
      </c>
    </row>
    <row r="33" spans="1:9" s="21" customFormat="1" ht="12" customHeight="1">
      <c r="A33" s="53" t="s">
        <v>36</v>
      </c>
      <c r="B33" s="54"/>
      <c r="C33" s="61">
        <v>597.567</v>
      </c>
      <c r="D33" s="36">
        <v>1.0504164825494493</v>
      </c>
      <c r="E33" s="59">
        <v>23.8637423591376</v>
      </c>
      <c r="F33" s="55"/>
      <c r="G33" s="44">
        <v>668.469</v>
      </c>
      <c r="H33" s="36">
        <v>1.0478549242553863</v>
      </c>
      <c r="I33" s="36">
        <v>-9.5552509772139</v>
      </c>
    </row>
    <row r="34" spans="1:9" s="21" customFormat="1" ht="12" customHeight="1">
      <c r="A34" s="53" t="s">
        <v>32</v>
      </c>
      <c r="B34" s="54"/>
      <c r="C34" s="61">
        <v>519.027</v>
      </c>
      <c r="D34" s="36">
        <v>0.9123571343266832</v>
      </c>
      <c r="E34" s="59">
        <v>13.8509222761103</v>
      </c>
      <c r="F34" s="55"/>
      <c r="G34" s="44">
        <v>495.689</v>
      </c>
      <c r="H34" s="36">
        <v>0.7770145804057155</v>
      </c>
      <c r="I34" s="36">
        <v>-0.800497909699833</v>
      </c>
    </row>
    <row r="35" spans="1:9" s="21" customFormat="1" ht="19.5" customHeight="1">
      <c r="A35" s="53" t="s">
        <v>31</v>
      </c>
      <c r="B35" s="54"/>
      <c r="C35" s="61">
        <v>497.793</v>
      </c>
      <c r="D35" s="36">
        <v>0.8750315397231407</v>
      </c>
      <c r="E35" s="59">
        <v>-8.60716685577061</v>
      </c>
      <c r="F35" s="55"/>
      <c r="G35" s="44">
        <v>493.251</v>
      </c>
      <c r="H35" s="36">
        <v>0.7731929068421923</v>
      </c>
      <c r="I35" s="36">
        <v>-3.08230079105903</v>
      </c>
    </row>
    <row r="36" spans="1:9" s="21" customFormat="1" ht="12" customHeight="1">
      <c r="A36" s="53" t="s">
        <v>30</v>
      </c>
      <c r="B36" s="54"/>
      <c r="C36" s="61">
        <v>454.337</v>
      </c>
      <c r="D36" s="36">
        <v>0.7986436222751075</v>
      </c>
      <c r="E36" s="59">
        <v>-3.03091744959854</v>
      </c>
      <c r="F36" s="55"/>
      <c r="G36" s="44">
        <v>411.652</v>
      </c>
      <c r="H36" s="36">
        <v>0.6452828407593745</v>
      </c>
      <c r="I36" s="36">
        <v>4.09315615794065</v>
      </c>
    </row>
    <row r="37" spans="1:9" s="21" customFormat="1" ht="12" customHeight="1">
      <c r="A37" s="53" t="s">
        <v>33</v>
      </c>
      <c r="B37" s="54"/>
      <c r="C37" s="61">
        <v>366.066</v>
      </c>
      <c r="D37" s="36">
        <v>0.6434789071366838</v>
      </c>
      <c r="E37" s="59">
        <v>3.96353412285933</v>
      </c>
      <c r="F37" s="55"/>
      <c r="G37" s="44">
        <v>353.69</v>
      </c>
      <c r="H37" s="36">
        <v>0.5544248247261842</v>
      </c>
      <c r="I37" s="36">
        <v>2.32664444753044</v>
      </c>
    </row>
    <row r="38" spans="1:9" s="21" customFormat="1" ht="12" customHeight="1">
      <c r="A38" s="53" t="s">
        <v>35</v>
      </c>
      <c r="B38" s="54"/>
      <c r="C38" s="61">
        <v>361.853</v>
      </c>
      <c r="D38" s="36">
        <v>0.6360732026031657</v>
      </c>
      <c r="E38" s="59">
        <v>-8.44032286632423</v>
      </c>
      <c r="F38" s="55"/>
      <c r="G38" s="44">
        <v>411.73</v>
      </c>
      <c r="H38" s="36">
        <v>0.6454051092326947</v>
      </c>
      <c r="I38" s="36">
        <v>-9.02904362620002</v>
      </c>
    </row>
    <row r="39" spans="1:9" s="23" customFormat="1" ht="12" customHeight="1">
      <c r="A39" s="53" t="s">
        <v>46</v>
      </c>
      <c r="B39" s="54"/>
      <c r="C39" s="61">
        <v>332.563</v>
      </c>
      <c r="D39" s="36">
        <v>0.5845865931118897</v>
      </c>
      <c r="E39" s="59">
        <v>9.25017657397218</v>
      </c>
      <c r="F39" s="55"/>
      <c r="G39" s="44">
        <v>390.527</v>
      </c>
      <c r="H39" s="36">
        <v>0.6121684625684709</v>
      </c>
      <c r="I39" s="36">
        <v>14.2065460245417</v>
      </c>
    </row>
    <row r="40" spans="1:9" s="21" customFormat="1" ht="19.5" customHeight="1">
      <c r="A40" s="53" t="s">
        <v>47</v>
      </c>
      <c r="B40" s="54"/>
      <c r="C40" s="61">
        <v>83.912</v>
      </c>
      <c r="D40" s="36">
        <v>0.14750236857739701</v>
      </c>
      <c r="E40" s="59">
        <v>-15.0370077863167</v>
      </c>
      <c r="F40" s="55"/>
      <c r="G40" s="44">
        <v>104.05</v>
      </c>
      <c r="H40" s="36">
        <v>0.16310300832016583</v>
      </c>
      <c r="I40" s="36">
        <v>20.804356155159</v>
      </c>
    </row>
    <row r="41" spans="1:9" s="21" customFormat="1" ht="12" customHeight="1">
      <c r="A41" s="54" t="s">
        <v>38</v>
      </c>
      <c r="B41" s="54"/>
      <c r="C41" s="66">
        <v>1054.201</v>
      </c>
      <c r="D41" s="36">
        <v>1.8530978222025516</v>
      </c>
      <c r="E41" s="59">
        <v>46.4802803437045</v>
      </c>
      <c r="F41" s="55"/>
      <c r="G41" s="44">
        <v>1198.692</v>
      </c>
      <c r="H41" s="36">
        <v>1.8790030874513814</v>
      </c>
      <c r="I41" s="36">
        <v>26.6128538201699</v>
      </c>
    </row>
    <row r="42" spans="1:9" s="23" customFormat="1" ht="19.5" customHeight="1">
      <c r="A42" s="26" t="s">
        <v>3</v>
      </c>
      <c r="B42" s="26"/>
      <c r="C42" s="23">
        <v>56888.57800000001</v>
      </c>
      <c r="D42" s="35">
        <v>100</v>
      </c>
      <c r="E42" s="60">
        <v>4.32680424504989</v>
      </c>
      <c r="F42" s="32"/>
      <c r="G42" s="23">
        <v>63794.041</v>
      </c>
      <c r="H42" s="35">
        <v>100</v>
      </c>
      <c r="I42" s="69">
        <v>3.01611729509569</v>
      </c>
    </row>
    <row r="43" s="23" customFormat="1" ht="12" customHeight="1"/>
    <row r="44" spans="1:9" ht="15.75" customHeight="1">
      <c r="A44" s="27" t="s">
        <v>39</v>
      </c>
      <c r="B44" s="27"/>
      <c r="C44" s="27"/>
      <c r="D44" s="28"/>
      <c r="H44"/>
      <c r="I44" s="71" t="s">
        <v>55</v>
      </c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62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52</v>
      </c>
      <c r="F8" s="11"/>
      <c r="G8" s="11"/>
      <c r="H8" s="10"/>
      <c r="I8" s="17" t="s">
        <v>53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21">
        <v>9985.436</v>
      </c>
      <c r="D15" s="36">
        <v>18.3120990724011</v>
      </c>
      <c r="E15" s="52">
        <v>6.7</v>
      </c>
      <c r="F15" s="55"/>
      <c r="G15" s="44">
        <v>12141.373</v>
      </c>
      <c r="H15" s="36">
        <v>19.6061923111853</v>
      </c>
      <c r="I15" s="36">
        <v>9.9</v>
      </c>
    </row>
    <row r="16" spans="1:9" s="21" customFormat="1" ht="12" customHeight="1">
      <c r="A16" s="53" t="s">
        <v>13</v>
      </c>
      <c r="B16" s="54"/>
      <c r="C16" s="21">
        <v>5990.834</v>
      </c>
      <c r="D16" s="36">
        <v>10.986475276022896</v>
      </c>
      <c r="E16" s="59">
        <v>-0.4</v>
      </c>
      <c r="F16" s="55"/>
      <c r="G16" s="44">
        <v>6555.954</v>
      </c>
      <c r="H16" s="36">
        <v>10.586718232549524</v>
      </c>
      <c r="I16" s="36">
        <v>0</v>
      </c>
    </row>
    <row r="17" spans="1:9" s="21" customFormat="1" ht="12" customHeight="1">
      <c r="A17" s="53" t="s">
        <v>14</v>
      </c>
      <c r="B17" s="54"/>
      <c r="C17" s="22">
        <v>4026.874</v>
      </c>
      <c r="D17" s="36">
        <v>7.384806796626217</v>
      </c>
      <c r="E17" s="59">
        <v>0.9</v>
      </c>
      <c r="F17" s="55"/>
      <c r="G17" s="44">
        <v>5447.231</v>
      </c>
      <c r="H17" s="36">
        <v>8.7963246454458</v>
      </c>
      <c r="I17" s="36">
        <v>0.6</v>
      </c>
    </row>
    <row r="18" spans="1:9" s="21" customFormat="1" ht="12" customHeight="1">
      <c r="A18" s="53" t="s">
        <v>15</v>
      </c>
      <c r="B18" s="54"/>
      <c r="C18" s="21">
        <v>3786.69</v>
      </c>
      <c r="D18" s="36">
        <v>6.944337977477451</v>
      </c>
      <c r="E18" s="59">
        <v>-1.5</v>
      </c>
      <c r="F18" s="55"/>
      <c r="G18" s="44">
        <v>4147.343</v>
      </c>
      <c r="H18" s="36">
        <v>6.697233042626083</v>
      </c>
      <c r="I18" s="36">
        <v>5.7</v>
      </c>
    </row>
    <row r="19" spans="1:9" s="23" customFormat="1" ht="12" customHeight="1">
      <c r="A19" s="56" t="s">
        <v>17</v>
      </c>
      <c r="B19" s="57"/>
      <c r="C19" s="23">
        <v>2968.993</v>
      </c>
      <c r="D19" s="35">
        <v>5.4447791725133845</v>
      </c>
      <c r="E19" s="60">
        <v>-7.7</v>
      </c>
      <c r="F19" s="58"/>
      <c r="G19" s="45">
        <v>3278.672</v>
      </c>
      <c r="H19" s="35">
        <v>5.294481419630097</v>
      </c>
      <c r="I19" s="35">
        <v>-9.2</v>
      </c>
    </row>
    <row r="20" spans="1:9" s="21" customFormat="1" ht="19.5" customHeight="1">
      <c r="A20" s="53" t="s">
        <v>18</v>
      </c>
      <c r="B20" s="54"/>
      <c r="C20" s="61">
        <v>2904.576</v>
      </c>
      <c r="D20" s="36">
        <v>5.326646074875298</v>
      </c>
      <c r="E20" s="59">
        <v>10.3</v>
      </c>
      <c r="F20" s="55"/>
      <c r="G20" s="44">
        <v>3845.232</v>
      </c>
      <c r="H20" s="36">
        <v>6.2093766555993035</v>
      </c>
      <c r="I20" s="36">
        <v>-5.4</v>
      </c>
    </row>
    <row r="21" spans="1:9" s="21" customFormat="1" ht="12" customHeight="1">
      <c r="A21" s="53" t="s">
        <v>16</v>
      </c>
      <c r="B21" s="54"/>
      <c r="C21" s="61">
        <v>2768.859</v>
      </c>
      <c r="D21" s="36">
        <v>5.0777572782509885</v>
      </c>
      <c r="E21" s="59">
        <v>-6.4</v>
      </c>
      <c r="F21" s="55"/>
      <c r="G21" s="44">
        <v>2840.255</v>
      </c>
      <c r="H21" s="36">
        <v>4.58651470001009</v>
      </c>
      <c r="I21" s="36">
        <v>-7.6</v>
      </c>
    </row>
    <row r="22" spans="1:9" s="21" customFormat="1" ht="12" customHeight="1">
      <c r="A22" s="53" t="s">
        <v>40</v>
      </c>
      <c r="B22" s="54"/>
      <c r="C22" s="61">
        <v>2614.816</v>
      </c>
      <c r="D22" s="36">
        <v>4.795260782613753</v>
      </c>
      <c r="E22" s="59">
        <v>11.5</v>
      </c>
      <c r="F22" s="55"/>
      <c r="G22" s="44">
        <v>2353.118</v>
      </c>
      <c r="H22" s="36">
        <v>3.7998737077686133</v>
      </c>
      <c r="I22" s="36">
        <v>-10.5</v>
      </c>
    </row>
    <row r="23" spans="1:9" s="21" customFormat="1" ht="12" customHeight="1">
      <c r="A23" s="21" t="s">
        <v>21</v>
      </c>
      <c r="B23" s="54"/>
      <c r="C23" s="61">
        <v>2396.026</v>
      </c>
      <c r="D23" s="36">
        <v>4.394026008683938</v>
      </c>
      <c r="E23" s="59">
        <v>2.1</v>
      </c>
      <c r="F23" s="55"/>
      <c r="G23" s="44">
        <v>2493.334</v>
      </c>
      <c r="H23" s="36">
        <v>4.026298006001207</v>
      </c>
      <c r="I23" s="36">
        <v>-0.2</v>
      </c>
    </row>
    <row r="24" spans="1:9" s="21" customFormat="1" ht="12" customHeight="1">
      <c r="A24" s="53" t="s">
        <v>19</v>
      </c>
      <c r="B24" s="54"/>
      <c r="C24" s="61">
        <v>2366.906</v>
      </c>
      <c r="D24" s="36">
        <v>4.340623400626733</v>
      </c>
      <c r="E24" s="59">
        <v>10.3</v>
      </c>
      <c r="F24" s="55"/>
      <c r="G24" s="44">
        <v>2988.041</v>
      </c>
      <c r="H24" s="36">
        <v>4.825163223278491</v>
      </c>
      <c r="I24" s="36">
        <v>24</v>
      </c>
    </row>
    <row r="25" spans="1:9" s="21" customFormat="1" ht="19.5" customHeight="1">
      <c r="A25" s="53" t="s">
        <v>23</v>
      </c>
      <c r="B25" s="54"/>
      <c r="C25" s="61">
        <v>1838.773</v>
      </c>
      <c r="D25" s="36">
        <v>3.372090447293056</v>
      </c>
      <c r="E25" s="59">
        <v>-7.1</v>
      </c>
      <c r="F25" s="55"/>
      <c r="G25" s="44">
        <v>1888.98</v>
      </c>
      <c r="H25" s="36">
        <v>3.050372075051381</v>
      </c>
      <c r="I25" s="36">
        <v>13.2</v>
      </c>
    </row>
    <row r="26" spans="1:9" s="21" customFormat="1" ht="12" customHeight="1">
      <c r="A26" s="53" t="s">
        <v>22</v>
      </c>
      <c r="B26" s="54"/>
      <c r="C26" s="61">
        <v>1747.313</v>
      </c>
      <c r="D26" s="36">
        <v>3.204363711959536</v>
      </c>
      <c r="E26" s="59">
        <v>-3.9</v>
      </c>
      <c r="F26" s="55"/>
      <c r="G26" s="44">
        <v>2136.484</v>
      </c>
      <c r="H26" s="36">
        <v>3.4500477148482647</v>
      </c>
      <c r="I26" s="36">
        <v>27.2</v>
      </c>
    </row>
    <row r="27" spans="1:9" s="21" customFormat="1" ht="12" customHeight="1">
      <c r="A27" s="53" t="s">
        <v>25</v>
      </c>
      <c r="B27" s="54"/>
      <c r="C27" s="61">
        <v>1565.568</v>
      </c>
      <c r="D27" s="36">
        <v>2.8710650511986504</v>
      </c>
      <c r="E27" s="59">
        <v>1.8</v>
      </c>
      <c r="F27" s="55"/>
      <c r="G27" s="44">
        <v>1712.255</v>
      </c>
      <c r="H27" s="36">
        <v>2.7649921319268085</v>
      </c>
      <c r="I27" s="36">
        <v>-1.2</v>
      </c>
    </row>
    <row r="28" spans="1:9" s="21" customFormat="1" ht="12" customHeight="1">
      <c r="A28" s="53" t="s">
        <v>24</v>
      </c>
      <c r="B28" s="54"/>
      <c r="C28" s="61">
        <v>1453.484</v>
      </c>
      <c r="D28" s="36">
        <v>2.6655163588399984</v>
      </c>
      <c r="E28" s="59">
        <v>1.4</v>
      </c>
      <c r="F28" s="55"/>
      <c r="G28" s="44">
        <v>1286.961</v>
      </c>
      <c r="H28" s="36">
        <v>2.078216760410486</v>
      </c>
      <c r="I28" s="36">
        <v>-6.2</v>
      </c>
    </row>
    <row r="29" spans="1:9" s="21" customFormat="1" ht="12" customHeight="1">
      <c r="A29" s="53" t="s">
        <v>28</v>
      </c>
      <c r="B29" s="54"/>
      <c r="C29" s="61">
        <v>1235.643</v>
      </c>
      <c r="D29" s="36">
        <v>2.266021937762048</v>
      </c>
      <c r="E29" s="59">
        <v>15.5</v>
      </c>
      <c r="F29" s="55"/>
      <c r="G29" s="44">
        <v>1421.982</v>
      </c>
      <c r="H29" s="36">
        <v>2.296252042915072</v>
      </c>
      <c r="I29" s="36">
        <v>-9.8</v>
      </c>
    </row>
    <row r="30" spans="1:9" s="21" customFormat="1" ht="19.5" customHeight="1">
      <c r="A30" s="21" t="s">
        <v>27</v>
      </c>
      <c r="B30" s="54"/>
      <c r="C30" s="61">
        <v>1192.475</v>
      </c>
      <c r="D30" s="36">
        <v>2.1868569726310896</v>
      </c>
      <c r="E30" s="59">
        <v>-17.3</v>
      </c>
      <c r="F30" s="55"/>
      <c r="G30" s="44">
        <v>1044.108</v>
      </c>
      <c r="H30" s="36">
        <v>1.6860516715570026</v>
      </c>
      <c r="I30" s="36">
        <v>-13.2</v>
      </c>
    </row>
    <row r="31" spans="1:9" s="21" customFormat="1" ht="12" customHeight="1">
      <c r="A31" s="53" t="s">
        <v>26</v>
      </c>
      <c r="B31" s="54"/>
      <c r="C31" s="61">
        <v>1144.544</v>
      </c>
      <c r="D31" s="36">
        <v>2.0989572333869293</v>
      </c>
      <c r="E31" s="59">
        <v>23.5</v>
      </c>
      <c r="F31" s="55"/>
      <c r="G31" s="44">
        <v>1348.279</v>
      </c>
      <c r="H31" s="36">
        <v>2.1772345980254957</v>
      </c>
      <c r="I31" s="36">
        <v>11.1</v>
      </c>
    </row>
    <row r="32" spans="1:9" s="21" customFormat="1" ht="12" customHeight="1">
      <c r="A32" s="53" t="s">
        <v>29</v>
      </c>
      <c r="B32" s="54"/>
      <c r="C32" s="61">
        <v>719.652</v>
      </c>
      <c r="D32" s="36">
        <v>1.3197559647522248</v>
      </c>
      <c r="E32" s="59">
        <v>13.9</v>
      </c>
      <c r="F32" s="55"/>
      <c r="G32" s="44">
        <v>680.371</v>
      </c>
      <c r="H32" s="36">
        <v>1.0986800808239277</v>
      </c>
      <c r="I32" s="36">
        <v>-12.7</v>
      </c>
    </row>
    <row r="33" spans="1:9" s="21" customFormat="1" ht="12" customHeight="1">
      <c r="A33" s="53" t="s">
        <v>31</v>
      </c>
      <c r="B33" s="54"/>
      <c r="C33" s="61">
        <v>544.674</v>
      </c>
      <c r="D33" s="36">
        <v>0.9988671751700172</v>
      </c>
      <c r="E33" s="59">
        <v>15.1</v>
      </c>
      <c r="F33" s="55"/>
      <c r="G33" s="44">
        <v>508.938</v>
      </c>
      <c r="H33" s="36">
        <v>0.821845791449618</v>
      </c>
      <c r="I33" s="36">
        <v>-10.7</v>
      </c>
    </row>
    <row r="34" spans="1:9" s="21" customFormat="1" ht="12" customHeight="1">
      <c r="A34" s="53" t="s">
        <v>36</v>
      </c>
      <c r="B34" s="54"/>
      <c r="C34" s="61">
        <v>482.439</v>
      </c>
      <c r="D34" s="36">
        <v>0.8847356053746791</v>
      </c>
      <c r="E34" s="59">
        <v>72.4</v>
      </c>
      <c r="F34" s="55"/>
      <c r="G34" s="44">
        <v>739.091</v>
      </c>
      <c r="H34" s="36">
        <v>1.1935026031624476</v>
      </c>
      <c r="I34" s="36">
        <v>178.2</v>
      </c>
    </row>
    <row r="35" spans="1:9" s="21" customFormat="1" ht="19.5" customHeight="1">
      <c r="A35" s="53" t="s">
        <v>30</v>
      </c>
      <c r="B35" s="54"/>
      <c r="C35" s="61">
        <v>468.538</v>
      </c>
      <c r="D35" s="36">
        <v>0.8592428287742936</v>
      </c>
      <c r="E35" s="59">
        <v>-4.2</v>
      </c>
      <c r="F35" s="55"/>
      <c r="G35" s="44">
        <v>395.465</v>
      </c>
      <c r="H35" s="36">
        <v>0.6386067574353325</v>
      </c>
      <c r="I35" s="36">
        <v>-1.9</v>
      </c>
    </row>
    <row r="36" spans="1:9" s="21" customFormat="1" ht="12" customHeight="1">
      <c r="A36" s="53" t="s">
        <v>45</v>
      </c>
      <c r="B36" s="54"/>
      <c r="C36" s="61">
        <v>455.883</v>
      </c>
      <c r="D36" s="36">
        <v>0.8360350676148173</v>
      </c>
      <c r="E36" s="59">
        <v>11</v>
      </c>
      <c r="F36" s="55"/>
      <c r="G36" s="44">
        <v>499.689</v>
      </c>
      <c r="H36" s="36">
        <v>0.8069102752863183</v>
      </c>
      <c r="I36" s="36">
        <v>31</v>
      </c>
    </row>
    <row r="37" spans="1:9" s="21" customFormat="1" ht="12" customHeight="1">
      <c r="A37" s="53" t="s">
        <v>35</v>
      </c>
      <c r="B37" s="54"/>
      <c r="C37" s="61">
        <v>395.21</v>
      </c>
      <c r="D37" s="36">
        <v>0.7247680195840861</v>
      </c>
      <c r="E37" s="59">
        <v>0.6</v>
      </c>
      <c r="F37" s="55"/>
      <c r="G37" s="44">
        <v>452.595</v>
      </c>
      <c r="H37" s="36">
        <v>0.7308617080688412</v>
      </c>
      <c r="I37" s="36">
        <v>34.9</v>
      </c>
    </row>
    <row r="38" spans="1:9" s="21" customFormat="1" ht="12" customHeight="1">
      <c r="A38" s="53" t="s">
        <v>33</v>
      </c>
      <c r="B38" s="54"/>
      <c r="C38" s="61">
        <v>352.11</v>
      </c>
      <c r="D38" s="36">
        <v>0.6457277583455696</v>
      </c>
      <c r="E38" s="59">
        <v>11.7</v>
      </c>
      <c r="F38" s="55"/>
      <c r="G38" s="44">
        <v>345.648</v>
      </c>
      <c r="H38" s="36">
        <v>0.5581610218199027</v>
      </c>
      <c r="I38" s="36">
        <v>36.5</v>
      </c>
    </row>
    <row r="39" spans="1:9" s="23" customFormat="1" ht="12" customHeight="1">
      <c r="A39" s="53" t="s">
        <v>46</v>
      </c>
      <c r="B39" s="54"/>
      <c r="C39" s="61">
        <v>304.405</v>
      </c>
      <c r="D39" s="36">
        <v>0.5582424761556988</v>
      </c>
      <c r="E39" s="59">
        <v>15.7</v>
      </c>
      <c r="F39" s="55"/>
      <c r="G39" s="44">
        <v>341.948</v>
      </c>
      <c r="H39" s="36">
        <v>0.552186169424594</v>
      </c>
      <c r="I39" s="36">
        <v>26.8</v>
      </c>
    </row>
    <row r="40" spans="1:9" s="21" customFormat="1" ht="19.5" customHeight="1">
      <c r="A40" s="53" t="s">
        <v>47</v>
      </c>
      <c r="B40" s="54"/>
      <c r="C40" s="61">
        <v>98.763</v>
      </c>
      <c r="D40" s="36">
        <v>0.18111956660555933</v>
      </c>
      <c r="E40" s="59">
        <v>24.7</v>
      </c>
      <c r="F40" s="55"/>
      <c r="G40" s="44">
        <v>86.131</v>
      </c>
      <c r="H40" s="36">
        <v>0.13908648963792655</v>
      </c>
      <c r="I40" s="36">
        <v>13.5</v>
      </c>
    </row>
    <row r="41" spans="1:9" s="21" customFormat="1" ht="12" customHeight="1">
      <c r="A41" s="54" t="s">
        <v>38</v>
      </c>
      <c r="B41" s="54"/>
      <c r="C41" s="66">
        <v>719.688</v>
      </c>
      <c r="D41" s="36">
        <v>1.3198219844599879</v>
      </c>
      <c r="E41" s="59">
        <v>-29.6</v>
      </c>
      <c r="F41" s="55"/>
      <c r="G41" s="44">
        <v>946.738</v>
      </c>
      <c r="H41" s="36">
        <v>1.5288161640620834</v>
      </c>
      <c r="I41" s="36">
        <v>0.3</v>
      </c>
    </row>
    <row r="42" spans="1:9" s="23" customFormat="1" ht="19.5" customHeight="1">
      <c r="A42" s="26" t="s">
        <v>3</v>
      </c>
      <c r="B42" s="26"/>
      <c r="C42" s="23">
        <v>54529.172</v>
      </c>
      <c r="D42" s="35">
        <v>100</v>
      </c>
      <c r="E42" s="60">
        <v>2.1</v>
      </c>
      <c r="F42" s="32"/>
      <c r="G42" s="23">
        <v>61926.21599999999</v>
      </c>
      <c r="H42" s="35">
        <v>100</v>
      </c>
      <c r="I42" s="69">
        <v>3.6</v>
      </c>
    </row>
    <row r="43" s="23" customFormat="1" ht="12" customHeight="1"/>
    <row r="44" spans="1:9" ht="15.75" customHeight="1">
      <c r="A44" s="27" t="s">
        <v>39</v>
      </c>
      <c r="B44" s="27"/>
      <c r="C44" s="27"/>
      <c r="D44" s="28"/>
      <c r="H44"/>
      <c r="I44" s="71" t="s">
        <v>54</v>
      </c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63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50</v>
      </c>
      <c r="F8" s="11"/>
      <c r="G8" s="11"/>
      <c r="H8" s="10"/>
      <c r="I8" s="17" t="s">
        <v>51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21">
        <v>9362</v>
      </c>
      <c r="D15" s="36">
        <v>17.522975274673854</v>
      </c>
      <c r="E15" s="52">
        <v>7.87428041113142</v>
      </c>
      <c r="F15" s="55"/>
      <c r="G15" s="44">
        <v>11043.631</v>
      </c>
      <c r="H15" s="36">
        <v>18.467168761683457</v>
      </c>
      <c r="I15" s="36">
        <v>6.13512114791997</v>
      </c>
    </row>
    <row r="16" spans="1:9" s="21" customFormat="1" ht="12" customHeight="1">
      <c r="A16" s="53" t="s">
        <v>13</v>
      </c>
      <c r="B16" s="54"/>
      <c r="C16" s="21">
        <v>6015</v>
      </c>
      <c r="D16" s="36">
        <v>11.258352518389577</v>
      </c>
      <c r="E16" s="59">
        <v>6.63232665624696</v>
      </c>
      <c r="F16" s="55"/>
      <c r="G16" s="44">
        <v>6556.572</v>
      </c>
      <c r="H16" s="36">
        <v>10.963905043742264</v>
      </c>
      <c r="I16" s="36">
        <v>-9.07053381876601</v>
      </c>
    </row>
    <row r="17" spans="1:9" s="21" customFormat="1" ht="12" customHeight="1">
      <c r="A17" s="53" t="s">
        <v>14</v>
      </c>
      <c r="B17" s="54"/>
      <c r="C17" s="22">
        <v>3993</v>
      </c>
      <c r="D17" s="36">
        <v>7.473749227918468</v>
      </c>
      <c r="E17" s="59">
        <v>2.88399522056938</v>
      </c>
      <c r="F17" s="55"/>
      <c r="G17" s="44">
        <v>5412.267</v>
      </c>
      <c r="H17" s="36">
        <v>9.050397289830693</v>
      </c>
      <c r="I17" s="36">
        <v>7.37581214838481</v>
      </c>
    </row>
    <row r="18" spans="1:9" s="21" customFormat="1" ht="12" customHeight="1">
      <c r="A18" s="53" t="s">
        <v>15</v>
      </c>
      <c r="B18" s="54"/>
      <c r="C18" s="21">
        <v>3844</v>
      </c>
      <c r="D18" s="36">
        <v>7.194864020064761</v>
      </c>
      <c r="E18" s="59">
        <v>-0.299500374440317</v>
      </c>
      <c r="F18" s="55"/>
      <c r="G18" s="44">
        <v>3924.565</v>
      </c>
      <c r="H18" s="36">
        <v>6.562660792559642</v>
      </c>
      <c r="I18" s="36">
        <v>-10.9058982307464</v>
      </c>
    </row>
    <row r="19" spans="1:9" s="23" customFormat="1" ht="12" customHeight="1">
      <c r="A19" s="56" t="s">
        <v>17</v>
      </c>
      <c r="B19" s="57"/>
      <c r="C19" s="23">
        <v>3218</v>
      </c>
      <c r="D19" s="35">
        <v>6.023171804518315</v>
      </c>
      <c r="E19" s="60">
        <v>8.35058616996454</v>
      </c>
      <c r="F19" s="58"/>
      <c r="G19" s="45">
        <v>3609.777</v>
      </c>
      <c r="H19" s="35">
        <v>6.036272042324071</v>
      </c>
      <c r="I19" s="35">
        <v>25.5120234767249</v>
      </c>
    </row>
    <row r="20" spans="1:9" s="21" customFormat="1" ht="19.5" customHeight="1">
      <c r="A20" s="53" t="s">
        <v>16</v>
      </c>
      <c r="B20" s="54"/>
      <c r="C20" s="61">
        <v>2959</v>
      </c>
      <c r="D20" s="36">
        <v>5.538398188182005</v>
      </c>
      <c r="E20" s="59">
        <v>3.10273024651524</v>
      </c>
      <c r="F20" s="55"/>
      <c r="G20" s="44">
        <v>3073.098</v>
      </c>
      <c r="H20" s="36">
        <v>5.1388369809885805</v>
      </c>
      <c r="I20" s="36">
        <v>-4.08013316615774</v>
      </c>
    </row>
    <row r="21" spans="1:9" s="21" customFormat="1" ht="12" customHeight="1">
      <c r="A21" s="53" t="s">
        <v>18</v>
      </c>
      <c r="B21" s="54"/>
      <c r="C21" s="61">
        <v>2633</v>
      </c>
      <c r="D21" s="36">
        <v>4.928219813951747</v>
      </c>
      <c r="E21" s="59">
        <v>4.09306863141551</v>
      </c>
      <c r="F21" s="55"/>
      <c r="G21" s="44">
        <v>4066.856</v>
      </c>
      <c r="H21" s="36">
        <v>6.800599918764484</v>
      </c>
      <c r="I21" s="36">
        <v>9.40478928671829</v>
      </c>
    </row>
    <row r="22" spans="1:9" s="21" customFormat="1" ht="12" customHeight="1">
      <c r="A22" s="53" t="s">
        <v>21</v>
      </c>
      <c r="B22" s="54"/>
      <c r="C22" s="61">
        <v>2347</v>
      </c>
      <c r="D22" s="36">
        <v>4.392909951896981</v>
      </c>
      <c r="E22" s="59">
        <v>0.371350471467585</v>
      </c>
      <c r="F22" s="55"/>
      <c r="G22" s="44">
        <v>2498.721</v>
      </c>
      <c r="H22" s="36">
        <v>4.178363293319239</v>
      </c>
      <c r="I22" s="36">
        <v>-10.4629287887312</v>
      </c>
    </row>
    <row r="23" spans="1:9" s="21" customFormat="1" ht="12" customHeight="1">
      <c r="A23" s="53" t="s">
        <v>40</v>
      </c>
      <c r="B23" s="54"/>
      <c r="C23" s="61">
        <v>2346</v>
      </c>
      <c r="D23" s="36">
        <v>4.391038239092594</v>
      </c>
      <c r="E23" s="59">
        <v>0.514273764538808</v>
      </c>
      <c r="F23" s="55"/>
      <c r="G23" s="44">
        <v>2483.588</v>
      </c>
      <c r="H23" s="36">
        <v>4.153057878381838</v>
      </c>
      <c r="I23" s="36">
        <v>0.0331888303474798</v>
      </c>
    </row>
    <row r="24" spans="1:9" s="21" customFormat="1" ht="12" customHeight="1">
      <c r="A24" s="53" t="s">
        <v>19</v>
      </c>
      <c r="B24" s="54"/>
      <c r="C24" s="61">
        <v>2145</v>
      </c>
      <c r="D24" s="36">
        <v>4.014823965410748</v>
      </c>
      <c r="E24" s="59">
        <v>8.22937007623776</v>
      </c>
      <c r="F24" s="55"/>
      <c r="G24" s="44">
        <v>2410.355</v>
      </c>
      <c r="H24" s="36">
        <v>4.030597596077552</v>
      </c>
      <c r="I24" s="36">
        <v>-1.76947908384353</v>
      </c>
    </row>
    <row r="25" spans="1:9" s="21" customFormat="1" ht="19.5" customHeight="1">
      <c r="A25" s="53" t="s">
        <v>23</v>
      </c>
      <c r="B25" s="54"/>
      <c r="C25" s="61">
        <v>1980</v>
      </c>
      <c r="D25" s="36">
        <v>3.7059913526868438</v>
      </c>
      <c r="E25" s="59">
        <v>12.9612177208922</v>
      </c>
      <c r="F25" s="55"/>
      <c r="G25" s="44">
        <v>1667.979</v>
      </c>
      <c r="H25" s="36">
        <v>2.789195843644541</v>
      </c>
      <c r="I25" s="36">
        <v>-7.89969327101204</v>
      </c>
    </row>
    <row r="26" spans="1:9" s="21" customFormat="1" ht="12" customHeight="1">
      <c r="A26" s="53" t="s">
        <v>22</v>
      </c>
      <c r="B26" s="54"/>
      <c r="C26" s="61">
        <v>1818</v>
      </c>
      <c r="D26" s="36">
        <v>3.4027738783761015</v>
      </c>
      <c r="E26" s="59">
        <v>-0.23066239961355</v>
      </c>
      <c r="F26" s="55"/>
      <c r="G26" s="44">
        <v>1679.66</v>
      </c>
      <c r="H26" s="36">
        <v>2.8087288213676493</v>
      </c>
      <c r="I26" s="36">
        <v>0.109427514106077</v>
      </c>
    </row>
    <row r="27" spans="1:9" s="21" customFormat="1" ht="12" customHeight="1">
      <c r="A27" s="53" t="s">
        <v>25</v>
      </c>
      <c r="B27" s="54"/>
      <c r="C27" s="61">
        <v>1538</v>
      </c>
      <c r="D27" s="36">
        <v>2.8786942931476593</v>
      </c>
      <c r="E27" s="59">
        <v>10.8610506862486</v>
      </c>
      <c r="F27" s="55"/>
      <c r="G27" s="44">
        <v>1733.398</v>
      </c>
      <c r="H27" s="36">
        <v>2.898589548778348</v>
      </c>
      <c r="I27" s="36">
        <v>1.75981261227413</v>
      </c>
    </row>
    <row r="28" spans="1:9" s="21" customFormat="1" ht="12" customHeight="1">
      <c r="A28" s="53" t="s">
        <v>27</v>
      </c>
      <c r="B28" s="54"/>
      <c r="C28" s="61">
        <v>1441</v>
      </c>
      <c r="D28" s="36">
        <v>2.697138151122092</v>
      </c>
      <c r="E28" s="59">
        <v>1.65785444423052</v>
      </c>
      <c r="F28" s="55"/>
      <c r="G28" s="44">
        <v>1202.823</v>
      </c>
      <c r="H28" s="36">
        <v>2.011361601219235</v>
      </c>
      <c r="I28" s="36">
        <v>-14.3005950684557</v>
      </c>
    </row>
    <row r="29" spans="1:9" s="21" customFormat="1" ht="12" customHeight="1">
      <c r="A29" s="53" t="s">
        <v>24</v>
      </c>
      <c r="B29" s="54"/>
      <c r="C29" s="61">
        <v>1433</v>
      </c>
      <c r="D29" s="36">
        <v>2.6821644486869936</v>
      </c>
      <c r="E29" s="59">
        <v>1.75740748497276</v>
      </c>
      <c r="F29" s="55"/>
      <c r="G29" s="44">
        <v>1371.359</v>
      </c>
      <c r="H29" s="36">
        <v>2.2931876378207003</v>
      </c>
      <c r="I29" s="36">
        <v>1.86435151037059</v>
      </c>
    </row>
    <row r="30" spans="1:9" s="21" customFormat="1" ht="19.5" customHeight="1">
      <c r="A30" s="53" t="s">
        <v>28</v>
      </c>
      <c r="B30" s="54"/>
      <c r="C30" s="61">
        <v>1070</v>
      </c>
      <c r="D30" s="36">
        <v>2.0027327006944056</v>
      </c>
      <c r="E30" s="59">
        <v>-8.12339870358871</v>
      </c>
      <c r="F30" s="55"/>
      <c r="G30" s="44">
        <v>1576.025</v>
      </c>
      <c r="H30" s="36">
        <v>2.6354302898776836</v>
      </c>
      <c r="I30" s="36">
        <v>-0.994500127210079</v>
      </c>
    </row>
    <row r="31" spans="1:9" s="21" customFormat="1" ht="12" customHeight="1">
      <c r="A31" s="53" t="s">
        <v>26</v>
      </c>
      <c r="B31" s="54"/>
      <c r="C31" s="61">
        <v>927</v>
      </c>
      <c r="D31" s="36">
        <v>1.7350777696670223</v>
      </c>
      <c r="E31" s="59">
        <v>4.25505101650441</v>
      </c>
      <c r="F31" s="55"/>
      <c r="G31" s="44">
        <v>1213.747</v>
      </c>
      <c r="H31" s="36">
        <v>2.0296287229251875</v>
      </c>
      <c r="I31" s="36">
        <v>5.82508527066898</v>
      </c>
    </row>
    <row r="32" spans="1:9" s="21" customFormat="1" ht="12" customHeight="1">
      <c r="A32" s="53" t="s">
        <v>29</v>
      </c>
      <c r="B32" s="54"/>
      <c r="C32" s="61">
        <v>632</v>
      </c>
      <c r="D32" s="36">
        <v>1.1829224923727704</v>
      </c>
      <c r="E32" s="59">
        <v>-9.30651249133194</v>
      </c>
      <c r="F32" s="55"/>
      <c r="G32" s="44">
        <v>778.932</v>
      </c>
      <c r="H32" s="36">
        <v>1.3025307254358298</v>
      </c>
      <c r="I32" s="36">
        <v>-3.708360066211</v>
      </c>
    </row>
    <row r="33" spans="1:9" s="21" customFormat="1" ht="12" customHeight="1">
      <c r="A33" s="53" t="s">
        <v>30</v>
      </c>
      <c r="B33" s="54"/>
      <c r="C33" s="61">
        <v>489</v>
      </c>
      <c r="D33" s="36">
        <v>0.9152675613453872</v>
      </c>
      <c r="E33" s="59">
        <v>20.6672014810244</v>
      </c>
      <c r="F33" s="55"/>
      <c r="G33" s="44">
        <v>403.319</v>
      </c>
      <c r="H33" s="36">
        <v>0.674430360611778</v>
      </c>
      <c r="I33" s="36">
        <v>2.55290150987342</v>
      </c>
    </row>
    <row r="34" spans="1:9" s="21" customFormat="1" ht="12" customHeight="1">
      <c r="A34" s="53" t="s">
        <v>31</v>
      </c>
      <c r="B34" s="54"/>
      <c r="C34" s="61">
        <v>473</v>
      </c>
      <c r="D34" s="36">
        <v>0.8853201564751905</v>
      </c>
      <c r="E34" s="59">
        <v>-14.6646971615319</v>
      </c>
      <c r="F34" s="55"/>
      <c r="G34" s="44">
        <v>570.048</v>
      </c>
      <c r="H34" s="36">
        <v>0.9532347303400603</v>
      </c>
      <c r="I34" s="36">
        <v>2.44444644124756</v>
      </c>
    </row>
    <row r="35" spans="1:9" s="21" customFormat="1" ht="19.5" customHeight="1">
      <c r="A35" s="53" t="s">
        <v>45</v>
      </c>
      <c r="B35" s="54"/>
      <c r="C35" s="61">
        <v>411</v>
      </c>
      <c r="D35" s="36">
        <v>0.7692739626031782</v>
      </c>
      <c r="E35" s="59">
        <v>-15.3375359064299</v>
      </c>
      <c r="F35" s="55"/>
      <c r="G35" s="44">
        <v>381.397</v>
      </c>
      <c r="H35" s="36">
        <v>0.6377723743395433</v>
      </c>
      <c r="I35" s="36">
        <v>2.11788393674729</v>
      </c>
    </row>
    <row r="36" spans="1:9" s="21" customFormat="1" ht="12" customHeight="1">
      <c r="A36" s="53" t="s">
        <v>35</v>
      </c>
      <c r="B36" s="54"/>
      <c r="C36" s="61">
        <v>393</v>
      </c>
      <c r="D36" s="36">
        <v>0.7355831321242069</v>
      </c>
      <c r="E36" s="59">
        <v>15.4540696922299</v>
      </c>
      <c r="F36" s="55"/>
      <c r="G36" s="44">
        <v>335.441</v>
      </c>
      <c r="H36" s="36">
        <v>0.5609247136732348</v>
      </c>
      <c r="I36" s="36">
        <v>35.2907961603614</v>
      </c>
    </row>
    <row r="37" spans="1:9" s="21" customFormat="1" ht="12" customHeight="1">
      <c r="A37" s="53" t="s">
        <v>33</v>
      </c>
      <c r="B37" s="54"/>
      <c r="C37" s="61">
        <v>315</v>
      </c>
      <c r="D37" s="36">
        <v>0.5895895333819978</v>
      </c>
      <c r="E37" s="59">
        <v>-4.19463087248322</v>
      </c>
      <c r="F37" s="55"/>
      <c r="G37" s="44">
        <v>253.155</v>
      </c>
      <c r="H37" s="36">
        <v>0.42332599738835675</v>
      </c>
      <c r="I37" s="36">
        <v>15.0166740874685</v>
      </c>
    </row>
    <row r="38" spans="1:9" s="21" customFormat="1" ht="12" customHeight="1">
      <c r="A38" s="53" t="s">
        <v>36</v>
      </c>
      <c r="B38" s="54"/>
      <c r="C38" s="61">
        <v>280</v>
      </c>
      <c r="D38" s="36">
        <v>0.5240795852284426</v>
      </c>
      <c r="E38" s="59">
        <v>40.5455485866656</v>
      </c>
      <c r="F38" s="55"/>
      <c r="G38" s="44">
        <v>265.688</v>
      </c>
      <c r="H38" s="36">
        <v>0.4442836902060703</v>
      </c>
      <c r="I38" s="36">
        <v>-18.175882724319</v>
      </c>
    </row>
    <row r="39" spans="1:9" s="23" customFormat="1" ht="12" customHeight="1">
      <c r="A39" s="53" t="s">
        <v>46</v>
      </c>
      <c r="B39" s="54"/>
      <c r="C39" s="61">
        <v>263</v>
      </c>
      <c r="D39" s="36">
        <v>0.49226046755385855</v>
      </c>
      <c r="E39" s="59">
        <v>-0.919786901602003</v>
      </c>
      <c r="F39" s="55"/>
      <c r="G39" s="44">
        <v>269.624</v>
      </c>
      <c r="H39" s="36">
        <v>0.4508654726149525</v>
      </c>
      <c r="I39" s="36">
        <v>8.95707554413274</v>
      </c>
    </row>
    <row r="40" spans="1:9" s="21" customFormat="1" ht="19.5" customHeight="1">
      <c r="A40" s="53" t="s">
        <v>47</v>
      </c>
      <c r="B40" s="54"/>
      <c r="C40" s="61">
        <v>79</v>
      </c>
      <c r="D40" s="36">
        <v>0.1478653115465963</v>
      </c>
      <c r="E40" s="59">
        <v>2.33663570958034</v>
      </c>
      <c r="F40" s="55"/>
      <c r="G40" s="44">
        <v>75.896</v>
      </c>
      <c r="H40" s="36">
        <v>0.12691335307533613</v>
      </c>
      <c r="I40" s="36">
        <v>6.38342608037454</v>
      </c>
    </row>
    <row r="41" spans="1:9" s="21" customFormat="1" ht="12" customHeight="1">
      <c r="A41" s="54" t="s">
        <v>38</v>
      </c>
      <c r="B41" s="54"/>
      <c r="C41" s="66">
        <v>1023</v>
      </c>
      <c r="D41" s="36">
        <v>1.9147621988882024</v>
      </c>
      <c r="E41" s="59">
        <v>-1.21576672113858</v>
      </c>
      <c r="F41" s="55"/>
      <c r="G41" s="44">
        <v>943.509</v>
      </c>
      <c r="H41" s="36">
        <v>1.5777365190096624</v>
      </c>
      <c r="I41" s="36">
        <v>9.86608910314632</v>
      </c>
    </row>
    <row r="42" spans="1:9" s="23" customFormat="1" ht="19.5" customHeight="1">
      <c r="A42" s="26" t="s">
        <v>3</v>
      </c>
      <c r="B42" s="26"/>
      <c r="C42" s="23">
        <v>53427</v>
      </c>
      <c r="D42" s="35">
        <v>100</v>
      </c>
      <c r="E42" s="60">
        <v>4.12594798893572</v>
      </c>
      <c r="F42" s="32"/>
      <c r="G42" s="23">
        <v>59801.43000000001</v>
      </c>
      <c r="H42" s="35">
        <v>100</v>
      </c>
      <c r="I42" s="69">
        <v>0.728302122033532</v>
      </c>
    </row>
    <row r="43" s="23" customFormat="1" ht="12" customHeight="1"/>
    <row r="44" spans="1:8" ht="15.75" customHeight="1">
      <c r="A44" s="27" t="s">
        <v>39</v>
      </c>
      <c r="B44" s="27"/>
      <c r="C44" s="27"/>
      <c r="D44" s="28"/>
      <c r="H44"/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64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48</v>
      </c>
      <c r="F8" s="11"/>
      <c r="G8" s="11"/>
      <c r="H8" s="10"/>
      <c r="I8" s="17" t="s">
        <v>49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21">
        <v>8678.394</v>
      </c>
      <c r="D15" s="36">
        <v>16.913889020768877</v>
      </c>
      <c r="E15" s="67">
        <v>-6.84438424704463</v>
      </c>
      <c r="F15" s="55"/>
      <c r="G15" s="44">
        <v>10405.256</v>
      </c>
      <c r="H15" s="36">
        <v>17.526399785046227</v>
      </c>
      <c r="I15" s="36">
        <v>8.10616357303257</v>
      </c>
    </row>
    <row r="16" spans="1:9" s="21" customFormat="1" ht="12" customHeight="1">
      <c r="A16" s="53" t="s">
        <v>13</v>
      </c>
      <c r="B16" s="54"/>
      <c r="C16" s="21">
        <v>5641.234</v>
      </c>
      <c r="D16" s="36">
        <v>10.994569480964808</v>
      </c>
      <c r="E16" s="67">
        <v>0.182028608504057</v>
      </c>
      <c r="F16" s="55"/>
      <c r="G16" s="44">
        <v>7210.613</v>
      </c>
      <c r="H16" s="36">
        <v>12.145408640907204</v>
      </c>
      <c r="I16" s="36">
        <v>7.87157819180392</v>
      </c>
    </row>
    <row r="17" spans="1:9" s="21" customFormat="1" ht="12" customHeight="1">
      <c r="A17" s="53" t="s">
        <v>14</v>
      </c>
      <c r="B17" s="54"/>
      <c r="C17" s="22">
        <v>3880.798</v>
      </c>
      <c r="D17" s="36">
        <v>7.563540752358307</v>
      </c>
      <c r="E17" s="68">
        <v>1.73770589789729</v>
      </c>
      <c r="F17" s="55"/>
      <c r="G17" s="44">
        <v>5040.49</v>
      </c>
      <c r="H17" s="36">
        <v>8.490097970922355</v>
      </c>
      <c r="I17" s="36">
        <v>18.1919649923101</v>
      </c>
    </row>
    <row r="18" spans="1:9" s="21" customFormat="1" ht="12" customHeight="1">
      <c r="A18" s="53" t="s">
        <v>15</v>
      </c>
      <c r="B18" s="54"/>
      <c r="C18" s="21">
        <v>3855.088</v>
      </c>
      <c r="D18" s="36">
        <v>7.513432853739742</v>
      </c>
      <c r="E18" s="67">
        <v>7.55612880329976</v>
      </c>
      <c r="F18" s="55"/>
      <c r="G18" s="44">
        <v>4404.966</v>
      </c>
      <c r="H18" s="36">
        <v>7.419634380503079</v>
      </c>
      <c r="I18" s="36">
        <v>6.34140182498263</v>
      </c>
    </row>
    <row r="19" spans="1:9" s="23" customFormat="1" ht="12" customHeight="1">
      <c r="A19" s="56" t="s">
        <v>17</v>
      </c>
      <c r="B19" s="57"/>
      <c r="C19" s="23">
        <v>2970.044</v>
      </c>
      <c r="D19" s="35">
        <v>5.7885127827568645</v>
      </c>
      <c r="E19" s="69">
        <v>-2.7</v>
      </c>
      <c r="F19" s="58"/>
      <c r="G19" s="45">
        <v>2877</v>
      </c>
      <c r="H19" s="36">
        <v>4.845959790088585</v>
      </c>
      <c r="I19" s="35">
        <v>-4.84981301064767</v>
      </c>
    </row>
    <row r="20" spans="1:9" s="21" customFormat="1" ht="19.5" customHeight="1">
      <c r="A20" s="53" t="s">
        <v>18</v>
      </c>
      <c r="B20" s="54"/>
      <c r="C20" s="61">
        <v>2529.79</v>
      </c>
      <c r="D20" s="36">
        <v>4.930473000632478</v>
      </c>
      <c r="E20" s="36">
        <v>-1.33493654683257</v>
      </c>
      <c r="F20" s="55"/>
      <c r="G20" s="44">
        <v>3717.256</v>
      </c>
      <c r="H20" s="36">
        <v>6.261269762066574</v>
      </c>
      <c r="I20" s="36">
        <v>2.57920574867749</v>
      </c>
    </row>
    <row r="21" spans="1:9" s="21" customFormat="1" ht="12" customHeight="1">
      <c r="A21" s="53" t="s">
        <v>16</v>
      </c>
      <c r="B21" s="54"/>
      <c r="C21" s="61">
        <v>2869.925</v>
      </c>
      <c r="D21" s="36">
        <v>5.593384322943868</v>
      </c>
      <c r="E21" s="36">
        <v>13.5296512094788</v>
      </c>
      <c r="F21" s="55"/>
      <c r="G21" s="44">
        <v>3203.818</v>
      </c>
      <c r="H21" s="36">
        <v>5.396445325951349</v>
      </c>
      <c r="I21" s="36">
        <v>4.39034705582205</v>
      </c>
    </row>
    <row r="22" spans="1:9" s="21" customFormat="1" ht="12" customHeight="1">
      <c r="A22" s="53" t="s">
        <v>40</v>
      </c>
      <c r="B22" s="54"/>
      <c r="C22" s="61">
        <v>2333.583</v>
      </c>
      <c r="D22" s="36">
        <v>4.548072360249247</v>
      </c>
      <c r="E22" s="36">
        <v>7.56476129851249</v>
      </c>
      <c r="F22" s="55"/>
      <c r="G22" s="44">
        <v>2482.764</v>
      </c>
      <c r="H22" s="36">
        <v>4.1819167578308996</v>
      </c>
      <c r="I22" s="36">
        <v>-3.64189241636265</v>
      </c>
    </row>
    <row r="23" spans="1:9" s="21" customFormat="1" ht="12" customHeight="1">
      <c r="A23" s="53" t="s">
        <v>19</v>
      </c>
      <c r="B23" s="54"/>
      <c r="C23" s="61">
        <v>1982.352</v>
      </c>
      <c r="D23" s="36">
        <v>3.8635353186429686</v>
      </c>
      <c r="E23" s="36">
        <v>-3.03540342016047</v>
      </c>
      <c r="F23" s="55"/>
      <c r="G23" s="44">
        <v>2453.774</v>
      </c>
      <c r="H23" s="36">
        <v>4.133086596442415</v>
      </c>
      <c r="I23" s="36">
        <v>18.0200710398415</v>
      </c>
    </row>
    <row r="24" spans="1:9" s="21" customFormat="1" ht="12" customHeight="1">
      <c r="A24" s="53" t="s">
        <v>21</v>
      </c>
      <c r="B24" s="54"/>
      <c r="C24" s="61">
        <v>2338.762</v>
      </c>
      <c r="D24" s="36">
        <v>4.558166051690147</v>
      </c>
      <c r="E24" s="36">
        <v>17.4080933015327</v>
      </c>
      <c r="F24" s="55"/>
      <c r="G24" s="44">
        <v>2790.711</v>
      </c>
      <c r="H24" s="36">
        <v>4.700616368355198</v>
      </c>
      <c r="I24" s="36">
        <v>20.3089817767487</v>
      </c>
    </row>
    <row r="25" spans="1:9" s="21" customFormat="1" ht="19.5" customHeight="1">
      <c r="A25" s="53" t="s">
        <v>22</v>
      </c>
      <c r="B25" s="54"/>
      <c r="C25" s="61">
        <v>1821.711</v>
      </c>
      <c r="D25" s="36">
        <v>3.5504515791647497</v>
      </c>
      <c r="E25" s="36">
        <v>-1.89778836382866</v>
      </c>
      <c r="F25" s="55"/>
      <c r="G25" s="44">
        <v>1677.824</v>
      </c>
      <c r="H25" s="36">
        <v>2.826092331889326</v>
      </c>
      <c r="I25" s="36">
        <v>-6.25880662358661</v>
      </c>
    </row>
    <row r="26" spans="1:9" s="21" customFormat="1" ht="12" customHeight="1">
      <c r="A26" s="53" t="s">
        <v>23</v>
      </c>
      <c r="B26" s="54"/>
      <c r="C26" s="61">
        <v>1752.915</v>
      </c>
      <c r="D26" s="36">
        <v>3.416370560364173</v>
      </c>
      <c r="E26" s="36">
        <v>3.9305214390192</v>
      </c>
      <c r="F26" s="55"/>
      <c r="G26" s="44">
        <v>1811.046</v>
      </c>
      <c r="H26" s="36">
        <v>3.0504887361837927</v>
      </c>
      <c r="I26" s="36">
        <v>0.189364811890982</v>
      </c>
    </row>
    <row r="27" spans="1:9" s="21" customFormat="1" ht="12" customHeight="1">
      <c r="A27" s="53" t="s">
        <v>24</v>
      </c>
      <c r="B27" s="54"/>
      <c r="C27" s="61">
        <v>1408.61</v>
      </c>
      <c r="D27" s="36">
        <v>2.745332052629236</v>
      </c>
      <c r="E27" s="36">
        <v>-3.39792175871443</v>
      </c>
      <c r="F27" s="55"/>
      <c r="G27" s="44">
        <v>1346.26</v>
      </c>
      <c r="H27" s="36">
        <v>2.2676127309713796</v>
      </c>
      <c r="I27" s="36">
        <v>6.22629897029234</v>
      </c>
    </row>
    <row r="28" spans="1:9" s="21" customFormat="1" ht="12" customHeight="1">
      <c r="A28" s="53" t="s">
        <v>25</v>
      </c>
      <c r="B28" s="54"/>
      <c r="C28" s="61">
        <v>1387.399</v>
      </c>
      <c r="D28" s="36">
        <v>2.7039925490275873</v>
      </c>
      <c r="E28" s="36">
        <v>2.78110940640379</v>
      </c>
      <c r="F28" s="55"/>
      <c r="G28" s="44">
        <v>1703.421</v>
      </c>
      <c r="H28" s="36">
        <v>2.869207393671355</v>
      </c>
      <c r="I28" s="36">
        <v>23.5473349584663</v>
      </c>
    </row>
    <row r="29" spans="1:9" s="21" customFormat="1" ht="12" customHeight="1">
      <c r="A29" s="53" t="s">
        <v>27</v>
      </c>
      <c r="B29" s="54"/>
      <c r="C29" s="61">
        <v>1417.918</v>
      </c>
      <c r="D29" s="36">
        <v>2.7634730219151793</v>
      </c>
      <c r="E29" s="36">
        <v>11.1939145607466</v>
      </c>
      <c r="F29" s="55"/>
      <c r="G29" s="44">
        <v>1403.537</v>
      </c>
      <c r="H29" s="36">
        <v>2.3640889349675227</v>
      </c>
      <c r="I29" s="36">
        <v>-8.56585955659325</v>
      </c>
    </row>
    <row r="30" spans="1:9" s="21" customFormat="1" ht="19.5" customHeight="1">
      <c r="A30" s="53" t="s">
        <v>28</v>
      </c>
      <c r="B30" s="54"/>
      <c r="C30" s="61">
        <v>1164.292</v>
      </c>
      <c r="D30" s="36">
        <v>2.2691647412838174</v>
      </c>
      <c r="E30" s="36">
        <v>14.6853098635251</v>
      </c>
      <c r="F30" s="55"/>
      <c r="G30" s="44">
        <v>1591.856</v>
      </c>
      <c r="H30" s="36">
        <v>2.6812895959719345</v>
      </c>
      <c r="I30" s="36">
        <v>2.30042691183303</v>
      </c>
    </row>
    <row r="31" spans="1:9" s="21" customFormat="1" ht="12" customHeight="1">
      <c r="A31" s="53" t="s">
        <v>26</v>
      </c>
      <c r="B31" s="54"/>
      <c r="C31" s="61">
        <v>888.733</v>
      </c>
      <c r="D31" s="36">
        <v>1.7321098040829888</v>
      </c>
      <c r="E31" s="36">
        <v>12.9113486620608</v>
      </c>
      <c r="F31" s="55"/>
      <c r="G31" s="44">
        <v>1146.937</v>
      </c>
      <c r="H31" s="36">
        <v>1.9318771580691108</v>
      </c>
      <c r="I31" s="36">
        <v>11.5196395390783</v>
      </c>
    </row>
    <row r="32" spans="1:9" s="21" customFormat="1" ht="12" customHeight="1">
      <c r="A32" s="53" t="s">
        <v>29</v>
      </c>
      <c r="B32" s="54"/>
      <c r="C32" s="61">
        <v>696.524</v>
      </c>
      <c r="D32" s="36">
        <v>1.3575011270866502</v>
      </c>
      <c r="E32" s="36">
        <v>-10.6138246908162</v>
      </c>
      <c r="F32" s="55"/>
      <c r="G32" s="44">
        <v>808.93</v>
      </c>
      <c r="H32" s="36">
        <v>1.3625451001030098</v>
      </c>
      <c r="I32" s="36">
        <v>17.9079916276521</v>
      </c>
    </row>
    <row r="33" spans="1:9" s="21" customFormat="1" ht="12" customHeight="1">
      <c r="A33" s="53" t="s">
        <v>31</v>
      </c>
      <c r="B33" s="54"/>
      <c r="C33" s="61">
        <v>554.455</v>
      </c>
      <c r="D33" s="36">
        <v>1.0806135717058258</v>
      </c>
      <c r="E33" s="36">
        <v>7.0200971271068</v>
      </c>
      <c r="F33" s="55"/>
      <c r="G33" s="44">
        <v>556.446</v>
      </c>
      <c r="H33" s="36">
        <v>0.937266229181659</v>
      </c>
      <c r="I33" s="36">
        <v>-9.35635838809413</v>
      </c>
    </row>
    <row r="34" spans="1:9" s="21" customFormat="1" ht="12" customHeight="1">
      <c r="A34" s="53" t="s">
        <v>30</v>
      </c>
      <c r="B34" s="54"/>
      <c r="C34" s="61">
        <v>405.126</v>
      </c>
      <c r="D34" s="36">
        <v>0.7895765280336444</v>
      </c>
      <c r="E34" s="36">
        <v>-0.974791805686937</v>
      </c>
      <c r="F34" s="55"/>
      <c r="G34" s="44">
        <v>393.279</v>
      </c>
      <c r="H34" s="36">
        <v>0.662431081086635</v>
      </c>
      <c r="I34" s="36">
        <v>-1.21423117112772</v>
      </c>
    </row>
    <row r="35" spans="1:9" s="21" customFormat="1" ht="19.5" customHeight="1">
      <c r="A35" s="53" t="s">
        <v>45</v>
      </c>
      <c r="B35" s="54"/>
      <c r="C35" s="61">
        <v>484.942</v>
      </c>
      <c r="D35" s="36">
        <v>0.9451351447640773</v>
      </c>
      <c r="E35" s="36">
        <v>23.6744187232697</v>
      </c>
      <c r="F35" s="55"/>
      <c r="G35" s="44">
        <v>373.487</v>
      </c>
      <c r="H35" s="36">
        <v>0.6290938422387263</v>
      </c>
      <c r="I35" s="36">
        <v>-11.1528204981814</v>
      </c>
    </row>
    <row r="36" spans="1:9" s="21" customFormat="1" ht="12" customHeight="1">
      <c r="A36" s="53" t="s">
        <v>35</v>
      </c>
      <c r="B36" s="54"/>
      <c r="C36" s="61">
        <v>340.125</v>
      </c>
      <c r="D36" s="36">
        <v>0.6628918326580948</v>
      </c>
      <c r="E36" s="36">
        <v>18.9456861188534</v>
      </c>
      <c r="F36" s="55"/>
      <c r="G36" s="44">
        <v>247.941</v>
      </c>
      <c r="H36" s="36">
        <v>0.41762673490245183</v>
      </c>
      <c r="I36" s="36">
        <v>-27.3599803121347</v>
      </c>
    </row>
    <row r="37" spans="1:9" s="21" customFormat="1" ht="12" customHeight="1">
      <c r="A37" s="53" t="s">
        <v>46</v>
      </c>
      <c r="B37" s="54"/>
      <c r="C37" s="61">
        <v>265.606</v>
      </c>
      <c r="D37" s="36">
        <v>0.5176568852774301</v>
      </c>
      <c r="E37" s="36">
        <v>-6.61127675733453</v>
      </c>
      <c r="F37" s="55"/>
      <c r="G37" s="44">
        <v>247.459</v>
      </c>
      <c r="H37" s="36">
        <v>0.4168148639887144</v>
      </c>
      <c r="I37" s="36">
        <v>-10.8143759190381</v>
      </c>
    </row>
    <row r="38" spans="1:9" s="21" customFormat="1" ht="12" customHeight="1">
      <c r="A38" s="53" t="s">
        <v>33</v>
      </c>
      <c r="B38" s="54"/>
      <c r="C38" s="61">
        <v>328.993</v>
      </c>
      <c r="D38" s="36">
        <v>0.6411959506113476</v>
      </c>
      <c r="E38" s="36">
        <v>16.35231914555</v>
      </c>
      <c r="F38" s="55"/>
      <c r="G38" s="44">
        <v>220.103</v>
      </c>
      <c r="H38" s="36">
        <v>0.3707369786853903</v>
      </c>
      <c r="I38" s="36">
        <v>-24.3380932410227</v>
      </c>
    </row>
    <row r="39" spans="1:9" s="23" customFormat="1" ht="12" customHeight="1">
      <c r="A39" s="53" t="s">
        <v>36</v>
      </c>
      <c r="B39" s="54"/>
      <c r="C39" s="61">
        <v>199.14</v>
      </c>
      <c r="D39" s="36">
        <v>0.3881169556943271</v>
      </c>
      <c r="E39" s="36">
        <v>-5.16377594269985</v>
      </c>
      <c r="F39" s="55"/>
      <c r="G39" s="44">
        <v>324.706</v>
      </c>
      <c r="H39" s="36">
        <v>0.5469281263818228</v>
      </c>
      <c r="I39" s="36">
        <v>33.197553501766</v>
      </c>
    </row>
    <row r="40" spans="1:9" s="21" customFormat="1" ht="19.5" customHeight="1">
      <c r="A40" s="53" t="s">
        <v>47</v>
      </c>
      <c r="B40" s="54"/>
      <c r="C40" s="61">
        <v>77.42</v>
      </c>
      <c r="D40" s="36">
        <v>0.15088889580121928</v>
      </c>
      <c r="E40" s="36">
        <v>-9.31357619772754</v>
      </c>
      <c r="F40" s="55"/>
      <c r="G40" s="44">
        <v>71.342</v>
      </c>
      <c r="H40" s="36">
        <v>0.1201670015100799</v>
      </c>
      <c r="I40" s="36">
        <v>16.8184051088914</v>
      </c>
    </row>
    <row r="41" spans="1:9" s="21" customFormat="1" ht="12" customHeight="1">
      <c r="A41" s="54" t="s">
        <v>38</v>
      </c>
      <c r="B41" s="54"/>
      <c r="C41" s="66">
        <v>1035.397</v>
      </c>
      <c r="D41" s="36">
        <v>2.017952855152351</v>
      </c>
      <c r="E41" s="36">
        <v>-17.0828822018208</v>
      </c>
      <c r="F41" s="55"/>
      <c r="G41" s="44">
        <v>858.781</v>
      </c>
      <c r="H41" s="36">
        <v>1.446513102013231</v>
      </c>
      <c r="I41" s="36">
        <v>-28.1702475039249</v>
      </c>
    </row>
    <row r="42" spans="1:9" s="23" customFormat="1" ht="19.5" customHeight="1">
      <c r="A42" s="26" t="s">
        <v>3</v>
      </c>
      <c r="B42" s="26"/>
      <c r="C42" s="23">
        <v>51309.276</v>
      </c>
      <c r="D42" s="35">
        <v>100</v>
      </c>
      <c r="E42" s="69">
        <v>1.35724423557345</v>
      </c>
      <c r="F42" s="32"/>
      <c r="G42" s="23">
        <v>59369.044</v>
      </c>
      <c r="H42" s="35">
        <v>100</v>
      </c>
      <c r="I42" s="69">
        <v>5.45319949045585</v>
      </c>
    </row>
    <row r="43" s="23" customFormat="1" ht="12" customHeight="1"/>
    <row r="44" spans="1:8" ht="15.75" customHeight="1">
      <c r="A44" s="27" t="s">
        <v>39</v>
      </c>
      <c r="B44" s="27"/>
      <c r="C44" s="27"/>
      <c r="D44" s="28"/>
      <c r="H44"/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ht="39.75" customHeight="1">
      <c r="A3" s="5" t="s">
        <v>1</v>
      </c>
      <c r="B3" s="3"/>
      <c r="C3" s="3"/>
      <c r="D3" s="6"/>
      <c r="E3" s="7"/>
      <c r="F3" s="7"/>
      <c r="G3" s="7"/>
      <c r="H3" s="6"/>
      <c r="I3" s="7"/>
    </row>
    <row r="4" spans="1:9" ht="15" customHeight="1">
      <c r="A4" s="5" t="s">
        <v>65</v>
      </c>
      <c r="B4" s="3"/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43</v>
      </c>
      <c r="F8" s="11"/>
      <c r="G8" s="11"/>
      <c r="H8" s="10"/>
      <c r="I8" s="17" t="s">
        <v>44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51"/>
      <c r="E14" s="11"/>
      <c r="F14" s="11"/>
      <c r="G14" s="11"/>
      <c r="H14" s="10"/>
      <c r="I14" s="11"/>
    </row>
    <row r="15" spans="1:9" s="21" customFormat="1" ht="19.5" customHeight="1">
      <c r="A15" s="53" t="s">
        <v>12</v>
      </c>
      <c r="B15" s="54"/>
      <c r="C15" s="61">
        <v>9316.018</v>
      </c>
      <c r="D15" s="59">
        <v>18.402968363825586</v>
      </c>
      <c r="E15" s="64">
        <v>3.13816902406405</v>
      </c>
      <c r="F15" s="55"/>
      <c r="G15" s="44">
        <v>9625.035</v>
      </c>
      <c r="H15" s="59">
        <v>17.09624504412742</v>
      </c>
      <c r="I15" s="64">
        <v>3.36138631989769</v>
      </c>
    </row>
    <row r="16" spans="1:9" s="21" customFormat="1" ht="12" customHeight="1">
      <c r="A16" s="53" t="s">
        <v>13</v>
      </c>
      <c r="B16" s="54"/>
      <c r="C16" s="61">
        <v>5630.984</v>
      </c>
      <c r="D16" s="59">
        <v>11.123510110135904</v>
      </c>
      <c r="E16" s="64">
        <v>6.80869047142589</v>
      </c>
      <c r="F16" s="55"/>
      <c r="G16" s="44">
        <v>6684.442</v>
      </c>
      <c r="H16" s="59">
        <v>11.873084972185262</v>
      </c>
      <c r="I16" s="64">
        <v>5.43974178747375</v>
      </c>
    </row>
    <row r="17" spans="1:9" s="21" customFormat="1" ht="12" customHeight="1">
      <c r="A17" s="53" t="s">
        <v>14</v>
      </c>
      <c r="B17" s="54"/>
      <c r="C17" s="61">
        <v>3814.513</v>
      </c>
      <c r="D17" s="59">
        <v>7.535232549185868</v>
      </c>
      <c r="E17" s="64">
        <v>2.64773544657746</v>
      </c>
      <c r="F17" s="55"/>
      <c r="G17" s="44">
        <v>4264.664</v>
      </c>
      <c r="H17" s="59">
        <v>7.575010457091182</v>
      </c>
      <c r="I17" s="64">
        <v>5.19354304803199</v>
      </c>
    </row>
    <row r="18" spans="1:9" s="21" customFormat="1" ht="12" customHeight="1">
      <c r="A18" s="53" t="s">
        <v>15</v>
      </c>
      <c r="B18" s="54"/>
      <c r="C18" s="61">
        <v>3584.386</v>
      </c>
      <c r="D18" s="59">
        <v>7.080637044898295</v>
      </c>
      <c r="E18" s="64">
        <v>1.2812796690628</v>
      </c>
      <c r="F18" s="55"/>
      <c r="G18" s="44">
        <v>4142.432</v>
      </c>
      <c r="H18" s="59">
        <v>7.357898703810929</v>
      </c>
      <c r="I18" s="64">
        <v>13.3475107870046</v>
      </c>
    </row>
    <row r="19" spans="1:9" s="23" customFormat="1" ht="12" customHeight="1">
      <c r="A19" s="56" t="s">
        <v>17</v>
      </c>
      <c r="B19" s="57"/>
      <c r="C19" s="62">
        <v>3053.84</v>
      </c>
      <c r="D19" s="60">
        <v>6.032590416654962</v>
      </c>
      <c r="E19" s="63">
        <v>-9.4902705802679</v>
      </c>
      <c r="F19" s="58"/>
      <c r="G19" s="45">
        <v>3022.633</v>
      </c>
      <c r="H19" s="60">
        <v>5.368881717985024</v>
      </c>
      <c r="I19" s="63">
        <v>-0.131533169255534</v>
      </c>
    </row>
    <row r="20" spans="1:9" s="21" customFormat="1" ht="19.5" customHeight="1">
      <c r="A20" s="53" t="s">
        <v>18</v>
      </c>
      <c r="B20" s="54"/>
      <c r="C20" s="61">
        <v>2564.018</v>
      </c>
      <c r="D20" s="59">
        <v>5.064990443157082</v>
      </c>
      <c r="E20" s="64">
        <v>0.394173730887449</v>
      </c>
      <c r="F20" s="55"/>
      <c r="G20" s="44">
        <v>3623.791</v>
      </c>
      <c r="H20" s="59">
        <v>6.436674664009383</v>
      </c>
      <c r="I20" s="64">
        <v>-10.7519583248571</v>
      </c>
    </row>
    <row r="21" spans="1:9" s="21" customFormat="1" ht="12" customHeight="1">
      <c r="A21" s="53" t="s">
        <v>16</v>
      </c>
      <c r="B21" s="54"/>
      <c r="C21" s="61">
        <v>2527.936</v>
      </c>
      <c r="D21" s="59">
        <v>4.993713648232088</v>
      </c>
      <c r="E21" s="64">
        <v>-0.842779595837643</v>
      </c>
      <c r="F21" s="55"/>
      <c r="G21" s="44">
        <v>3069.097</v>
      </c>
      <c r="H21" s="59">
        <v>5.451412319663911</v>
      </c>
      <c r="I21" s="64">
        <v>9.44647988480129</v>
      </c>
    </row>
    <row r="22" spans="1:9" s="21" customFormat="1" ht="12" customHeight="1">
      <c r="A22" s="53" t="s">
        <v>40</v>
      </c>
      <c r="B22" s="54"/>
      <c r="C22" s="61">
        <v>2169.468</v>
      </c>
      <c r="D22" s="59">
        <v>4.285591866646453</v>
      </c>
      <c r="E22" s="64">
        <v>12.449158678828</v>
      </c>
      <c r="F22" s="55"/>
      <c r="G22" s="44">
        <v>2576.601</v>
      </c>
      <c r="H22" s="59">
        <v>4.576627729347868</v>
      </c>
      <c r="I22" s="64">
        <v>8.21117263768408</v>
      </c>
    </row>
    <row r="23" spans="1:9" s="21" customFormat="1" ht="12" customHeight="1">
      <c r="A23" s="53" t="s">
        <v>19</v>
      </c>
      <c r="B23" s="54"/>
      <c r="C23" s="61">
        <v>2044.408</v>
      </c>
      <c r="D23" s="59">
        <v>4.038546914223645</v>
      </c>
      <c r="E23" s="64">
        <v>0.0953262242589818</v>
      </c>
      <c r="F23" s="55"/>
      <c r="G23" s="44">
        <v>2079.116</v>
      </c>
      <c r="H23" s="59">
        <v>3.6929815435648834</v>
      </c>
      <c r="I23" s="64">
        <v>-2.0299736829085</v>
      </c>
    </row>
    <row r="24" spans="1:9" s="21" customFormat="1" ht="12" customHeight="1">
      <c r="A24" s="53" t="s">
        <v>21</v>
      </c>
      <c r="B24" s="54"/>
      <c r="C24" s="61">
        <v>1991.994</v>
      </c>
      <c r="D24" s="59">
        <v>3.935007699956181</v>
      </c>
      <c r="E24" s="64">
        <v>1.29497332098669</v>
      </c>
      <c r="F24" s="55"/>
      <c r="G24" s="44">
        <v>2319.62</v>
      </c>
      <c r="H24" s="59">
        <v>4.120171192027753</v>
      </c>
      <c r="I24" s="64">
        <v>6.32148372166147</v>
      </c>
    </row>
    <row r="25" spans="1:9" s="21" customFormat="1" ht="19.5" customHeight="1">
      <c r="A25" s="53" t="s">
        <v>22</v>
      </c>
      <c r="B25" s="54"/>
      <c r="C25" s="61">
        <v>1856.952</v>
      </c>
      <c r="D25" s="59">
        <v>3.6682441907199674</v>
      </c>
      <c r="E25" s="64">
        <v>8.20705444700774</v>
      </c>
      <c r="F25" s="55"/>
      <c r="G25" s="44">
        <v>1789.847</v>
      </c>
      <c r="H25" s="59">
        <v>3.1791741955739723</v>
      </c>
      <c r="I25" s="64">
        <v>8.3708223691779</v>
      </c>
    </row>
    <row r="26" spans="1:9" s="21" customFormat="1" ht="12" customHeight="1">
      <c r="A26" s="53" t="s">
        <v>23</v>
      </c>
      <c r="B26" s="54"/>
      <c r="C26" s="61">
        <v>1686.622</v>
      </c>
      <c r="D26" s="59">
        <v>3.3317723632277483</v>
      </c>
      <c r="E26" s="64">
        <v>8.59552565735338</v>
      </c>
      <c r="F26" s="55"/>
      <c r="G26" s="44">
        <v>1807.623</v>
      </c>
      <c r="H26" s="59">
        <v>3.2107484030344553</v>
      </c>
      <c r="I26" s="64">
        <v>4.87029449884375</v>
      </c>
    </row>
    <row r="27" spans="1:9" s="21" customFormat="1" ht="12" customHeight="1">
      <c r="A27" s="53" t="s">
        <v>24</v>
      </c>
      <c r="B27" s="54"/>
      <c r="C27" s="61">
        <v>1458.157</v>
      </c>
      <c r="D27" s="59">
        <v>2.8804599927233743</v>
      </c>
      <c r="E27" s="64">
        <v>19.8747122657021</v>
      </c>
      <c r="F27" s="55"/>
      <c r="G27" s="44">
        <v>1267.351</v>
      </c>
      <c r="H27" s="59">
        <v>2.2511028014879875</v>
      </c>
      <c r="I27" s="64">
        <v>-2.84500430062355</v>
      </c>
    </row>
    <row r="28" spans="1:9" s="21" customFormat="1" ht="12" customHeight="1">
      <c r="A28" s="53" t="s">
        <v>25</v>
      </c>
      <c r="B28" s="54"/>
      <c r="C28" s="61">
        <v>1349.858</v>
      </c>
      <c r="D28" s="59">
        <v>2.6665249111430307</v>
      </c>
      <c r="E28" s="64">
        <v>0.0491404497796462</v>
      </c>
      <c r="F28" s="55"/>
      <c r="G28" s="44">
        <v>1378.76</v>
      </c>
      <c r="H28" s="59">
        <v>2.448990452194836</v>
      </c>
      <c r="I28" s="64">
        <v>1.68154175866804</v>
      </c>
    </row>
    <row r="29" spans="1:9" s="21" customFormat="1" ht="12" customHeight="1">
      <c r="A29" s="53" t="s">
        <v>27</v>
      </c>
      <c r="B29" s="54"/>
      <c r="C29" s="61">
        <v>1275.176</v>
      </c>
      <c r="D29" s="59">
        <v>2.5189972353326984</v>
      </c>
      <c r="E29" s="64">
        <v>4.11929208597848</v>
      </c>
      <c r="F29" s="55"/>
      <c r="G29" s="44">
        <v>1535.025</v>
      </c>
      <c r="H29" s="59">
        <v>2.726552531898502</v>
      </c>
      <c r="I29" s="64">
        <v>16.1504923644541</v>
      </c>
    </row>
    <row r="30" spans="1:9" s="21" customFormat="1" ht="19.5" customHeight="1">
      <c r="A30" s="53" t="s">
        <v>28</v>
      </c>
      <c r="B30" s="54"/>
      <c r="C30" s="61">
        <v>1015.206</v>
      </c>
      <c r="D30" s="59">
        <v>2.005449527981367</v>
      </c>
      <c r="E30" s="64">
        <v>5.54196551189992</v>
      </c>
      <c r="F30" s="55"/>
      <c r="G30" s="44">
        <v>1556.06</v>
      </c>
      <c r="H30" s="59">
        <v>2.7639154624751923</v>
      </c>
      <c r="I30" s="64">
        <v>31.9293340025639</v>
      </c>
    </row>
    <row r="31" spans="1:9" s="21" customFormat="1" ht="12" customHeight="1">
      <c r="A31" s="53" t="s">
        <v>26</v>
      </c>
      <c r="B31" s="54"/>
      <c r="C31" s="61">
        <v>787.107</v>
      </c>
      <c r="D31" s="59">
        <v>1.5548601580574088</v>
      </c>
      <c r="E31" s="64">
        <v>-15.550462800536</v>
      </c>
      <c r="F31" s="55"/>
      <c r="G31" s="44">
        <v>1028.462</v>
      </c>
      <c r="H31" s="59">
        <v>1.8267817592947326</v>
      </c>
      <c r="I31" s="64">
        <v>-3.07659830723951</v>
      </c>
    </row>
    <row r="32" spans="1:9" s="21" customFormat="1" ht="12" customHeight="1">
      <c r="A32" s="53" t="s">
        <v>29</v>
      </c>
      <c r="B32" s="54"/>
      <c r="C32" s="61">
        <v>779.23</v>
      </c>
      <c r="D32" s="59">
        <v>1.539299842287103</v>
      </c>
      <c r="E32" s="64">
        <v>2.69335997216629</v>
      </c>
      <c r="F32" s="55"/>
      <c r="G32" s="44">
        <v>686.069</v>
      </c>
      <c r="H32" s="59">
        <v>1.2186141391880088</v>
      </c>
      <c r="I32" s="64">
        <v>-6.3280976931143</v>
      </c>
    </row>
    <row r="33" spans="1:9" s="21" customFormat="1" ht="12" customHeight="1">
      <c r="A33" s="53" t="s">
        <v>31</v>
      </c>
      <c r="B33" s="54"/>
      <c r="C33" s="61">
        <v>518.085</v>
      </c>
      <c r="D33" s="59">
        <v>1.023431026515039</v>
      </c>
      <c r="E33" s="64">
        <v>25.7311488459121</v>
      </c>
      <c r="F33" s="55"/>
      <c r="G33" s="44">
        <v>613.883</v>
      </c>
      <c r="H33" s="59">
        <v>1.0903954319567746</v>
      </c>
      <c r="I33" s="64">
        <v>6.54233181646205</v>
      </c>
    </row>
    <row r="34" spans="1:9" s="21" customFormat="1" ht="12" customHeight="1">
      <c r="A34" s="53" t="s">
        <v>30</v>
      </c>
      <c r="B34" s="54"/>
      <c r="C34" s="61">
        <v>409.114</v>
      </c>
      <c r="D34" s="59">
        <v>0.8081684684591787</v>
      </c>
      <c r="E34" s="64">
        <v>6.3990866249857</v>
      </c>
      <c r="F34" s="55"/>
      <c r="G34" s="44">
        <v>398.113</v>
      </c>
      <c r="H34" s="59">
        <v>0.7071389769754292</v>
      </c>
      <c r="I34" s="64">
        <v>18.6219883556705</v>
      </c>
    </row>
    <row r="35" spans="1:9" s="21" customFormat="1" ht="19.5" customHeight="1">
      <c r="A35" s="53" t="s">
        <v>45</v>
      </c>
      <c r="B35" s="54"/>
      <c r="C35" s="61">
        <v>392.112</v>
      </c>
      <c r="D35" s="59">
        <v>0.7745825234640357</v>
      </c>
      <c r="E35" s="64">
        <v>3.9370934479852</v>
      </c>
      <c r="F35" s="55"/>
      <c r="G35" s="44">
        <v>420.37</v>
      </c>
      <c r="H35" s="59">
        <v>0.746672456692349</v>
      </c>
      <c r="I35" s="64">
        <v>11.2835079656701</v>
      </c>
    </row>
    <row r="36" spans="1:9" s="21" customFormat="1" ht="12" customHeight="1">
      <c r="A36" s="53" t="s">
        <v>35</v>
      </c>
      <c r="B36" s="54"/>
      <c r="C36" s="61">
        <v>285.95</v>
      </c>
      <c r="D36" s="59">
        <v>0.5648688960922924</v>
      </c>
      <c r="E36" s="64">
        <v>3.46974960196845</v>
      </c>
      <c r="F36" s="55"/>
      <c r="G36" s="44">
        <v>341.328</v>
      </c>
      <c r="H36" s="59">
        <v>0.6062759385728907</v>
      </c>
      <c r="I36" s="64">
        <v>-16.1488516519556</v>
      </c>
    </row>
    <row r="37" spans="1:9" s="21" customFormat="1" ht="12" customHeight="1">
      <c r="A37" s="53" t="s">
        <v>46</v>
      </c>
      <c r="B37" s="54"/>
      <c r="C37" s="61">
        <v>284.409</v>
      </c>
      <c r="D37" s="59">
        <v>0.5618247870911446</v>
      </c>
      <c r="E37" s="64">
        <v>23.0191617284485</v>
      </c>
      <c r="F37" s="55"/>
      <c r="G37" s="44">
        <v>277.465</v>
      </c>
      <c r="H37" s="59">
        <v>0.49284076693423085</v>
      </c>
      <c r="I37" s="64">
        <v>-8.88988858496669</v>
      </c>
    </row>
    <row r="38" spans="1:9" s="21" customFormat="1" ht="12" customHeight="1">
      <c r="A38" s="53" t="s">
        <v>33</v>
      </c>
      <c r="B38" s="54"/>
      <c r="C38" s="61">
        <v>282.756</v>
      </c>
      <c r="D38" s="59">
        <v>0.558559432010744</v>
      </c>
      <c r="E38" s="64">
        <v>-22.8248735605831</v>
      </c>
      <c r="F38" s="55"/>
      <c r="G38" s="44">
        <v>290.903</v>
      </c>
      <c r="H38" s="59">
        <v>0.5167097025695802</v>
      </c>
      <c r="I38" s="64">
        <v>3.21786306074874</v>
      </c>
    </row>
    <row r="39" spans="1:9" s="23" customFormat="1" ht="12" customHeight="1">
      <c r="A39" s="53" t="s">
        <v>36</v>
      </c>
      <c r="B39" s="54"/>
      <c r="C39" s="61">
        <v>209.983</v>
      </c>
      <c r="D39" s="59">
        <v>0.41480281660481855</v>
      </c>
      <c r="E39" s="64">
        <v>13.5670129856082</v>
      </c>
      <c r="F39" s="55"/>
      <c r="G39" s="44">
        <v>243.778</v>
      </c>
      <c r="H39" s="59">
        <v>0.4330050149809631</v>
      </c>
      <c r="I39" s="64">
        <v>23.5183242889933</v>
      </c>
    </row>
    <row r="40" spans="1:9" s="21" customFormat="1" ht="19.5" customHeight="1">
      <c r="A40" s="53" t="s">
        <v>47</v>
      </c>
      <c r="B40" s="54"/>
      <c r="C40" s="61">
        <v>85.371</v>
      </c>
      <c r="D40" s="59">
        <v>0.16864284849902114</v>
      </c>
      <c r="E40" s="64">
        <v>4.23560151890697</v>
      </c>
      <c r="F40" s="55"/>
      <c r="G40" s="44">
        <v>61.071</v>
      </c>
      <c r="H40" s="59">
        <v>0.1084759464344707</v>
      </c>
      <c r="I40" s="64">
        <v>6.7246863094614</v>
      </c>
    </row>
    <row r="41" spans="1:9" s="21" customFormat="1" ht="12" customHeight="1">
      <c r="A41" s="54" t="s">
        <v>38</v>
      </c>
      <c r="B41" s="54"/>
      <c r="C41" s="66">
        <v>1248.713</v>
      </c>
      <c r="D41" s="59">
        <v>2.46672192287496</v>
      </c>
      <c r="E41" s="64">
        <v>-24.7322224003723</v>
      </c>
      <c r="F41" s="55"/>
      <c r="G41" s="44">
        <v>1195.578</v>
      </c>
      <c r="H41" s="59">
        <v>2.123617675921986</v>
      </c>
      <c r="I41" s="64">
        <v>-13.6097594813596</v>
      </c>
    </row>
    <row r="42" spans="1:9" s="23" customFormat="1" ht="19.5" customHeight="1">
      <c r="A42" s="26" t="s">
        <v>3</v>
      </c>
      <c r="B42" s="26"/>
      <c r="C42" s="23">
        <v>50622.366</v>
      </c>
      <c r="D42" s="50">
        <v>100</v>
      </c>
      <c r="E42" s="65">
        <v>1.9</v>
      </c>
      <c r="F42" s="32"/>
      <c r="G42" s="23">
        <v>56299.11700000001</v>
      </c>
      <c r="H42" s="50">
        <v>100</v>
      </c>
      <c r="I42" s="50">
        <v>3.9</v>
      </c>
    </row>
    <row r="43" s="23" customFormat="1" ht="12" customHeight="1"/>
    <row r="44" spans="1:8" ht="15.75" customHeight="1">
      <c r="A44" s="27" t="s">
        <v>39</v>
      </c>
      <c r="B44" s="27"/>
      <c r="C44" s="27"/>
      <c r="D44" s="28"/>
      <c r="H44"/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s="3" customFormat="1" ht="39.75" customHeight="1">
      <c r="A3" s="5" t="s">
        <v>1</v>
      </c>
      <c r="D3" s="6"/>
      <c r="E3" s="7"/>
      <c r="F3" s="7"/>
      <c r="G3" s="7"/>
      <c r="H3" s="6"/>
      <c r="I3" s="7"/>
    </row>
    <row r="4" spans="1:9" s="3" customFormat="1" ht="15" customHeight="1">
      <c r="A4" s="5" t="s">
        <v>66</v>
      </c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41</v>
      </c>
      <c r="F8" s="11"/>
      <c r="G8" s="11"/>
      <c r="H8" s="10"/>
      <c r="I8" s="17" t="s">
        <v>42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10"/>
      <c r="E14" s="11"/>
      <c r="F14" s="11"/>
      <c r="G14" s="11"/>
      <c r="H14" s="10"/>
      <c r="I14" s="11"/>
    </row>
    <row r="15" spans="1:9" s="21" customFormat="1" ht="19.5" customHeight="1">
      <c r="A15" s="20" t="s">
        <v>12</v>
      </c>
      <c r="B15" s="20"/>
      <c r="C15" s="42">
        <v>9032.561</v>
      </c>
      <c r="D15" s="33">
        <v>18.18832132200747</v>
      </c>
      <c r="E15" s="39">
        <v>-1.67670448410031</v>
      </c>
      <c r="F15" s="30"/>
      <c r="G15" s="42">
        <v>9312.022</v>
      </c>
      <c r="H15" s="33">
        <v>17.184571812028175</v>
      </c>
      <c r="I15" s="39">
        <v>2.86909340850537</v>
      </c>
    </row>
    <row r="16" spans="1:9" s="21" customFormat="1" ht="12" customHeight="1">
      <c r="A16" s="20" t="s">
        <v>13</v>
      </c>
      <c r="B16" s="20"/>
      <c r="C16" s="42">
        <v>5272.028</v>
      </c>
      <c r="D16" s="33">
        <v>10.615963654451978</v>
      </c>
      <c r="E16" s="39">
        <v>6.36311236402306</v>
      </c>
      <c r="F16" s="30"/>
      <c r="G16" s="42">
        <v>6339.585</v>
      </c>
      <c r="H16" s="33">
        <v>11.699183452418456</v>
      </c>
      <c r="I16" s="39">
        <v>5.35347079373594</v>
      </c>
    </row>
    <row r="17" spans="1:9" s="21" customFormat="1" ht="12" customHeight="1">
      <c r="A17" s="20" t="s">
        <v>14</v>
      </c>
      <c r="B17" s="20"/>
      <c r="C17" s="42">
        <v>3716.12</v>
      </c>
      <c r="D17" s="33">
        <v>7.4829258978863695</v>
      </c>
      <c r="E17" s="39">
        <v>10.8947962582262</v>
      </c>
      <c r="F17" s="30"/>
      <c r="G17" s="42">
        <v>4054.112</v>
      </c>
      <c r="H17" s="33">
        <v>7.481530735000964</v>
      </c>
      <c r="I17" s="39">
        <v>0.416541376476422</v>
      </c>
    </row>
    <row r="18" spans="1:9" s="21" customFormat="1" ht="12" customHeight="1">
      <c r="A18" s="20" t="s">
        <v>15</v>
      </c>
      <c r="B18" s="20"/>
      <c r="C18" s="21">
        <v>3539.041</v>
      </c>
      <c r="D18" s="33">
        <v>7.1263526346247374</v>
      </c>
      <c r="E18" s="39">
        <v>7.30112375357464</v>
      </c>
      <c r="F18" s="30"/>
      <c r="G18" s="42">
        <v>3654.63</v>
      </c>
      <c r="H18" s="33">
        <v>6.744319513140382</v>
      </c>
      <c r="I18" s="39">
        <v>-1.14432662308821</v>
      </c>
    </row>
    <row r="19" spans="1:9" s="23" customFormat="1" ht="12" customHeight="1">
      <c r="A19" s="24" t="s">
        <v>17</v>
      </c>
      <c r="B19" s="24"/>
      <c r="C19" s="43">
        <v>3374.046</v>
      </c>
      <c r="D19" s="34">
        <v>6.7941121906881135</v>
      </c>
      <c r="E19" s="40">
        <v>35.8456662428424</v>
      </c>
      <c r="F19" s="31"/>
      <c r="G19" s="43">
        <v>3026.614</v>
      </c>
      <c r="H19" s="34">
        <v>5.58536756359573</v>
      </c>
      <c r="I19" s="40">
        <v>12.3623274115604</v>
      </c>
    </row>
    <row r="20" spans="1:9" s="49" customFormat="1" ht="19.5" customHeight="1">
      <c r="A20" s="22" t="s">
        <v>18</v>
      </c>
      <c r="B20" s="20"/>
      <c r="C20" s="46">
        <v>2553.951</v>
      </c>
      <c r="D20" s="47">
        <v>5.142736531606297</v>
      </c>
      <c r="E20" s="39">
        <v>16.302209512013</v>
      </c>
      <c r="F20" s="48"/>
      <c r="G20" s="44">
        <v>4060.359</v>
      </c>
      <c r="H20" s="47">
        <v>7.493059060439816</v>
      </c>
      <c r="I20" s="39">
        <v>28.6894891826371</v>
      </c>
    </row>
    <row r="21" spans="1:9" s="21" customFormat="1" ht="12" customHeight="1">
      <c r="A21" s="20" t="s">
        <v>16</v>
      </c>
      <c r="B21" s="20"/>
      <c r="C21" s="42">
        <v>2549.422</v>
      </c>
      <c r="D21" s="33">
        <v>5.1336167584580865</v>
      </c>
      <c r="E21" s="39">
        <v>5.77794945819017</v>
      </c>
      <c r="F21" s="30"/>
      <c r="G21" s="42">
        <v>2804.199</v>
      </c>
      <c r="H21" s="33">
        <v>5.174918947863051</v>
      </c>
      <c r="I21" s="39">
        <v>5.8337689295655</v>
      </c>
    </row>
    <row r="22" spans="1:9" s="21" customFormat="1" ht="12" customHeight="1">
      <c r="A22" s="20" t="s">
        <v>19</v>
      </c>
      <c r="B22" s="20"/>
      <c r="C22" s="42">
        <v>2042.461</v>
      </c>
      <c r="D22" s="33">
        <v>4.112780080385696</v>
      </c>
      <c r="E22" s="39">
        <v>-6.45292784024549</v>
      </c>
      <c r="F22" s="30"/>
      <c r="G22" s="42">
        <v>2122.196</v>
      </c>
      <c r="H22" s="33">
        <v>3.9163384237278365</v>
      </c>
      <c r="I22" s="39">
        <v>7.77437917352468</v>
      </c>
    </row>
    <row r="23" spans="1:9" s="21" customFormat="1" ht="12" customHeight="1">
      <c r="A23" s="20" t="s">
        <v>21</v>
      </c>
      <c r="B23" s="20"/>
      <c r="C23" s="42">
        <v>1966.528</v>
      </c>
      <c r="D23" s="33">
        <v>3.9598783947016476</v>
      </c>
      <c r="E23" s="39">
        <v>6.76500240781228</v>
      </c>
      <c r="F23" s="30"/>
      <c r="G23" s="42">
        <v>2181.704</v>
      </c>
      <c r="H23" s="33">
        <v>4.026155550383055</v>
      </c>
      <c r="I23" s="39">
        <v>22.0724365215251</v>
      </c>
    </row>
    <row r="24" spans="1:9" s="21" customFormat="1" ht="12" customHeight="1">
      <c r="A24" s="20" t="s">
        <v>40</v>
      </c>
      <c r="B24" s="20"/>
      <c r="C24" s="42">
        <v>1929.288</v>
      </c>
      <c r="D24" s="33">
        <v>3.8848904609327466</v>
      </c>
      <c r="E24" s="39">
        <v>-7.03906862088472</v>
      </c>
      <c r="F24" s="30"/>
      <c r="G24" s="42">
        <v>2381.086</v>
      </c>
      <c r="H24" s="33">
        <v>4.39409865629773</v>
      </c>
      <c r="I24" s="39">
        <v>28.0694422481758</v>
      </c>
    </row>
    <row r="25" spans="1:9" s="21" customFormat="1" ht="19.5" customHeight="1">
      <c r="A25" s="20" t="s">
        <v>22</v>
      </c>
      <c r="B25" s="20"/>
      <c r="C25" s="42">
        <v>1716.11</v>
      </c>
      <c r="D25" s="33">
        <v>3.4556268265346053</v>
      </c>
      <c r="E25" s="39">
        <v>15.2550830576387</v>
      </c>
      <c r="F25" s="30"/>
      <c r="G25" s="42">
        <v>1651.595</v>
      </c>
      <c r="H25" s="33">
        <v>3.0478829283142446</v>
      </c>
      <c r="I25" s="39">
        <v>4.5019655881294</v>
      </c>
    </row>
    <row r="26" spans="1:9" s="21" customFormat="1" ht="12" customHeight="1">
      <c r="A26" s="20" t="s">
        <v>23</v>
      </c>
      <c r="B26" s="20"/>
      <c r="C26" s="42">
        <v>1553.123</v>
      </c>
      <c r="D26" s="33">
        <v>3.1274297706486798</v>
      </c>
      <c r="E26" s="39">
        <v>5.29069609783876</v>
      </c>
      <c r="F26" s="30"/>
      <c r="G26" s="42">
        <v>1723.675</v>
      </c>
      <c r="H26" s="33">
        <v>3.180900648441086</v>
      </c>
      <c r="I26" s="39">
        <v>8.17164136954631</v>
      </c>
    </row>
    <row r="27" spans="1:9" s="21" customFormat="1" ht="12" customHeight="1">
      <c r="A27" s="20" t="s">
        <v>25</v>
      </c>
      <c r="B27" s="20"/>
      <c r="C27" s="44">
        <v>1349.195</v>
      </c>
      <c r="D27" s="33">
        <v>2.716792301324715</v>
      </c>
      <c r="E27" s="39">
        <v>9.45244330221404</v>
      </c>
      <c r="F27" s="30"/>
      <c r="G27" s="42">
        <v>1355.959</v>
      </c>
      <c r="H27" s="33">
        <v>2.5023109706641486</v>
      </c>
      <c r="I27" s="39">
        <v>-8.95859098984414</v>
      </c>
    </row>
    <row r="28" spans="1:9" s="21" customFormat="1" ht="12" customHeight="1">
      <c r="A28" s="20" t="s">
        <v>27</v>
      </c>
      <c r="B28" s="20"/>
      <c r="C28" s="42">
        <v>1224.726</v>
      </c>
      <c r="D28" s="33">
        <v>2.4661566104471286</v>
      </c>
      <c r="E28" s="39">
        <v>16.6381434276076</v>
      </c>
      <c r="F28" s="30"/>
      <c r="G28" s="42">
        <v>1321.583</v>
      </c>
      <c r="H28" s="33">
        <v>2.4388728859377298</v>
      </c>
      <c r="I28" s="39">
        <v>29.7915803243655</v>
      </c>
    </row>
    <row r="29" spans="1:9" s="21" customFormat="1" ht="12" customHeight="1">
      <c r="A29" s="20" t="s">
        <v>24</v>
      </c>
      <c r="B29" s="20"/>
      <c r="C29" s="42">
        <v>1216.401</v>
      </c>
      <c r="D29" s="33">
        <v>2.4493930618803694</v>
      </c>
      <c r="E29" s="39">
        <v>-7.65540068628344</v>
      </c>
      <c r="F29" s="30"/>
      <c r="G29" s="42">
        <v>1304.463</v>
      </c>
      <c r="H29" s="33">
        <v>2.4072793319897334</v>
      </c>
      <c r="I29" s="39">
        <v>22.5318667280361</v>
      </c>
    </row>
    <row r="30" spans="1:9" s="21" customFormat="1" ht="19.5" customHeight="1">
      <c r="A30" s="20" t="s">
        <v>28</v>
      </c>
      <c r="B30" s="20"/>
      <c r="C30" s="44">
        <v>961.898</v>
      </c>
      <c r="D30" s="33">
        <v>1.9369157764886773</v>
      </c>
      <c r="E30" s="39">
        <v>5.36129540358683</v>
      </c>
      <c r="F30" s="30"/>
      <c r="G30" s="42">
        <v>1179.465</v>
      </c>
      <c r="H30" s="33">
        <v>2.176605788976208</v>
      </c>
      <c r="I30" s="39">
        <v>4.24938593072043</v>
      </c>
    </row>
    <row r="31" spans="1:9" s="21" customFormat="1" ht="12" customHeight="1">
      <c r="A31" s="20" t="s">
        <v>26</v>
      </c>
      <c r="B31" s="20"/>
      <c r="C31" s="42">
        <v>932.044</v>
      </c>
      <c r="D31" s="33">
        <v>1.8768005838265729</v>
      </c>
      <c r="E31" s="39">
        <v>-12.9062009419152</v>
      </c>
      <c r="F31" s="30"/>
      <c r="G31" s="44">
        <v>1061.108</v>
      </c>
      <c r="H31" s="36">
        <v>1.958187666042626</v>
      </c>
      <c r="I31" s="39">
        <v>6.90285011938464</v>
      </c>
    </row>
    <row r="32" spans="1:9" s="21" customFormat="1" ht="12" customHeight="1">
      <c r="A32" s="20" t="s">
        <v>29</v>
      </c>
      <c r="B32" s="20"/>
      <c r="C32" s="42">
        <v>758.793</v>
      </c>
      <c r="D32" s="33">
        <v>1.5279355324464474</v>
      </c>
      <c r="E32" s="39">
        <v>-0.0722995334112079</v>
      </c>
      <c r="F32" s="30"/>
      <c r="G32" s="42">
        <v>732.417</v>
      </c>
      <c r="H32" s="33">
        <v>1.3516154206734303</v>
      </c>
      <c r="I32" s="39">
        <v>-7.34951265946883</v>
      </c>
    </row>
    <row r="33" spans="1:9" s="21" customFormat="1" ht="12" customHeight="1">
      <c r="A33" s="20" t="s">
        <v>31</v>
      </c>
      <c r="B33" s="20"/>
      <c r="C33" s="42">
        <v>412.058</v>
      </c>
      <c r="D33" s="33">
        <v>0.8297362516902742</v>
      </c>
      <c r="E33" s="39">
        <v>14.2109172750606</v>
      </c>
      <c r="F33" s="30"/>
      <c r="G33" s="42">
        <v>576.187</v>
      </c>
      <c r="H33" s="33">
        <v>1.0633057867192621</v>
      </c>
      <c r="I33" s="39">
        <v>23.7021372521657</v>
      </c>
    </row>
    <row r="34" spans="1:9" s="21" customFormat="1" ht="12" customHeight="1">
      <c r="A34" s="20" t="s">
        <v>30</v>
      </c>
      <c r="B34" s="20"/>
      <c r="C34" s="42">
        <v>384.509</v>
      </c>
      <c r="D34" s="33">
        <v>0.7742624980007078</v>
      </c>
      <c r="E34" s="39">
        <v>-9.70514470359481</v>
      </c>
      <c r="F34" s="30"/>
      <c r="G34" s="42">
        <v>335.615</v>
      </c>
      <c r="H34" s="33">
        <v>0.6193499187065746</v>
      </c>
      <c r="I34" s="39">
        <v>-2.00679149865542</v>
      </c>
    </row>
    <row r="35" spans="1:9" s="21" customFormat="1" ht="19.5" customHeight="1">
      <c r="A35" s="20" t="s">
        <v>32</v>
      </c>
      <c r="B35" s="20"/>
      <c r="C35" s="42">
        <v>377.259</v>
      </c>
      <c r="D35" s="33">
        <v>0.7596636118614883</v>
      </c>
      <c r="E35" s="39">
        <v>4.95803158828946</v>
      </c>
      <c r="F35" s="30"/>
      <c r="G35" s="42">
        <v>377.747</v>
      </c>
      <c r="H35" s="33">
        <v>0.6971010644388733</v>
      </c>
      <c r="I35" s="39">
        <v>1.90815084994051</v>
      </c>
    </row>
    <row r="36" spans="1:9" s="21" customFormat="1" ht="12" customHeight="1">
      <c r="A36" s="20" t="s">
        <v>33</v>
      </c>
      <c r="B36" s="20"/>
      <c r="C36" s="42">
        <v>366.382</v>
      </c>
      <c r="D36" s="33">
        <v>0.7377612553737243</v>
      </c>
      <c r="E36" s="39">
        <v>9.86793573112147</v>
      </c>
      <c r="F36" s="30"/>
      <c r="G36" s="42">
        <v>281.834</v>
      </c>
      <c r="H36" s="33">
        <v>0.5201015001973951</v>
      </c>
      <c r="I36" s="39">
        <v>-14.8782520975916</v>
      </c>
    </row>
    <row r="37" spans="1:9" s="21" customFormat="1" ht="12" customHeight="1">
      <c r="A37" s="20" t="s">
        <v>35</v>
      </c>
      <c r="B37" s="20"/>
      <c r="C37" s="42">
        <v>276.361</v>
      </c>
      <c r="D37" s="33">
        <v>0.5564914168718381</v>
      </c>
      <c r="E37" s="39">
        <v>16.5186081515804</v>
      </c>
      <c r="F37" s="30"/>
      <c r="G37" s="42">
        <v>407.064</v>
      </c>
      <c r="H37" s="33">
        <v>0.7512031801569451</v>
      </c>
      <c r="I37" s="39">
        <v>51.0202491633957</v>
      </c>
    </row>
    <row r="38" spans="1:9" s="21" customFormat="1" ht="12" customHeight="1">
      <c r="A38" s="22" t="s">
        <v>34</v>
      </c>
      <c r="B38" s="20"/>
      <c r="C38" s="42">
        <v>231.191</v>
      </c>
      <c r="D38" s="33">
        <v>0.46553532212583226</v>
      </c>
      <c r="E38" s="39">
        <v>-3.8431144199975</v>
      </c>
      <c r="F38" s="30"/>
      <c r="G38" s="42">
        <v>304.538</v>
      </c>
      <c r="H38" s="33">
        <v>0.5619998675359053</v>
      </c>
      <c r="I38" s="39">
        <v>30.0273259041032</v>
      </c>
    </row>
    <row r="39" spans="1:9" s="23" customFormat="1" ht="12" customHeight="1">
      <c r="A39" s="22" t="s">
        <v>36</v>
      </c>
      <c r="B39" s="20"/>
      <c r="C39" s="42">
        <v>184.898</v>
      </c>
      <c r="D39" s="33">
        <v>0.37231791025784794</v>
      </c>
      <c r="E39" s="39">
        <v>-14.6823492497093</v>
      </c>
      <c r="F39" s="30"/>
      <c r="G39" s="42">
        <v>197.362</v>
      </c>
      <c r="H39" s="33">
        <v>0.36421536181567266</v>
      </c>
      <c r="I39" s="39">
        <v>-3.85812617826297</v>
      </c>
    </row>
    <row r="40" spans="1:9" s="21" customFormat="1" ht="19.5" customHeight="1">
      <c r="A40" s="20" t="s">
        <v>37</v>
      </c>
      <c r="B40" s="20"/>
      <c r="C40" s="44">
        <v>81.902</v>
      </c>
      <c r="D40" s="33">
        <v>0.16492109966542776</v>
      </c>
      <c r="E40" s="39">
        <v>-15.1926521905709</v>
      </c>
      <c r="F40" s="30"/>
      <c r="G40" s="42">
        <v>57.223</v>
      </c>
      <c r="H40" s="33">
        <v>0.10560034682045297</v>
      </c>
      <c r="I40" s="39">
        <v>0.292700026290422</v>
      </c>
    </row>
    <row r="41" spans="1:9" s="21" customFormat="1" ht="12" customHeight="1">
      <c r="A41" s="20" t="s">
        <v>38</v>
      </c>
      <c r="B41" s="20"/>
      <c r="C41" s="44">
        <v>1659.027</v>
      </c>
      <c r="D41" s="33">
        <v>3.3406822448125277</v>
      </c>
      <c r="E41" s="39">
        <v>18.8641380550578</v>
      </c>
      <c r="F41" s="30"/>
      <c r="G41" s="42">
        <v>1383.927</v>
      </c>
      <c r="H41" s="33">
        <v>2.5539236176745193</v>
      </c>
      <c r="I41" s="39">
        <v>-20.8125841482806</v>
      </c>
    </row>
    <row r="42" spans="1:9" s="23" customFormat="1" ht="19.5" customHeight="1">
      <c r="A42" s="26" t="s">
        <v>3</v>
      </c>
      <c r="B42" s="26"/>
      <c r="C42" s="23">
        <v>49661.323</v>
      </c>
      <c r="D42" s="35">
        <v>100</v>
      </c>
      <c r="E42" s="41">
        <v>5.76226506670182</v>
      </c>
      <c r="F42" s="32"/>
      <c r="G42" s="45">
        <v>54188.269</v>
      </c>
      <c r="H42" s="35">
        <v>100</v>
      </c>
      <c r="I42" s="41">
        <v>7.08649286296797</v>
      </c>
    </row>
    <row r="43" s="23" customFormat="1" ht="12" customHeight="1"/>
    <row r="44" spans="1:8" ht="15.75" customHeight="1">
      <c r="A44" s="27" t="s">
        <v>39</v>
      </c>
      <c r="B44" s="27"/>
      <c r="C44" s="27"/>
      <c r="D44" s="28"/>
      <c r="H44"/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32.796875" style="0" customWidth="1"/>
    <col min="3" max="3" width="10" style="0" customWidth="1"/>
    <col min="4" max="4" width="16" style="2" customWidth="1"/>
    <col min="5" max="5" width="16" style="0" customWidth="1"/>
    <col min="6" max="6" width="11" style="0" customWidth="1"/>
    <col min="7" max="7" width="10" style="0" customWidth="1"/>
    <col min="8" max="8" width="16" style="2" customWidth="1"/>
    <col min="9" max="9" width="16" style="0" customWidth="1"/>
  </cols>
  <sheetData>
    <row r="1" spans="1:2" ht="34.5" customHeight="1">
      <c r="A1" s="29" t="s">
        <v>0</v>
      </c>
      <c r="B1" s="1"/>
    </row>
    <row r="2" spans="1:9" ht="4.5" customHeight="1" thickBot="1">
      <c r="A2" s="37"/>
      <c r="B2" s="37"/>
      <c r="C2" s="37"/>
      <c r="D2" s="38"/>
      <c r="E2" s="37"/>
      <c r="F2" s="37"/>
      <c r="G2" s="37"/>
      <c r="H2" s="38"/>
      <c r="I2" s="37"/>
    </row>
    <row r="3" spans="1:9" s="3" customFormat="1" ht="39.75" customHeight="1">
      <c r="A3" s="5" t="s">
        <v>1</v>
      </c>
      <c r="D3" s="6"/>
      <c r="E3" s="7"/>
      <c r="F3" s="7"/>
      <c r="G3" s="7"/>
      <c r="H3" s="6"/>
      <c r="I3" s="7"/>
    </row>
    <row r="4" spans="1:9" s="3" customFormat="1" ht="15" customHeight="1">
      <c r="A4" s="5" t="s">
        <v>67</v>
      </c>
      <c r="C4" s="8"/>
      <c r="D4" s="6"/>
      <c r="E4" s="7"/>
      <c r="F4" s="7"/>
      <c r="G4" s="7"/>
      <c r="H4" s="6"/>
      <c r="I4" s="70" t="s">
        <v>91</v>
      </c>
    </row>
    <row r="5" spans="1:9" ht="15.75" customHeight="1">
      <c r="A5" s="9" t="s">
        <v>2</v>
      </c>
      <c r="B5" s="9"/>
      <c r="D5" s="10"/>
      <c r="E5" s="11"/>
      <c r="F5" s="11"/>
      <c r="G5" s="11"/>
      <c r="H5" s="10"/>
      <c r="I5" s="12" t="s">
        <v>3</v>
      </c>
    </row>
    <row r="6" spans="1:9" ht="3.75" customHeight="1">
      <c r="A6" s="4"/>
      <c r="B6" s="4"/>
      <c r="C6" s="13"/>
      <c r="D6" s="10"/>
      <c r="E6" s="11"/>
      <c r="F6" s="11"/>
      <c r="G6" s="11"/>
      <c r="H6" s="10"/>
      <c r="I6" s="11"/>
    </row>
    <row r="7" spans="1:9" ht="3.75" customHeight="1">
      <c r="A7" s="14"/>
      <c r="B7" s="14"/>
      <c r="C7" s="15"/>
      <c r="D7" s="16"/>
      <c r="E7" s="15"/>
      <c r="F7" s="15"/>
      <c r="G7" s="15"/>
      <c r="H7" s="16"/>
      <c r="I7" s="15"/>
    </row>
    <row r="8" spans="3:9" ht="12" customHeight="1">
      <c r="C8" s="11"/>
      <c r="D8" s="10"/>
      <c r="E8" s="17" t="s">
        <v>4</v>
      </c>
      <c r="F8" s="11"/>
      <c r="G8" s="11"/>
      <c r="H8" s="10"/>
      <c r="I8" s="17" t="s">
        <v>5</v>
      </c>
    </row>
    <row r="9" spans="1:9" ht="3.75" customHeight="1">
      <c r="A9" s="3"/>
      <c r="B9" s="3"/>
      <c r="C9" s="13"/>
      <c r="D9" s="18"/>
      <c r="E9" s="13"/>
      <c r="F9" s="7"/>
      <c r="G9" s="13"/>
      <c r="H9" s="18"/>
      <c r="I9" s="13"/>
    </row>
    <row r="10" spans="3:9" ht="3.75" customHeight="1">
      <c r="C10" s="11"/>
      <c r="D10" s="10"/>
      <c r="E10" s="11"/>
      <c r="F10" s="11"/>
      <c r="G10" s="11"/>
      <c r="H10" s="10"/>
      <c r="I10" s="11"/>
    </row>
    <row r="11" spans="3:9" ht="12" customHeight="1">
      <c r="C11" s="17" t="s">
        <v>6</v>
      </c>
      <c r="D11" s="17" t="s">
        <v>7</v>
      </c>
      <c r="E11" s="17" t="s">
        <v>8</v>
      </c>
      <c r="F11" s="11"/>
      <c r="G11" s="17" t="s">
        <v>6</v>
      </c>
      <c r="H11" s="17" t="s">
        <v>7</v>
      </c>
      <c r="I11" s="17" t="s">
        <v>8</v>
      </c>
    </row>
    <row r="12" spans="3:9" ht="12" customHeight="1">
      <c r="C12" s="19" t="s">
        <v>9</v>
      </c>
      <c r="D12" s="17" t="s">
        <v>10</v>
      </c>
      <c r="E12" s="19" t="s">
        <v>11</v>
      </c>
      <c r="F12" s="11"/>
      <c r="G12" s="19" t="s">
        <v>9</v>
      </c>
      <c r="H12" s="17" t="s">
        <v>10</v>
      </c>
      <c r="I12" s="19" t="s">
        <v>11</v>
      </c>
    </row>
    <row r="13" spans="1:9" ht="3.75" customHeight="1">
      <c r="A13" s="4"/>
      <c r="B13" s="4"/>
      <c r="C13" s="13"/>
      <c r="D13" s="18"/>
      <c r="E13" s="13"/>
      <c r="F13" s="13"/>
      <c r="G13" s="13"/>
      <c r="H13" s="18"/>
      <c r="I13" s="13"/>
    </row>
    <row r="14" spans="3:9" ht="3.75" customHeight="1">
      <c r="C14" s="11"/>
      <c r="D14" s="10"/>
      <c r="E14" s="11"/>
      <c r="F14" s="11"/>
      <c r="G14" s="11"/>
      <c r="H14" s="10"/>
      <c r="I14" s="11"/>
    </row>
    <row r="15" spans="1:9" s="21" customFormat="1" ht="19.5" customHeight="1">
      <c r="A15" s="20" t="s">
        <v>12</v>
      </c>
      <c r="B15" s="20"/>
      <c r="C15" s="42">
        <v>9187</v>
      </c>
      <c r="D15" s="33">
        <v>19.5</v>
      </c>
      <c r="E15" s="39">
        <v>10.7</v>
      </c>
      <c r="F15" s="30"/>
      <c r="G15" s="42">
        <v>9052</v>
      </c>
      <c r="H15" s="33">
        <v>17.9</v>
      </c>
      <c r="I15" s="39">
        <v>7.8</v>
      </c>
    </row>
    <row r="16" spans="1:9" s="21" customFormat="1" ht="12" customHeight="1">
      <c r="A16" s="20" t="s">
        <v>13</v>
      </c>
      <c r="B16" s="20"/>
      <c r="C16" s="42">
        <v>4957</v>
      </c>
      <c r="D16" s="33">
        <v>10.5</v>
      </c>
      <c r="E16" s="39">
        <v>-6.2</v>
      </c>
      <c r="F16" s="30"/>
      <c r="G16" s="42">
        <v>6017</v>
      </c>
      <c r="H16" s="33">
        <v>11.9</v>
      </c>
      <c r="I16" s="39">
        <v>14.6</v>
      </c>
    </row>
    <row r="17" spans="1:9" s="21" customFormat="1" ht="12" customHeight="1">
      <c r="A17" s="20" t="s">
        <v>14</v>
      </c>
      <c r="B17" s="20"/>
      <c r="C17" s="42">
        <v>3351</v>
      </c>
      <c r="D17" s="33">
        <v>7.1</v>
      </c>
      <c r="E17" s="39">
        <v>5.8</v>
      </c>
      <c r="F17" s="30"/>
      <c r="G17" s="42">
        <v>4037</v>
      </c>
      <c r="H17" s="33">
        <v>8</v>
      </c>
      <c r="I17" s="39">
        <v>14.2</v>
      </c>
    </row>
    <row r="18" spans="1:9" s="21" customFormat="1" ht="12" customHeight="1">
      <c r="A18" s="20" t="s">
        <v>15</v>
      </c>
      <c r="B18" s="20"/>
      <c r="C18" s="21">
        <v>3298</v>
      </c>
      <c r="D18" s="33">
        <v>7</v>
      </c>
      <c r="E18" s="39">
        <v>12</v>
      </c>
      <c r="F18" s="30"/>
      <c r="G18" s="42">
        <v>3697</v>
      </c>
      <c r="H18" s="33">
        <v>7.3</v>
      </c>
      <c r="I18" s="39">
        <v>8.9</v>
      </c>
    </row>
    <row r="19" spans="1:9" s="22" customFormat="1" ht="12" customHeight="1">
      <c r="A19" s="20" t="s">
        <v>16</v>
      </c>
      <c r="B19" s="20"/>
      <c r="C19" s="42">
        <v>2491</v>
      </c>
      <c r="D19" s="33">
        <v>5.3</v>
      </c>
      <c r="E19" s="39">
        <v>5.4</v>
      </c>
      <c r="F19" s="30"/>
      <c r="G19" s="42">
        <v>2686</v>
      </c>
      <c r="H19" s="33">
        <v>5.3</v>
      </c>
      <c r="I19" s="39">
        <v>14.9</v>
      </c>
    </row>
    <row r="20" spans="1:9" s="25" customFormat="1" ht="19.5" customHeight="1">
      <c r="A20" s="23" t="s">
        <v>17</v>
      </c>
      <c r="B20" s="24"/>
      <c r="C20" s="43">
        <v>2484</v>
      </c>
      <c r="D20" s="34">
        <v>5.3</v>
      </c>
      <c r="E20" s="40">
        <v>-9.7</v>
      </c>
      <c r="F20" s="31"/>
      <c r="G20" s="45">
        <v>2694</v>
      </c>
      <c r="H20" s="34">
        <v>5.3</v>
      </c>
      <c r="I20" s="40">
        <v>-0.5</v>
      </c>
    </row>
    <row r="21" spans="1:9" s="21" customFormat="1" ht="12" customHeight="1">
      <c r="A21" s="20" t="s">
        <v>18</v>
      </c>
      <c r="B21" s="20"/>
      <c r="C21" s="42">
        <v>2196</v>
      </c>
      <c r="D21" s="33">
        <v>4.7</v>
      </c>
      <c r="E21" s="39">
        <v>17.5</v>
      </c>
      <c r="F21" s="30"/>
      <c r="G21" s="42">
        <v>3155</v>
      </c>
      <c r="H21" s="33">
        <v>6.2</v>
      </c>
      <c r="I21" s="39">
        <v>21.3</v>
      </c>
    </row>
    <row r="22" spans="1:9" s="21" customFormat="1" ht="12" customHeight="1">
      <c r="A22" s="20" t="s">
        <v>19</v>
      </c>
      <c r="B22" s="20"/>
      <c r="C22" s="42">
        <v>2183</v>
      </c>
      <c r="D22" s="33">
        <v>4.6</v>
      </c>
      <c r="E22" s="39">
        <v>13.7</v>
      </c>
      <c r="F22" s="30"/>
      <c r="G22" s="42">
        <v>1969</v>
      </c>
      <c r="H22" s="33">
        <v>3.9</v>
      </c>
      <c r="I22" s="39">
        <v>6.9</v>
      </c>
    </row>
    <row r="23" spans="1:9" s="21" customFormat="1" ht="12" customHeight="1">
      <c r="A23" s="20" t="s">
        <v>20</v>
      </c>
      <c r="B23" s="20"/>
      <c r="C23" s="42">
        <v>2075</v>
      </c>
      <c r="D23" s="33">
        <v>4.4</v>
      </c>
      <c r="E23" s="39">
        <v>-0.7</v>
      </c>
      <c r="F23" s="30"/>
      <c r="G23" s="42">
        <v>1859</v>
      </c>
      <c r="H23" s="33">
        <v>3.7</v>
      </c>
      <c r="I23" s="39">
        <v>-10.2</v>
      </c>
    </row>
    <row r="24" spans="1:9" s="21" customFormat="1" ht="12" customHeight="1">
      <c r="A24" s="20" t="s">
        <v>21</v>
      </c>
      <c r="B24" s="20"/>
      <c r="C24" s="42">
        <v>1842</v>
      </c>
      <c r="D24" s="33">
        <v>3.9</v>
      </c>
      <c r="E24" s="39">
        <v>3</v>
      </c>
      <c r="F24" s="30"/>
      <c r="G24" s="42">
        <v>1787</v>
      </c>
      <c r="H24" s="33">
        <v>3.5</v>
      </c>
      <c r="I24" s="39">
        <v>10.6</v>
      </c>
    </row>
    <row r="25" spans="1:9" s="21" customFormat="1" ht="19.5" customHeight="1">
      <c r="A25" s="20" t="s">
        <v>22</v>
      </c>
      <c r="B25" s="20"/>
      <c r="C25" s="42">
        <v>1489</v>
      </c>
      <c r="D25" s="33">
        <v>3.2</v>
      </c>
      <c r="E25" s="39">
        <v>0.3</v>
      </c>
      <c r="F25" s="30"/>
      <c r="G25" s="42">
        <v>1580</v>
      </c>
      <c r="H25" s="33">
        <v>3.1</v>
      </c>
      <c r="I25" s="39">
        <v>6</v>
      </c>
    </row>
    <row r="26" spans="1:9" s="21" customFormat="1" ht="12" customHeight="1">
      <c r="A26" s="20" t="s">
        <v>23</v>
      </c>
      <c r="B26" s="20"/>
      <c r="C26" s="42">
        <v>1475</v>
      </c>
      <c r="D26" s="33">
        <v>3.1</v>
      </c>
      <c r="E26" s="39">
        <v>8.8</v>
      </c>
      <c r="F26" s="30"/>
      <c r="G26" s="42">
        <v>1593</v>
      </c>
      <c r="H26" s="33">
        <v>3.1</v>
      </c>
      <c r="I26" s="39">
        <v>-1.1</v>
      </c>
    </row>
    <row r="27" spans="1:9" s="21" customFormat="1" ht="12" customHeight="1">
      <c r="A27" s="20" t="s">
        <v>24</v>
      </c>
      <c r="B27" s="20"/>
      <c r="C27" s="44">
        <v>1317</v>
      </c>
      <c r="D27" s="33">
        <v>2.8</v>
      </c>
      <c r="E27" s="39">
        <v>7.5</v>
      </c>
      <c r="F27" s="30"/>
      <c r="G27" s="42">
        <v>1065</v>
      </c>
      <c r="H27" s="33">
        <v>2.1</v>
      </c>
      <c r="I27" s="39">
        <v>-4.2</v>
      </c>
    </row>
    <row r="28" spans="1:9" s="21" customFormat="1" ht="12" customHeight="1">
      <c r="A28" s="20" t="s">
        <v>25</v>
      </c>
      <c r="B28" s="20"/>
      <c r="C28" s="42">
        <v>1233</v>
      </c>
      <c r="D28" s="33">
        <v>2.6</v>
      </c>
      <c r="E28" s="39">
        <v>8.9</v>
      </c>
      <c r="F28" s="30"/>
      <c r="G28" s="42">
        <v>1489</v>
      </c>
      <c r="H28" s="33">
        <v>2.9</v>
      </c>
      <c r="I28" s="39">
        <v>31.2</v>
      </c>
    </row>
    <row r="29" spans="1:9" s="21" customFormat="1" ht="12" customHeight="1">
      <c r="A29" s="20" t="s">
        <v>26</v>
      </c>
      <c r="B29" s="20"/>
      <c r="C29" s="42">
        <v>1070</v>
      </c>
      <c r="D29" s="33">
        <v>2.3</v>
      </c>
      <c r="E29" s="39">
        <v>1.4</v>
      </c>
      <c r="F29" s="30"/>
      <c r="G29" s="42">
        <v>993</v>
      </c>
      <c r="H29" s="33">
        <v>2</v>
      </c>
      <c r="I29" s="39">
        <v>-2.9</v>
      </c>
    </row>
    <row r="30" spans="1:9" s="21" customFormat="1" ht="19.5" customHeight="1">
      <c r="A30" s="20" t="s">
        <v>27</v>
      </c>
      <c r="B30" s="20"/>
      <c r="C30" s="44">
        <v>1050</v>
      </c>
      <c r="D30" s="33">
        <v>2.2</v>
      </c>
      <c r="E30" s="39">
        <v>-0.8</v>
      </c>
      <c r="F30" s="30"/>
      <c r="G30" s="42">
        <v>1018</v>
      </c>
      <c r="H30" s="33">
        <v>2</v>
      </c>
      <c r="I30" s="39">
        <v>5.5</v>
      </c>
    </row>
    <row r="31" spans="1:9" s="21" customFormat="1" ht="12" customHeight="1">
      <c r="A31" s="20" t="s">
        <v>28</v>
      </c>
      <c r="B31" s="20"/>
      <c r="C31" s="42">
        <v>913</v>
      </c>
      <c r="D31" s="33">
        <v>1.9</v>
      </c>
      <c r="E31" s="39">
        <v>14.4</v>
      </c>
      <c r="F31" s="30"/>
      <c r="G31" s="44">
        <v>1131</v>
      </c>
      <c r="H31" s="36">
        <v>2.2</v>
      </c>
      <c r="I31" s="39">
        <v>7</v>
      </c>
    </row>
    <row r="32" spans="1:9" s="21" customFormat="1" ht="12" customHeight="1">
      <c r="A32" s="20" t="s">
        <v>29</v>
      </c>
      <c r="B32" s="20"/>
      <c r="C32" s="42">
        <v>759</v>
      </c>
      <c r="D32" s="33">
        <v>1.6</v>
      </c>
      <c r="E32" s="39">
        <v>10.3</v>
      </c>
      <c r="F32" s="30"/>
      <c r="G32" s="42">
        <v>791</v>
      </c>
      <c r="H32" s="33">
        <v>1.6</v>
      </c>
      <c r="I32" s="39">
        <v>4.3</v>
      </c>
    </row>
    <row r="33" spans="1:9" s="21" customFormat="1" ht="12" customHeight="1">
      <c r="A33" s="20" t="s">
        <v>30</v>
      </c>
      <c r="B33" s="20"/>
      <c r="C33" s="42">
        <v>426</v>
      </c>
      <c r="D33" s="33">
        <v>0.9</v>
      </c>
      <c r="E33" s="39">
        <v>0.6</v>
      </c>
      <c r="F33" s="30"/>
      <c r="G33" s="42">
        <v>342</v>
      </c>
      <c r="H33" s="33">
        <v>0.7</v>
      </c>
      <c r="I33" s="39">
        <v>-0.2</v>
      </c>
    </row>
    <row r="34" spans="1:9" s="21" customFormat="1" ht="12" customHeight="1">
      <c r="A34" s="20" t="s">
        <v>31</v>
      </c>
      <c r="B34" s="20"/>
      <c r="C34" s="42">
        <v>361</v>
      </c>
      <c r="D34" s="33">
        <v>0.8</v>
      </c>
      <c r="E34" s="39">
        <v>-13.2</v>
      </c>
      <c r="F34" s="30"/>
      <c r="G34" s="42">
        <v>466</v>
      </c>
      <c r="H34" s="33">
        <v>0.9</v>
      </c>
      <c r="I34" s="39">
        <v>20.8</v>
      </c>
    </row>
    <row r="35" spans="1:9" s="21" customFormat="1" ht="19.5" customHeight="1">
      <c r="A35" s="20" t="s">
        <v>32</v>
      </c>
      <c r="B35" s="20"/>
      <c r="C35" s="42">
        <v>359</v>
      </c>
      <c r="D35" s="33">
        <v>0.8</v>
      </c>
      <c r="E35" s="39">
        <v>10.1</v>
      </c>
      <c r="F35" s="30"/>
      <c r="G35" s="42">
        <v>371</v>
      </c>
      <c r="H35" s="33">
        <v>0.7</v>
      </c>
      <c r="I35" s="39">
        <v>9</v>
      </c>
    </row>
    <row r="36" spans="1:9" s="21" customFormat="1" ht="12" customHeight="1">
      <c r="A36" s="20" t="s">
        <v>33</v>
      </c>
      <c r="B36" s="20"/>
      <c r="C36" s="42">
        <v>333</v>
      </c>
      <c r="D36" s="33">
        <v>0.7</v>
      </c>
      <c r="E36" s="39">
        <v>50.8</v>
      </c>
      <c r="F36" s="30"/>
      <c r="G36" s="42">
        <v>331</v>
      </c>
      <c r="H36" s="33">
        <v>0.7</v>
      </c>
      <c r="I36" s="39">
        <v>66.6</v>
      </c>
    </row>
    <row r="37" spans="1:9" s="21" customFormat="1" ht="12" customHeight="1">
      <c r="A37" s="20" t="s">
        <v>34</v>
      </c>
      <c r="B37" s="20"/>
      <c r="C37" s="42">
        <v>240</v>
      </c>
      <c r="D37" s="33">
        <v>0.5</v>
      </c>
      <c r="E37" s="39">
        <v>36.2</v>
      </c>
      <c r="F37" s="30"/>
      <c r="G37" s="42">
        <v>234</v>
      </c>
      <c r="H37" s="33">
        <v>0.5</v>
      </c>
      <c r="I37" s="39">
        <v>27.2</v>
      </c>
    </row>
    <row r="38" spans="1:9" s="21" customFormat="1" ht="12" customHeight="1">
      <c r="A38" s="22" t="s">
        <v>35</v>
      </c>
      <c r="B38" s="20"/>
      <c r="C38" s="42">
        <v>237</v>
      </c>
      <c r="D38" s="33">
        <v>0.5</v>
      </c>
      <c r="E38" s="39">
        <v>-5.5</v>
      </c>
      <c r="F38" s="30"/>
      <c r="G38" s="42">
        <v>270</v>
      </c>
      <c r="H38" s="33">
        <v>0.5</v>
      </c>
      <c r="I38" s="39">
        <v>21.1</v>
      </c>
    </row>
    <row r="39" spans="1:9" s="23" customFormat="1" ht="12" customHeight="1">
      <c r="A39" s="22" t="s">
        <v>36</v>
      </c>
      <c r="B39" s="20"/>
      <c r="C39" s="42">
        <v>217</v>
      </c>
      <c r="D39" s="33">
        <v>0.5</v>
      </c>
      <c r="E39" s="39">
        <v>10.7</v>
      </c>
      <c r="F39" s="30"/>
      <c r="G39" s="42">
        <v>205</v>
      </c>
      <c r="H39" s="33">
        <v>0.4</v>
      </c>
      <c r="I39" s="39">
        <v>-1.2</v>
      </c>
    </row>
    <row r="40" spans="1:9" s="21" customFormat="1" ht="19.5" customHeight="1">
      <c r="A40" s="20" t="s">
        <v>37</v>
      </c>
      <c r="B40" s="20"/>
      <c r="C40" s="44">
        <v>97</v>
      </c>
      <c r="D40" s="33">
        <v>0.2</v>
      </c>
      <c r="E40" s="39">
        <v>15.3</v>
      </c>
      <c r="F40" s="30"/>
      <c r="G40" s="42">
        <v>57</v>
      </c>
      <c r="H40" s="33">
        <v>0.1</v>
      </c>
      <c r="I40" s="39">
        <v>-1.7</v>
      </c>
    </row>
    <row r="41" spans="1:9" s="21" customFormat="1" ht="12" customHeight="1">
      <c r="A41" s="20" t="s">
        <v>38</v>
      </c>
      <c r="B41" s="20"/>
      <c r="C41" s="44">
        <v>1396</v>
      </c>
      <c r="D41" s="33">
        <v>3</v>
      </c>
      <c r="E41" s="39">
        <v>10.6</v>
      </c>
      <c r="F41" s="30"/>
      <c r="G41" s="42">
        <v>1748</v>
      </c>
      <c r="H41" s="33">
        <v>3.5</v>
      </c>
      <c r="I41" s="39">
        <v>20.7</v>
      </c>
    </row>
    <row r="42" spans="1:9" s="23" customFormat="1" ht="19.5" customHeight="1">
      <c r="A42" s="26" t="s">
        <v>3</v>
      </c>
      <c r="B42" s="26"/>
      <c r="C42" s="23">
        <v>47037</v>
      </c>
      <c r="D42" s="35">
        <v>100</v>
      </c>
      <c r="E42" s="41">
        <v>5.4</v>
      </c>
      <c r="F42" s="32"/>
      <c r="G42" s="45">
        <v>50638</v>
      </c>
      <c r="H42" s="35">
        <v>100</v>
      </c>
      <c r="I42" s="41">
        <v>9.4</v>
      </c>
    </row>
    <row r="43" s="23" customFormat="1" ht="12" customHeight="1"/>
    <row r="44" spans="1:8" ht="15.75" customHeight="1">
      <c r="A44" s="27" t="s">
        <v>39</v>
      </c>
      <c r="B44" s="27"/>
      <c r="C44" s="27"/>
      <c r="D44" s="28"/>
      <c r="H44"/>
    </row>
    <row r="45" spans="1:9" ht="3.75" customHeight="1">
      <c r="A45" s="4"/>
      <c r="B45" s="4"/>
      <c r="C45" s="4"/>
      <c r="D45" s="74"/>
      <c r="E45" s="4"/>
      <c r="F45" s="4"/>
      <c r="G45" s="4"/>
      <c r="H45" s="74"/>
      <c r="I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H17" sqref="H17"/>
    </sheetView>
  </sheetViews>
  <sheetFormatPr defaultColWidth="11.19921875" defaultRowHeight="12.75"/>
  <cols>
    <col min="1" max="1" width="31" style="0" customWidth="1"/>
    <col min="2" max="2" width="12.3984375" style="0" bestFit="1" customWidth="1"/>
    <col min="3" max="3" width="16" style="2" customWidth="1"/>
    <col min="4" max="4" width="16" style="0" customWidth="1"/>
    <col min="5" max="5" width="11" style="0" customWidth="1"/>
    <col min="6" max="6" width="14.19921875" style="0" bestFit="1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107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/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105</v>
      </c>
      <c r="E8" s="11"/>
      <c r="F8" s="11"/>
      <c r="G8" s="10"/>
      <c r="H8" s="72" t="s">
        <v>106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1:8" ht="12" customHeight="1">
      <c r="A12" s="3"/>
      <c r="B12" s="86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80" t="s">
        <v>12</v>
      </c>
      <c r="B15" s="21">
        <v>11580.75</v>
      </c>
      <c r="C15" s="82">
        <v>17.340371590878004</v>
      </c>
      <c r="D15" s="75">
        <v>-0.0006735269706070746</v>
      </c>
      <c r="E15" s="87"/>
      <c r="F15" s="21">
        <v>8664.651</v>
      </c>
      <c r="G15" s="82">
        <v>16.458299494953938</v>
      </c>
      <c r="H15" s="75">
        <v>-6.547987357315455</v>
      </c>
    </row>
    <row r="16" spans="1:8" s="21" customFormat="1" ht="12" customHeight="1">
      <c r="A16" s="80" t="s">
        <v>13</v>
      </c>
      <c r="B16" s="21">
        <v>7160.598</v>
      </c>
      <c r="C16" s="82">
        <v>10.721881582185771</v>
      </c>
      <c r="D16" s="75">
        <v>0.6685322530646243</v>
      </c>
      <c r="E16" s="87"/>
      <c r="F16" s="21">
        <v>6276.153</v>
      </c>
      <c r="G16" s="82">
        <v>11.921404076188832</v>
      </c>
      <c r="H16" s="75">
        <v>6.328816050041786</v>
      </c>
    </row>
    <row r="17" spans="1:8" s="21" customFormat="1" ht="12" customHeight="1">
      <c r="A17" s="85" t="s">
        <v>14</v>
      </c>
      <c r="B17" s="21">
        <v>5952.784</v>
      </c>
      <c r="C17" s="82">
        <v>8.913368008137049</v>
      </c>
      <c r="D17" s="75">
        <v>-3.335995357101451</v>
      </c>
      <c r="E17" s="87"/>
      <c r="F17" s="21">
        <v>5222.587</v>
      </c>
      <c r="G17" s="82">
        <v>9.920180395546572</v>
      </c>
      <c r="H17" s="75">
        <v>-1.6628816842942373</v>
      </c>
    </row>
    <row r="18" spans="1:8" s="23" customFormat="1" ht="12" customHeight="1">
      <c r="A18" s="84" t="s">
        <v>17</v>
      </c>
      <c r="B18" s="23">
        <v>5253.721</v>
      </c>
      <c r="C18" s="50">
        <v>7.8666299138483415</v>
      </c>
      <c r="D18" s="41">
        <v>-0.47759651429560845</v>
      </c>
      <c r="E18" s="87"/>
      <c r="F18" s="23">
        <v>4457.235</v>
      </c>
      <c r="G18" s="50">
        <v>8.466412386302807</v>
      </c>
      <c r="H18" s="41">
        <v>4.692720634089231</v>
      </c>
    </row>
    <row r="19" spans="1:8" s="23" customFormat="1" ht="12" customHeight="1">
      <c r="A19" s="80" t="s">
        <v>15</v>
      </c>
      <c r="B19" s="21">
        <v>4282.51</v>
      </c>
      <c r="C19" s="82">
        <v>6.412392525669837</v>
      </c>
      <c r="D19" s="75">
        <v>4.739087166440736</v>
      </c>
      <c r="E19" s="87"/>
      <c r="F19" s="21">
        <v>3086.133</v>
      </c>
      <c r="G19" s="82">
        <v>5.862036589270668</v>
      </c>
      <c r="H19" s="75">
        <v>-0.7014947223799806</v>
      </c>
    </row>
    <row r="20" spans="1:8" s="21" customFormat="1" ht="19.5" customHeight="1">
      <c r="A20" s="80" t="s">
        <v>16</v>
      </c>
      <c r="B20" s="21">
        <v>3511.387</v>
      </c>
      <c r="C20" s="82">
        <v>5.257755791237903</v>
      </c>
      <c r="D20" s="75">
        <v>5.30187960082662</v>
      </c>
      <c r="E20" s="87"/>
      <c r="F20" s="21">
        <v>2522.382</v>
      </c>
      <c r="G20" s="82">
        <v>4.791204907927728</v>
      </c>
      <c r="H20" s="75">
        <v>-0.18768363258643284</v>
      </c>
    </row>
    <row r="21" spans="1:8" s="21" customFormat="1" ht="12" customHeight="1">
      <c r="A21" s="80" t="s">
        <v>18</v>
      </c>
      <c r="B21" s="21">
        <v>3109.468</v>
      </c>
      <c r="C21" s="82">
        <v>4.655944612390756</v>
      </c>
      <c r="D21" s="75">
        <v>-2.3169299272654986</v>
      </c>
      <c r="E21" s="87"/>
      <c r="F21" s="21">
        <v>2752.175</v>
      </c>
      <c r="G21" s="82">
        <v>5.227691272565376</v>
      </c>
      <c r="H21" s="75">
        <v>-4.776214112568655</v>
      </c>
    </row>
    <row r="22" spans="1:8" s="21" customFormat="1" ht="12" customHeight="1">
      <c r="A22" s="80" t="s">
        <v>19</v>
      </c>
      <c r="B22" s="21">
        <v>2924.443</v>
      </c>
      <c r="C22" s="82">
        <v>4.378898457901435</v>
      </c>
      <c r="D22" s="75">
        <v>-5.475360409484386</v>
      </c>
      <c r="E22" s="87"/>
      <c r="F22" s="21">
        <v>2186.337</v>
      </c>
      <c r="G22" s="82">
        <v>4.152895384118657</v>
      </c>
      <c r="H22" s="75">
        <v>2.4023849614410953</v>
      </c>
    </row>
    <row r="23" spans="1:8" s="21" customFormat="1" ht="12" customHeight="1">
      <c r="A23" s="80" t="s">
        <v>21</v>
      </c>
      <c r="B23" s="21">
        <v>2906.821</v>
      </c>
      <c r="C23" s="82">
        <v>4.35251225422944</v>
      </c>
      <c r="D23" s="75">
        <v>-5.762246232121859</v>
      </c>
      <c r="E23" s="87"/>
      <c r="F23" s="21">
        <v>2587.281</v>
      </c>
      <c r="G23" s="82">
        <v>4.914479022363846</v>
      </c>
      <c r="H23" s="75">
        <v>8.085071718165482</v>
      </c>
    </row>
    <row r="24" spans="1:8" s="21" customFormat="1" ht="12" customHeight="1">
      <c r="A24" s="85" t="s">
        <v>40</v>
      </c>
      <c r="B24" s="21">
        <v>2317.222</v>
      </c>
      <c r="C24" s="82">
        <v>3.4696794714122587</v>
      </c>
      <c r="D24" s="75">
        <v>-2.7976656895628893</v>
      </c>
      <c r="E24" s="87"/>
      <c r="F24" s="21">
        <v>1802.692</v>
      </c>
      <c r="G24" s="82">
        <v>3.4241707869315805</v>
      </c>
      <c r="H24" s="75">
        <v>-28.744788844183724</v>
      </c>
    </row>
    <row r="25" spans="1:8" s="21" customFormat="1" ht="19.5" customHeight="1">
      <c r="A25" s="80" t="s">
        <v>23</v>
      </c>
      <c r="B25" s="21">
        <v>2296.189</v>
      </c>
      <c r="C25" s="82">
        <v>3.438185825865041</v>
      </c>
      <c r="D25" s="75">
        <v>-7.938895060983464</v>
      </c>
      <c r="E25" s="87"/>
      <c r="F25" s="21">
        <v>1491.939</v>
      </c>
      <c r="G25" s="82">
        <v>2.8339028184980655</v>
      </c>
      <c r="H25" s="75">
        <v>-14.637224841125473</v>
      </c>
    </row>
    <row r="26" spans="1:8" s="21" customFormat="1" ht="12" customHeight="1">
      <c r="A26" s="80" t="s">
        <v>22</v>
      </c>
      <c r="B26" s="21">
        <v>2225.886</v>
      </c>
      <c r="C26" s="82">
        <v>3.332918019897941</v>
      </c>
      <c r="D26" s="75">
        <v>7.740480258667848</v>
      </c>
      <c r="E26" s="87"/>
      <c r="F26" s="22">
        <v>1711.821</v>
      </c>
      <c r="G26" s="82">
        <v>3.2515634732145062</v>
      </c>
      <c r="H26" s="75">
        <v>9.50741459351676</v>
      </c>
    </row>
    <row r="27" spans="1:8" s="21" customFormat="1" ht="12" customHeight="1">
      <c r="A27" s="80" t="s">
        <v>27</v>
      </c>
      <c r="B27" s="21">
        <v>2049.987</v>
      </c>
      <c r="C27" s="82">
        <v>3.0695366307423293</v>
      </c>
      <c r="D27" s="75">
        <v>1.2603286190177032</v>
      </c>
      <c r="E27" s="87"/>
      <c r="F27" s="21">
        <v>1580.473</v>
      </c>
      <c r="G27" s="82">
        <v>3.0020710560284924</v>
      </c>
      <c r="H27" s="75">
        <v>1.7178085471449611</v>
      </c>
    </row>
    <row r="28" spans="1:8" s="21" customFormat="1" ht="12" customHeight="1">
      <c r="A28" s="80" t="s">
        <v>25</v>
      </c>
      <c r="B28" s="21">
        <v>1780.251</v>
      </c>
      <c r="C28" s="82">
        <v>2.6656489316350114</v>
      </c>
      <c r="D28" s="75">
        <v>-9.450600313826419</v>
      </c>
      <c r="E28" s="87"/>
      <c r="F28" s="21">
        <v>1188.582</v>
      </c>
      <c r="G28" s="82">
        <v>2.2576833770121083</v>
      </c>
      <c r="H28" s="75">
        <v>-4.517915011142137</v>
      </c>
    </row>
    <row r="29" spans="1:8" s="21" customFormat="1" ht="12" customHeight="1">
      <c r="A29" s="80" t="s">
        <v>24</v>
      </c>
      <c r="B29" s="21">
        <v>1610.185</v>
      </c>
      <c r="C29" s="82">
        <v>2.4110015525814736</v>
      </c>
      <c r="D29" s="75">
        <v>-9.907573552574089</v>
      </c>
      <c r="E29" s="87"/>
      <c r="F29" s="21">
        <v>1009.085</v>
      </c>
      <c r="G29" s="82">
        <v>1.9167330739421118</v>
      </c>
      <c r="H29" s="75">
        <v>-10.96534028845153</v>
      </c>
    </row>
    <row r="30" spans="1:8" s="21" customFormat="1" ht="19.5" customHeight="1">
      <c r="A30" s="80" t="s">
        <v>28</v>
      </c>
      <c r="B30" s="21">
        <v>1206.714</v>
      </c>
      <c r="C30" s="82">
        <v>1.8068664951678224</v>
      </c>
      <c r="D30" s="75">
        <v>-7.565634761720197</v>
      </c>
      <c r="E30" s="87"/>
      <c r="F30" s="21">
        <v>742.912</v>
      </c>
      <c r="G30" s="82">
        <v>1.411143760365561</v>
      </c>
      <c r="H30" s="75">
        <v>-9.546913942504954</v>
      </c>
    </row>
    <row r="31" spans="1:8" s="21" customFormat="1" ht="12" customHeight="1">
      <c r="A31" s="80" t="s">
        <v>26</v>
      </c>
      <c r="B31" s="21">
        <v>1077.208</v>
      </c>
      <c r="C31" s="82">
        <v>1.6129514064863255</v>
      </c>
      <c r="D31" s="75">
        <v>2.846002335308717</v>
      </c>
      <c r="E31" s="87"/>
      <c r="F31" s="21">
        <v>705.445</v>
      </c>
      <c r="G31" s="82">
        <v>1.3399760806543486</v>
      </c>
      <c r="H31" s="75">
        <v>2.8006808252674764</v>
      </c>
    </row>
    <row r="32" spans="1:8" s="21" customFormat="1" ht="12" customHeight="1">
      <c r="A32" s="80" t="s">
        <v>29</v>
      </c>
      <c r="B32" s="21">
        <v>798.489</v>
      </c>
      <c r="C32" s="82">
        <v>1.1956130622998156</v>
      </c>
      <c r="D32" s="75">
        <v>5.098222453290879</v>
      </c>
      <c r="E32" s="87"/>
      <c r="F32" s="21">
        <v>767.247</v>
      </c>
      <c r="G32" s="82">
        <v>1.4573675168919005</v>
      </c>
      <c r="H32" s="75">
        <v>24.71809293139462</v>
      </c>
    </row>
    <row r="33" spans="1:8" s="21" customFormat="1" ht="12" customHeight="1">
      <c r="A33" s="80" t="s">
        <v>30</v>
      </c>
      <c r="B33" s="21">
        <v>545.025</v>
      </c>
      <c r="C33" s="82">
        <v>0.8160901518742987</v>
      </c>
      <c r="D33" s="75">
        <v>-0.2469004747663761</v>
      </c>
      <c r="E33" s="87"/>
      <c r="F33" s="21">
        <v>388.344</v>
      </c>
      <c r="G33" s="82">
        <v>0.7376502364686577</v>
      </c>
      <c r="H33" s="75">
        <v>-7.945252238883816</v>
      </c>
    </row>
    <row r="34" spans="1:8" s="21" customFormat="1" ht="12" customHeight="1">
      <c r="A34" s="80" t="s">
        <v>31</v>
      </c>
      <c r="B34" s="21">
        <v>501.35</v>
      </c>
      <c r="C34" s="82">
        <v>0.7506936335804406</v>
      </c>
      <c r="D34" s="75">
        <v>23.65913637159651</v>
      </c>
      <c r="E34" s="87"/>
      <c r="F34" s="21">
        <v>440.384</v>
      </c>
      <c r="G34" s="82">
        <v>0.836498984758393</v>
      </c>
      <c r="H34" s="75">
        <v>-4.272255770175503</v>
      </c>
    </row>
    <row r="35" spans="1:8" s="21" customFormat="1" ht="19.5" customHeight="1">
      <c r="A35" s="80" t="s">
        <v>33</v>
      </c>
      <c r="B35" s="21">
        <v>453.681</v>
      </c>
      <c r="C35" s="82">
        <v>0.6793167216044836</v>
      </c>
      <c r="D35" s="75">
        <v>25.654263200897365</v>
      </c>
      <c r="E35" s="87"/>
      <c r="F35" s="21">
        <v>257.862</v>
      </c>
      <c r="G35" s="82">
        <v>0.4898027657856978</v>
      </c>
      <c r="H35" s="75">
        <v>-27.83342428949246</v>
      </c>
    </row>
    <row r="36" spans="1:8" s="21" customFormat="1" ht="12" customHeight="1">
      <c r="A36" s="80" t="s">
        <v>32</v>
      </c>
      <c r="B36" s="21">
        <v>413.2</v>
      </c>
      <c r="C36" s="82">
        <v>0.6187027214429801</v>
      </c>
      <c r="D36" s="75">
        <v>4.081391043257243</v>
      </c>
      <c r="E36" s="87"/>
      <c r="F36" s="21">
        <v>260.827</v>
      </c>
      <c r="G36" s="82">
        <v>0.4954347131085084</v>
      </c>
      <c r="H36" s="75">
        <v>6.260490507618344</v>
      </c>
    </row>
    <row r="37" spans="1:8" s="21" customFormat="1" ht="12" customHeight="1">
      <c r="A37" s="80" t="s">
        <v>35</v>
      </c>
      <c r="B37" s="21">
        <v>403.803</v>
      </c>
      <c r="C37" s="82">
        <v>0.6046321757667951</v>
      </c>
      <c r="D37" s="75">
        <v>9.657262499287157</v>
      </c>
      <c r="E37" s="87"/>
      <c r="F37" s="21">
        <v>311.495</v>
      </c>
      <c r="G37" s="82">
        <v>0.5916773798714658</v>
      </c>
      <c r="H37" s="75">
        <v>-2.8942044211123563</v>
      </c>
    </row>
    <row r="38" spans="1:8" s="21" customFormat="1" ht="12" customHeight="1">
      <c r="A38" s="80" t="s">
        <v>99</v>
      </c>
      <c r="B38" s="21">
        <v>371.002</v>
      </c>
      <c r="C38" s="82">
        <v>0.5555177808828377</v>
      </c>
      <c r="D38" s="75">
        <v>8.940406101804399</v>
      </c>
      <c r="E38" s="87"/>
      <c r="F38" s="21">
        <v>264.734</v>
      </c>
      <c r="G38" s="82">
        <v>0.5028559671355644</v>
      </c>
      <c r="H38" s="75">
        <v>3.7253257896922687</v>
      </c>
    </row>
    <row r="39" spans="1:8" s="23" customFormat="1" ht="12" customHeight="1">
      <c r="A39" s="80" t="s">
        <v>36</v>
      </c>
      <c r="B39" s="21">
        <v>336.66</v>
      </c>
      <c r="C39" s="82">
        <v>0.504095978221185</v>
      </c>
      <c r="D39" s="75">
        <v>5.338251997033794</v>
      </c>
      <c r="E39" s="87"/>
      <c r="F39" s="21">
        <v>269.902</v>
      </c>
      <c r="G39" s="82">
        <v>0.512672460816605</v>
      </c>
      <c r="H39" s="75">
        <v>-8.091560422796118</v>
      </c>
    </row>
    <row r="40" spans="1:8" s="21" customFormat="1" ht="19.5" customHeight="1">
      <c r="A40" s="80" t="s">
        <v>100</v>
      </c>
      <c r="B40" s="21">
        <v>158.765</v>
      </c>
      <c r="C40" s="82">
        <v>0.2377258895689611</v>
      </c>
      <c r="D40" s="75">
        <v>-7.67973856209152</v>
      </c>
      <c r="E40" s="87"/>
      <c r="F40" s="21">
        <v>96.179</v>
      </c>
      <c r="G40" s="82">
        <v>0.1826897340845205</v>
      </c>
      <c r="H40" s="75">
        <v>21.219263199021967</v>
      </c>
    </row>
    <row r="41" spans="1:8" s="21" customFormat="1" ht="12" customHeight="1">
      <c r="A41" s="54" t="s">
        <v>38</v>
      </c>
      <c r="B41" s="21">
        <v>1556.802</v>
      </c>
      <c r="C41" s="82">
        <v>2.331068814491467</v>
      </c>
      <c r="D41" s="75">
        <v>2.4776817745575164</v>
      </c>
      <c r="E41" s="87"/>
      <c r="F41" s="21">
        <v>1601.232</v>
      </c>
      <c r="G41" s="82">
        <v>3.0415022851934923</v>
      </c>
      <c r="H41" s="75">
        <v>-6.1739824926447255</v>
      </c>
    </row>
    <row r="42" spans="1:8" s="23" customFormat="1" ht="19.5" customHeight="1">
      <c r="A42" s="26" t="s">
        <v>3</v>
      </c>
      <c r="B42" s="23">
        <v>66784.901</v>
      </c>
      <c r="C42" s="50">
        <v>100</v>
      </c>
      <c r="D42" s="41">
        <v>-0.5879379624347814</v>
      </c>
      <c r="E42" s="87"/>
      <c r="F42" s="23">
        <v>52646.089</v>
      </c>
      <c r="G42" s="50">
        <v>100</v>
      </c>
      <c r="H42" s="41">
        <v>-2.2041188257886257</v>
      </c>
    </row>
    <row r="43" s="23" customFormat="1" ht="12" customHeight="1">
      <c r="B43" s="76"/>
    </row>
    <row r="44" spans="1:8" ht="17.25" customHeight="1">
      <c r="A44" s="27" t="s">
        <v>39</v>
      </c>
      <c r="B44" s="27"/>
      <c r="C44" s="28"/>
      <c r="G44"/>
      <c r="H44" s="79" t="s">
        <v>108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7.3984375" style="0" customWidth="1"/>
    <col min="2" max="2" width="12" style="0" bestFit="1" customWidth="1"/>
    <col min="3" max="3" width="16" style="2" customWidth="1"/>
    <col min="4" max="4" width="16" style="0" customWidth="1"/>
    <col min="5" max="5" width="11" style="0" customWidth="1"/>
    <col min="6" max="6" width="14.19921875" style="0" bestFit="1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104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/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102</v>
      </c>
      <c r="E8" s="11"/>
      <c r="F8" s="11"/>
      <c r="G8" s="10"/>
      <c r="H8" s="72" t="s">
        <v>101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80" t="s">
        <v>12</v>
      </c>
      <c r="B15" s="21">
        <v>11580.828</v>
      </c>
      <c r="C15" s="82">
        <v>17.238537069664478</v>
      </c>
      <c r="D15" s="75">
        <v>3.225540772242974</v>
      </c>
      <c r="E15" s="88"/>
      <c r="F15" s="21">
        <v>9271.765</v>
      </c>
      <c r="G15" s="82">
        <v>17.223319821824028</v>
      </c>
      <c r="H15" s="75">
        <v>-1.6621449056475668</v>
      </c>
    </row>
    <row r="16" spans="1:8" s="21" customFormat="1" ht="12" customHeight="1">
      <c r="A16" s="80" t="s">
        <v>13</v>
      </c>
      <c r="B16" s="21">
        <v>7113.045</v>
      </c>
      <c r="C16" s="82">
        <v>10.588058980816534</v>
      </c>
      <c r="D16" s="75">
        <v>-3.2273702134760107</v>
      </c>
      <c r="E16" s="88"/>
      <c r="F16" s="21">
        <v>5902.589</v>
      </c>
      <c r="G16" s="82">
        <v>10.964706086034372</v>
      </c>
      <c r="H16" s="75">
        <v>-14.67581715519428</v>
      </c>
    </row>
    <row r="17" spans="1:8" s="21" customFormat="1" ht="12" customHeight="1">
      <c r="A17" s="80" t="s">
        <v>14</v>
      </c>
      <c r="B17" s="21">
        <v>6158.222</v>
      </c>
      <c r="C17" s="82">
        <v>9.166765815900497</v>
      </c>
      <c r="D17" s="75">
        <v>-3.205726503797346</v>
      </c>
      <c r="E17" s="88"/>
      <c r="F17" s="21">
        <v>5310.901</v>
      </c>
      <c r="G17" s="82">
        <v>9.865580767528627</v>
      </c>
      <c r="H17" s="82">
        <v>4.894304664950644</v>
      </c>
    </row>
    <row r="18" spans="1:8" s="21" customFormat="1" ht="12" customHeight="1">
      <c r="A18" s="83" t="s">
        <v>17</v>
      </c>
      <c r="B18" s="23">
        <v>5278.933</v>
      </c>
      <c r="C18" s="50">
        <v>7.857908105428654</v>
      </c>
      <c r="D18" s="41">
        <v>1.8339015707582007</v>
      </c>
      <c r="E18" s="88"/>
      <c r="F18" s="23">
        <v>4257.445</v>
      </c>
      <c r="G18" s="50">
        <v>7.9086707718353075</v>
      </c>
      <c r="H18" s="50">
        <v>0.8163208280803191</v>
      </c>
    </row>
    <row r="19" spans="1:8" s="23" customFormat="1" ht="12" customHeight="1">
      <c r="A19" s="80" t="s">
        <v>15</v>
      </c>
      <c r="B19" s="21">
        <v>4088.741</v>
      </c>
      <c r="C19" s="82">
        <v>6.086258538401314</v>
      </c>
      <c r="D19" s="75">
        <v>-7.065267769592676</v>
      </c>
      <c r="E19" s="88"/>
      <c r="F19" s="21">
        <v>3107.935</v>
      </c>
      <c r="G19" s="82">
        <v>5.773329942081218</v>
      </c>
      <c r="H19" s="75">
        <v>4.420727840461947</v>
      </c>
    </row>
    <row r="20" spans="1:8" s="21" customFormat="1" ht="19.5" customHeight="1">
      <c r="A20" s="80" t="s">
        <v>16</v>
      </c>
      <c r="B20" s="21">
        <v>3334.591</v>
      </c>
      <c r="C20" s="82">
        <v>4.963675357726541</v>
      </c>
      <c r="D20" s="75">
        <v>0.34968707220135453</v>
      </c>
      <c r="E20" s="88"/>
      <c r="F20" s="21">
        <v>2527.125</v>
      </c>
      <c r="G20" s="82">
        <v>4.694411700978946</v>
      </c>
      <c r="H20" s="75">
        <v>5.14502805531678</v>
      </c>
    </row>
    <row r="21" spans="1:8" s="21" customFormat="1" ht="12" customHeight="1">
      <c r="A21" s="80" t="s">
        <v>18</v>
      </c>
      <c r="B21" s="21">
        <v>3183.221</v>
      </c>
      <c r="C21" s="82">
        <v>4.738354909461952</v>
      </c>
      <c r="D21" s="75">
        <v>-0.7325262550943901</v>
      </c>
      <c r="E21" s="88"/>
      <c r="F21" s="21">
        <v>2890.218</v>
      </c>
      <c r="G21" s="82">
        <v>5.368896749302058</v>
      </c>
      <c r="H21" s="75">
        <v>-1.3662306177079642</v>
      </c>
    </row>
    <row r="22" spans="1:8" s="21" customFormat="1" ht="12" customHeight="1">
      <c r="A22" s="80" t="s">
        <v>19</v>
      </c>
      <c r="B22" s="21">
        <v>3093.842</v>
      </c>
      <c r="C22" s="82">
        <v>4.6053106051385</v>
      </c>
      <c r="D22" s="75">
        <v>-2.3373408319610434</v>
      </c>
      <c r="E22" s="88"/>
      <c r="F22" s="21">
        <v>2135.045</v>
      </c>
      <c r="G22" s="82">
        <v>3.9660801227151774</v>
      </c>
      <c r="H22" s="75">
        <v>-5.551570520413152</v>
      </c>
    </row>
    <row r="23" spans="1:8" s="21" customFormat="1" ht="12" customHeight="1">
      <c r="A23" s="80" t="s">
        <v>21</v>
      </c>
      <c r="B23" s="21">
        <v>3084.561</v>
      </c>
      <c r="C23" s="82">
        <v>4.591495456295641</v>
      </c>
      <c r="D23" s="75">
        <v>6.975363648950261</v>
      </c>
      <c r="E23" s="88"/>
      <c r="F23" s="21">
        <v>2393.745</v>
      </c>
      <c r="G23" s="82">
        <v>4.446643730389215</v>
      </c>
      <c r="H23" s="75">
        <v>4.483765098617587</v>
      </c>
    </row>
    <row r="24" spans="1:8" s="21" customFormat="1" ht="12" customHeight="1">
      <c r="A24" s="80" t="s">
        <v>23</v>
      </c>
      <c r="B24" s="21">
        <v>2494.201</v>
      </c>
      <c r="C24" s="82">
        <v>3.7127204028670673</v>
      </c>
      <c r="D24" s="75">
        <v>-0.20533478332018795</v>
      </c>
      <c r="E24" s="88"/>
      <c r="F24" s="21">
        <v>1747.763</v>
      </c>
      <c r="G24" s="82">
        <v>3.246661355389252</v>
      </c>
      <c r="H24" s="75">
        <v>-2.9756862292282693</v>
      </c>
    </row>
    <row r="25" spans="1:8" s="21" customFormat="1" ht="19.5" customHeight="1">
      <c r="A25" s="80" t="s">
        <v>40</v>
      </c>
      <c r="B25" s="21">
        <v>2383.916</v>
      </c>
      <c r="C25" s="82">
        <v>3.5485566607988885</v>
      </c>
      <c r="D25" s="75">
        <v>-4.871260074445627</v>
      </c>
      <c r="E25" s="88"/>
      <c r="F25" s="21">
        <v>2529.909</v>
      </c>
      <c r="G25" s="82">
        <v>4.699583286150049</v>
      </c>
      <c r="H25" s="75">
        <v>39.17391533960757</v>
      </c>
    </row>
    <row r="26" spans="1:8" s="21" customFormat="1" ht="12" customHeight="1">
      <c r="A26" s="80" t="s">
        <v>22</v>
      </c>
      <c r="B26" s="21">
        <v>2065.97</v>
      </c>
      <c r="C26" s="82">
        <v>3.0752810101155736</v>
      </c>
      <c r="D26" s="75">
        <v>6.054430429131386</v>
      </c>
      <c r="E26" s="88"/>
      <c r="F26" s="21">
        <v>1563.201</v>
      </c>
      <c r="G26" s="82">
        <v>2.9038172094304744</v>
      </c>
      <c r="H26" s="75">
        <v>5.647030199811439</v>
      </c>
    </row>
    <row r="27" spans="1:8" s="21" customFormat="1" ht="12" customHeight="1">
      <c r="A27" s="80" t="s">
        <v>27</v>
      </c>
      <c r="B27" s="21">
        <v>2024.472</v>
      </c>
      <c r="C27" s="82">
        <v>3.0135095364940905</v>
      </c>
      <c r="D27" s="75">
        <v>1.2271429500032554</v>
      </c>
      <c r="E27" s="88"/>
      <c r="F27" s="21">
        <v>1553.782</v>
      </c>
      <c r="G27" s="82">
        <v>2.88632038445683</v>
      </c>
      <c r="H27" s="75">
        <v>5.616973955033757</v>
      </c>
    </row>
    <row r="28" spans="1:8" s="21" customFormat="1" ht="12" customHeight="1">
      <c r="A28" s="80" t="s">
        <v>25</v>
      </c>
      <c r="B28" s="21">
        <v>1966.055</v>
      </c>
      <c r="C28" s="82">
        <v>2.9265534380183524</v>
      </c>
      <c r="D28" s="75">
        <v>-7.5460566197193515</v>
      </c>
      <c r="E28" s="88"/>
      <c r="F28" s="21">
        <v>1244.822</v>
      </c>
      <c r="G28" s="82">
        <v>2.3123933174797493</v>
      </c>
      <c r="H28" s="75">
        <v>-7.894610590416079</v>
      </c>
    </row>
    <row r="29" spans="1:8" s="21" customFormat="1" ht="12" customHeight="1">
      <c r="A29" s="80" t="s">
        <v>24</v>
      </c>
      <c r="B29" s="21">
        <v>1787.259</v>
      </c>
      <c r="C29" s="82">
        <v>2.66040826481418</v>
      </c>
      <c r="D29" s="75">
        <v>4.238409738407171</v>
      </c>
      <c r="E29" s="88"/>
      <c r="F29" s="21">
        <v>1133.362</v>
      </c>
      <c r="G29" s="82">
        <v>2.1053441496739973</v>
      </c>
      <c r="H29" s="75">
        <v>-6.2476269013796895</v>
      </c>
    </row>
    <row r="30" spans="1:8" s="21" customFormat="1" ht="19.5" customHeight="1">
      <c r="A30" s="80" t="s">
        <v>28</v>
      </c>
      <c r="B30" s="21">
        <v>1305.482</v>
      </c>
      <c r="C30" s="82">
        <v>1.9432634567044533</v>
      </c>
      <c r="D30" s="75">
        <v>2.541908599720699</v>
      </c>
      <c r="E30" s="88"/>
      <c r="F30" s="21">
        <v>821.323</v>
      </c>
      <c r="G30" s="82">
        <v>1.5256975026890756</v>
      </c>
      <c r="H30" s="75">
        <v>-8.092215944586712</v>
      </c>
    </row>
    <row r="31" spans="1:8" s="21" customFormat="1" ht="12" customHeight="1">
      <c r="A31" s="80" t="s">
        <v>26</v>
      </c>
      <c r="B31" s="21">
        <v>1047.399</v>
      </c>
      <c r="C31" s="82">
        <v>1.5590963347551232</v>
      </c>
      <c r="D31" s="75">
        <v>-2.8185793536139814</v>
      </c>
      <c r="E31" s="88"/>
      <c r="F31" s="21">
        <v>686.226</v>
      </c>
      <c r="G31" s="82">
        <v>1.274740016388575</v>
      </c>
      <c r="H31" s="75">
        <v>-11.293894091869783</v>
      </c>
    </row>
    <row r="32" spans="1:8" s="21" customFormat="1" ht="12" customHeight="1">
      <c r="A32" s="80" t="s">
        <v>29</v>
      </c>
      <c r="B32" s="21">
        <v>759.755</v>
      </c>
      <c r="C32" s="82">
        <v>1.1309264528721896</v>
      </c>
      <c r="D32" s="75">
        <v>-2.531783602098814</v>
      </c>
      <c r="E32" s="88"/>
      <c r="F32" s="21">
        <v>615.185</v>
      </c>
      <c r="G32" s="82">
        <v>1.1427735716542442</v>
      </c>
      <c r="H32" s="75">
        <v>11.143731571948878</v>
      </c>
    </row>
    <row r="33" spans="1:8" s="21" customFormat="1" ht="12" customHeight="1">
      <c r="A33" s="80" t="s">
        <v>30</v>
      </c>
      <c r="B33" s="21">
        <v>546.374</v>
      </c>
      <c r="C33" s="82">
        <v>0.8133000898468452</v>
      </c>
      <c r="D33" s="75">
        <v>10.061298035763567</v>
      </c>
      <c r="E33" s="88"/>
      <c r="F33" s="21">
        <v>421.862</v>
      </c>
      <c r="G33" s="82">
        <v>0.7836549078491883</v>
      </c>
      <c r="H33" s="75">
        <v>20.893991150645363</v>
      </c>
    </row>
    <row r="34" spans="1:8" s="21" customFormat="1" ht="12" customHeight="1">
      <c r="A34" s="80" t="s">
        <v>31</v>
      </c>
      <c r="B34" s="21">
        <v>405.429</v>
      </c>
      <c r="C34" s="82">
        <v>0.603497681307157</v>
      </c>
      <c r="D34" s="75">
        <v>-5.796559287692631</v>
      </c>
      <c r="E34" s="88"/>
      <c r="F34" s="21">
        <v>460.038</v>
      </c>
      <c r="G34" s="82">
        <v>0.8545710125517938</v>
      </c>
      <c r="H34" s="75">
        <v>52.72542568695866</v>
      </c>
    </row>
    <row r="35" spans="1:8" s="21" customFormat="1" ht="19.5" customHeight="1">
      <c r="A35" s="80" t="s">
        <v>32</v>
      </c>
      <c r="B35" s="21">
        <v>396.997</v>
      </c>
      <c r="C35" s="82">
        <v>0.5909463037570016</v>
      </c>
      <c r="D35" s="75">
        <v>-11.227859904429465</v>
      </c>
      <c r="E35" s="88"/>
      <c r="F35" s="21">
        <v>245.46</v>
      </c>
      <c r="G35" s="82">
        <v>0.4559688563574385</v>
      </c>
      <c r="H35" s="75">
        <v>-3.9573665552834</v>
      </c>
    </row>
    <row r="36" spans="1:8" s="21" customFormat="1" ht="12" customHeight="1">
      <c r="A36" s="80" t="s">
        <v>35</v>
      </c>
      <c r="B36" s="21">
        <v>368.241</v>
      </c>
      <c r="C36" s="82">
        <v>0.548141819312947</v>
      </c>
      <c r="D36" s="75">
        <v>-3.832182076962254</v>
      </c>
      <c r="E36" s="88"/>
      <c r="F36" s="21">
        <v>320.779</v>
      </c>
      <c r="G36" s="82">
        <v>0.5958821550292626</v>
      </c>
      <c r="H36" s="75">
        <v>-21.528868405473766</v>
      </c>
    </row>
    <row r="37" spans="1:8" s="21" customFormat="1" ht="12" customHeight="1">
      <c r="A37" s="80" t="s">
        <v>33</v>
      </c>
      <c r="B37" s="21">
        <v>361.055</v>
      </c>
      <c r="C37" s="82">
        <v>0.5374451638248757</v>
      </c>
      <c r="D37" s="75">
        <v>24.51675202179574</v>
      </c>
      <c r="E37" s="88"/>
      <c r="F37" s="21">
        <v>357.315</v>
      </c>
      <c r="G37" s="82">
        <v>0.6637517799615341</v>
      </c>
      <c r="H37" s="75">
        <v>23.476905638991227</v>
      </c>
    </row>
    <row r="38" spans="1:8" s="21" customFormat="1" ht="12" customHeight="1">
      <c r="A38" s="80" t="s">
        <v>99</v>
      </c>
      <c r="B38" s="21">
        <v>340.555</v>
      </c>
      <c r="C38" s="82">
        <v>0.5069300737183547</v>
      </c>
      <c r="D38" s="75">
        <v>4.5625508527917304</v>
      </c>
      <c r="E38" s="88"/>
      <c r="F38" s="21">
        <v>255.226</v>
      </c>
      <c r="G38" s="82">
        <v>0.4741102718678547</v>
      </c>
      <c r="H38" s="75">
        <v>10.475011470570394</v>
      </c>
    </row>
    <row r="39" spans="1:8" s="23" customFormat="1" ht="12" customHeight="1">
      <c r="A39" s="80" t="s">
        <v>36</v>
      </c>
      <c r="B39" s="21">
        <v>319.599</v>
      </c>
      <c r="C39" s="82">
        <v>0.4757362089245862</v>
      </c>
      <c r="D39" s="75">
        <v>5.077674212161568</v>
      </c>
      <c r="E39" s="88"/>
      <c r="F39" s="21">
        <v>293.664</v>
      </c>
      <c r="G39" s="82">
        <v>0.5455130702898673</v>
      </c>
      <c r="H39" s="75">
        <v>23.013509267986166</v>
      </c>
    </row>
    <row r="40" spans="1:8" s="21" customFormat="1" ht="19.5" customHeight="1">
      <c r="A40" s="80" t="s">
        <v>100</v>
      </c>
      <c r="B40" s="21">
        <v>171.972</v>
      </c>
      <c r="C40" s="82">
        <v>0.255987369551153</v>
      </c>
      <c r="D40" s="75">
        <v>0.9456389666649079</v>
      </c>
      <c r="E40" s="88"/>
      <c r="F40" s="21">
        <v>79.343</v>
      </c>
      <c r="G40" s="82">
        <v>0.14738831976683878</v>
      </c>
      <c r="H40" s="75">
        <v>-33.154444968659426</v>
      </c>
    </row>
    <row r="41" spans="1:8" s="21" customFormat="1" ht="12" customHeight="1">
      <c r="A41" s="54" t="s">
        <v>38</v>
      </c>
      <c r="B41" s="21">
        <v>1519.1619999999966</v>
      </c>
      <c r="C41" s="82">
        <v>2.261334893483054</v>
      </c>
      <c r="D41" s="75">
        <v>8.435743861970568</v>
      </c>
      <c r="E41" s="88"/>
      <c r="F41" s="21">
        <v>1706.597</v>
      </c>
      <c r="G41" s="82">
        <v>3.170189140325028</v>
      </c>
      <c r="H41" s="75">
        <v>17.587122574493264</v>
      </c>
    </row>
    <row r="42" spans="1:8" s="23" customFormat="1" ht="19.5" customHeight="1">
      <c r="A42" s="26" t="s">
        <v>3</v>
      </c>
      <c r="B42" s="23">
        <v>67179.877</v>
      </c>
      <c r="C42" s="35">
        <v>100</v>
      </c>
      <c r="D42" s="41">
        <v>-0.13205276674995714</v>
      </c>
      <c r="E42" s="50"/>
      <c r="F42" s="23">
        <v>53832.624</v>
      </c>
      <c r="G42" s="35">
        <v>100</v>
      </c>
      <c r="H42" s="41">
        <v>0.6427287985420804</v>
      </c>
    </row>
    <row r="43" s="23" customFormat="1" ht="12" customHeight="1">
      <c r="B43" s="76"/>
    </row>
    <row r="44" spans="1:8" ht="17.25" customHeight="1">
      <c r="A44" s="27" t="s">
        <v>39</v>
      </c>
      <c r="B44" s="27"/>
      <c r="C44" s="28"/>
      <c r="G44"/>
      <c r="H44" s="79" t="s">
        <v>103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7.3984375" style="0" customWidth="1"/>
    <col min="2" max="2" width="10" style="0" customWidth="1"/>
    <col min="3" max="3" width="16" style="2" customWidth="1"/>
    <col min="4" max="4" width="16" style="0" customWidth="1"/>
    <col min="5" max="5" width="11" style="0" customWidth="1"/>
    <col min="6" max="6" width="10" style="0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92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/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93</v>
      </c>
      <c r="E8" s="11"/>
      <c r="F8" s="11"/>
      <c r="G8" s="10"/>
      <c r="H8" s="72" t="s">
        <v>94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11" s="21" customFormat="1" ht="19.5" customHeight="1">
      <c r="A15" s="22" t="s">
        <v>12</v>
      </c>
      <c r="B15" s="22">
        <v>11218.956</v>
      </c>
      <c r="C15" s="36">
        <v>16.67782311986302</v>
      </c>
      <c r="D15" s="75">
        <v>2.4</v>
      </c>
      <c r="E15" s="55"/>
      <c r="F15" s="44">
        <v>9428.48</v>
      </c>
      <c r="G15" s="36">
        <v>17.627005431176418</v>
      </c>
      <c r="H15" s="75">
        <v>3.9</v>
      </c>
      <c r="K15" s="81"/>
    </row>
    <row r="16" spans="1:8" s="21" customFormat="1" ht="12" customHeight="1">
      <c r="A16" s="22" t="s">
        <v>13</v>
      </c>
      <c r="B16" s="22">
        <v>7350.265272</v>
      </c>
      <c r="C16" s="36">
        <v>10.926722958044213</v>
      </c>
      <c r="D16" s="75">
        <v>-4.6</v>
      </c>
      <c r="E16" s="55"/>
      <c r="F16" s="44">
        <v>6917.8383</v>
      </c>
      <c r="G16" s="36">
        <v>12.933237731437119</v>
      </c>
      <c r="H16" s="75">
        <v>-1.1</v>
      </c>
    </row>
    <row r="17" spans="1:8" s="21" customFormat="1" ht="12" customHeight="1">
      <c r="A17" s="22" t="s">
        <v>14</v>
      </c>
      <c r="B17" s="22">
        <v>6362.175961</v>
      </c>
      <c r="C17" s="36">
        <v>9.457853773114232</v>
      </c>
      <c r="D17" s="75">
        <v>2.5</v>
      </c>
      <c r="E17" s="55"/>
      <c r="F17" s="44">
        <v>5063.097579</v>
      </c>
      <c r="G17" s="36">
        <v>9.465709056349398</v>
      </c>
      <c r="H17" s="75">
        <v>2.5</v>
      </c>
    </row>
    <row r="18" spans="1:8" s="21" customFormat="1" ht="12" customHeight="1">
      <c r="A18" s="23" t="s">
        <v>17</v>
      </c>
      <c r="B18" s="23">
        <v>5183.866</v>
      </c>
      <c r="C18" s="36">
        <v>7.706207264300871</v>
      </c>
      <c r="D18" s="41">
        <v>5.3</v>
      </c>
      <c r="E18" s="58"/>
      <c r="F18" s="45">
        <v>4222.972</v>
      </c>
      <c r="G18" s="36">
        <v>7.895053113514155</v>
      </c>
      <c r="H18" s="41">
        <v>5.8</v>
      </c>
    </row>
    <row r="19" spans="1:8" s="23" customFormat="1" ht="12" customHeight="1">
      <c r="A19" s="22" t="s">
        <v>15</v>
      </c>
      <c r="B19" s="22">
        <v>4399.583344</v>
      </c>
      <c r="C19" s="36">
        <v>6.540312023001736</v>
      </c>
      <c r="D19" s="75">
        <v>-9.2</v>
      </c>
      <c r="E19" s="55"/>
      <c r="F19" s="44">
        <v>2976.3583</v>
      </c>
      <c r="G19" s="36">
        <v>5.564447707289723</v>
      </c>
      <c r="H19" s="75">
        <v>-5.3</v>
      </c>
    </row>
    <row r="20" spans="1:8" s="21" customFormat="1" ht="19.5" customHeight="1">
      <c r="A20" s="22" t="s">
        <v>16</v>
      </c>
      <c r="B20" s="22">
        <v>3322.971</v>
      </c>
      <c r="C20" s="36">
        <v>4.939846681851177</v>
      </c>
      <c r="D20" s="75">
        <v>7</v>
      </c>
      <c r="E20" s="55"/>
      <c r="F20" s="44">
        <v>2403.466</v>
      </c>
      <c r="G20" s="36">
        <v>4.493397476119997</v>
      </c>
      <c r="H20" s="75">
        <v>-2.4</v>
      </c>
    </row>
    <row r="21" spans="1:8" s="21" customFormat="1" ht="12" customHeight="1">
      <c r="A21" s="22" t="s">
        <v>18</v>
      </c>
      <c r="B21" s="22">
        <v>3206.711</v>
      </c>
      <c r="C21" s="36">
        <v>4.767017435001891</v>
      </c>
      <c r="D21" s="75">
        <v>2</v>
      </c>
      <c r="E21" s="55"/>
      <c r="F21" s="44">
        <v>2930.252</v>
      </c>
      <c r="G21" s="36">
        <v>5.478249719861056</v>
      </c>
      <c r="H21" s="75">
        <v>-2.6</v>
      </c>
    </row>
    <row r="22" spans="1:8" s="21" customFormat="1" ht="12" customHeight="1">
      <c r="A22" s="22" t="s">
        <v>19</v>
      </c>
      <c r="B22" s="22">
        <v>3167.8863</v>
      </c>
      <c r="C22" s="36">
        <v>4.709301594126702</v>
      </c>
      <c r="D22" s="75">
        <v>2.2</v>
      </c>
      <c r="E22" s="55"/>
      <c r="F22" s="44">
        <v>2260.5405</v>
      </c>
      <c r="G22" s="36">
        <v>4.226191249373628</v>
      </c>
      <c r="H22" s="75">
        <v>0.7</v>
      </c>
    </row>
    <row r="23" spans="1:8" s="21" customFormat="1" ht="12" customHeight="1">
      <c r="A23" s="22" t="s">
        <v>21</v>
      </c>
      <c r="B23" s="22">
        <v>2883.431189</v>
      </c>
      <c r="C23" s="36">
        <v>4.286437646108811</v>
      </c>
      <c r="D23" s="75">
        <v>0.5</v>
      </c>
      <c r="E23" s="55"/>
      <c r="F23" s="44">
        <v>2291.021</v>
      </c>
      <c r="G23" s="36">
        <v>4.28317603791271</v>
      </c>
      <c r="H23" s="75">
        <v>2.3</v>
      </c>
    </row>
    <row r="24" spans="1:8" s="21" customFormat="1" ht="12" customHeight="1">
      <c r="A24" s="22" t="s">
        <v>40</v>
      </c>
      <c r="B24" s="22">
        <v>2505.989254</v>
      </c>
      <c r="C24" s="36">
        <v>3.7253417803304947</v>
      </c>
      <c r="D24" s="75">
        <v>4.8</v>
      </c>
      <c r="E24" s="55"/>
      <c r="F24" s="44">
        <v>1817.804</v>
      </c>
      <c r="G24" s="36">
        <v>3.398473664982502</v>
      </c>
      <c r="H24" s="75">
        <v>-0.9</v>
      </c>
    </row>
    <row r="25" spans="1:8" s="21" customFormat="1" ht="19.5" customHeight="1">
      <c r="A25" s="22" t="s">
        <v>23</v>
      </c>
      <c r="B25" s="22">
        <v>2499.333</v>
      </c>
      <c r="C25" s="36">
        <v>3.7154467574020797</v>
      </c>
      <c r="D25" s="75">
        <v>10.2</v>
      </c>
      <c r="E25" s="55"/>
      <c r="F25" s="44">
        <v>1801.366</v>
      </c>
      <c r="G25" s="36">
        <v>3.3677420183885998</v>
      </c>
      <c r="H25" s="75">
        <v>6.2</v>
      </c>
    </row>
    <row r="26" spans="1:8" s="21" customFormat="1" ht="12" customHeight="1">
      <c r="A26" s="22" t="s">
        <v>25</v>
      </c>
      <c r="B26" s="22">
        <v>2126.523681</v>
      </c>
      <c r="C26" s="36">
        <v>3.1612376242422218</v>
      </c>
      <c r="D26" s="75">
        <v>1</v>
      </c>
      <c r="E26" s="55"/>
      <c r="F26" s="44">
        <v>1351.519176</v>
      </c>
      <c r="G26" s="36">
        <v>2.526731334816543</v>
      </c>
      <c r="H26" s="75">
        <v>-8.8</v>
      </c>
    </row>
    <row r="27" spans="1:8" s="21" customFormat="1" ht="12" customHeight="1">
      <c r="A27" s="22" t="s">
        <v>27</v>
      </c>
      <c r="B27" s="22">
        <v>1999.93</v>
      </c>
      <c r="C27" s="36">
        <v>2.9730465822405985</v>
      </c>
      <c r="D27" s="75">
        <v>1.2</v>
      </c>
      <c r="E27" s="55"/>
      <c r="F27" s="44">
        <v>1471.148</v>
      </c>
      <c r="G27" s="36">
        <v>2.7503832840568494</v>
      </c>
      <c r="H27" s="75">
        <v>-7.1</v>
      </c>
    </row>
    <row r="28" spans="1:8" s="21" customFormat="1" ht="12" customHeight="1">
      <c r="A28" s="22" t="s">
        <v>22</v>
      </c>
      <c r="B28" s="22">
        <v>1948.028</v>
      </c>
      <c r="C28" s="36">
        <v>2.8958903499167414</v>
      </c>
      <c r="D28" s="75">
        <v>-0.5</v>
      </c>
      <c r="E28" s="55"/>
      <c r="F28" s="44">
        <v>1479.645</v>
      </c>
      <c r="G28" s="36">
        <v>2.7662688419780315</v>
      </c>
      <c r="H28" s="75">
        <v>6.7</v>
      </c>
    </row>
    <row r="29" spans="1:8" s="21" customFormat="1" ht="12" customHeight="1">
      <c r="A29" s="22" t="s">
        <v>24</v>
      </c>
      <c r="B29" s="22">
        <v>1714.587746</v>
      </c>
      <c r="C29" s="36">
        <v>2.548863829332482</v>
      </c>
      <c r="D29" s="75">
        <v>3.8</v>
      </c>
      <c r="E29" s="55"/>
      <c r="F29" s="44">
        <v>1208.888866</v>
      </c>
      <c r="G29" s="36">
        <v>2.2600769802418528</v>
      </c>
      <c r="H29" s="75">
        <v>0.7</v>
      </c>
    </row>
    <row r="30" spans="1:8" s="21" customFormat="1" ht="19.5" customHeight="1">
      <c r="A30" s="22" t="s">
        <v>95</v>
      </c>
      <c r="B30" s="22">
        <v>1273.120442</v>
      </c>
      <c r="C30" s="36">
        <v>1.892589430064422</v>
      </c>
      <c r="D30" s="75">
        <v>3</v>
      </c>
      <c r="E30" s="55"/>
      <c r="F30" s="44">
        <v>893.638127</v>
      </c>
      <c r="G30" s="36">
        <v>1.670700273865493</v>
      </c>
      <c r="H30" s="75">
        <v>16.7</v>
      </c>
    </row>
    <row r="31" spans="1:8" s="21" customFormat="1" ht="12" customHeight="1">
      <c r="A31" s="22" t="s">
        <v>26</v>
      </c>
      <c r="B31" s="22">
        <v>1077.777</v>
      </c>
      <c r="C31" s="36">
        <v>1.6021966900179134</v>
      </c>
      <c r="D31" s="75">
        <v>-1</v>
      </c>
      <c r="E31" s="55"/>
      <c r="F31" s="44">
        <v>773.595</v>
      </c>
      <c r="G31" s="36">
        <v>1.4462737648625146</v>
      </c>
      <c r="H31" s="75">
        <v>6.4</v>
      </c>
    </row>
    <row r="32" spans="1:8" s="21" customFormat="1" ht="12" customHeight="1">
      <c r="A32" s="22" t="s">
        <v>29</v>
      </c>
      <c r="B32" s="22">
        <v>779.49</v>
      </c>
      <c r="C32" s="36">
        <v>1.158770597166263</v>
      </c>
      <c r="D32" s="75">
        <v>-12.6</v>
      </c>
      <c r="E32" s="55"/>
      <c r="F32" s="44">
        <v>553.504</v>
      </c>
      <c r="G32" s="36">
        <v>1.034802854137451</v>
      </c>
      <c r="H32" s="75">
        <v>-9.9</v>
      </c>
    </row>
    <row r="33" spans="1:8" s="21" customFormat="1" ht="12" customHeight="1">
      <c r="A33" s="22" t="s">
        <v>30</v>
      </c>
      <c r="B33" s="22">
        <v>496.427</v>
      </c>
      <c r="C33" s="36">
        <v>0.7379761270054219</v>
      </c>
      <c r="D33" s="75">
        <v>6.5</v>
      </c>
      <c r="E33" s="55"/>
      <c r="F33" s="44">
        <v>348.952</v>
      </c>
      <c r="G33" s="36">
        <v>0.6523828654480759</v>
      </c>
      <c r="H33" s="75">
        <v>7</v>
      </c>
    </row>
    <row r="34" spans="1:8" s="21" customFormat="1" ht="12" customHeight="1">
      <c r="A34" s="22" t="s">
        <v>32</v>
      </c>
      <c r="B34" s="22">
        <v>447.209</v>
      </c>
      <c r="C34" s="36">
        <v>0.6648098628438174</v>
      </c>
      <c r="D34" s="75">
        <v>-13.6</v>
      </c>
      <c r="E34" s="55"/>
      <c r="F34" s="44">
        <v>255.574</v>
      </c>
      <c r="G34" s="36">
        <v>0.47780811817678803</v>
      </c>
      <c r="H34" s="75">
        <v>-15.5</v>
      </c>
    </row>
    <row r="35" spans="1:8" s="21" customFormat="1" ht="19.5" customHeight="1">
      <c r="A35" s="22" t="s">
        <v>31</v>
      </c>
      <c r="B35" s="22">
        <v>430.376</v>
      </c>
      <c r="C35" s="36">
        <v>0.639786340461106</v>
      </c>
      <c r="D35" s="75">
        <v>-15.8</v>
      </c>
      <c r="E35" s="55"/>
      <c r="F35" s="44">
        <v>301.219</v>
      </c>
      <c r="G35" s="36">
        <v>0.5631436826480546</v>
      </c>
      <c r="H35" s="75">
        <v>-9.8</v>
      </c>
    </row>
    <row r="36" spans="1:8" s="21" customFormat="1" ht="12" customHeight="1">
      <c r="A36" s="22" t="s">
        <v>35</v>
      </c>
      <c r="B36" s="22">
        <v>382.915</v>
      </c>
      <c r="C36" s="36">
        <v>0.5692319891389493</v>
      </c>
      <c r="D36" s="75">
        <v>15.2</v>
      </c>
      <c r="E36" s="55"/>
      <c r="F36" s="44">
        <v>408.786</v>
      </c>
      <c r="G36" s="36">
        <v>0.7642454607941984</v>
      </c>
      <c r="H36" s="75">
        <v>40.6</v>
      </c>
    </row>
    <row r="37" spans="1:8" s="21" customFormat="1" ht="12" customHeight="1">
      <c r="A37" s="22" t="s">
        <v>72</v>
      </c>
      <c r="B37" s="22">
        <v>325.695</v>
      </c>
      <c r="C37" s="36">
        <v>0.4841701492566498</v>
      </c>
      <c r="D37" s="75">
        <v>-15.1</v>
      </c>
      <c r="E37" s="55"/>
      <c r="F37" s="44">
        <v>231.026</v>
      </c>
      <c r="G37" s="36">
        <v>0.43191442912780886</v>
      </c>
      <c r="H37" s="75">
        <v>-0.4</v>
      </c>
    </row>
    <row r="38" spans="1:8" s="21" customFormat="1" ht="12" customHeight="1">
      <c r="A38" s="22" t="s">
        <v>36</v>
      </c>
      <c r="B38" s="22">
        <v>304.155</v>
      </c>
      <c r="C38" s="36">
        <v>0.45214931683678383</v>
      </c>
      <c r="D38" s="75">
        <v>-11.2</v>
      </c>
      <c r="E38" s="55"/>
      <c r="F38" s="44">
        <v>238.725</v>
      </c>
      <c r="G38" s="36">
        <v>0.4463080869405875</v>
      </c>
      <c r="H38" s="75">
        <v>7</v>
      </c>
    </row>
    <row r="39" spans="1:8" s="23" customFormat="1" ht="12" customHeight="1">
      <c r="A39" s="22" t="s">
        <v>33</v>
      </c>
      <c r="B39" s="22">
        <v>289.965</v>
      </c>
      <c r="C39" s="36">
        <v>0.43105481302815346</v>
      </c>
      <c r="D39" s="75">
        <v>-16.5</v>
      </c>
      <c r="E39" s="55"/>
      <c r="F39" s="44">
        <v>289.378</v>
      </c>
      <c r="G39" s="36">
        <v>0.5410063528440395</v>
      </c>
      <c r="H39" s="75">
        <v>41</v>
      </c>
    </row>
    <row r="40" spans="1:8" s="21" customFormat="1" ht="19.5" customHeight="1">
      <c r="A40" s="22" t="s">
        <v>73</v>
      </c>
      <c r="B40" s="22">
        <v>170.361</v>
      </c>
      <c r="C40" s="36">
        <v>0.2532544583045859</v>
      </c>
      <c r="D40" s="75">
        <v>13.6</v>
      </c>
      <c r="E40" s="55"/>
      <c r="F40" s="44">
        <v>118.696</v>
      </c>
      <c r="G40" s="36">
        <v>0.2219079890564456</v>
      </c>
      <c r="H40" s="75">
        <v>38.9</v>
      </c>
    </row>
    <row r="41" spans="1:8" s="21" customFormat="1" ht="12" customHeight="1">
      <c r="A41" s="54" t="s">
        <v>38</v>
      </c>
      <c r="B41" s="22">
        <v>1400.979</v>
      </c>
      <c r="C41" s="36">
        <v>2.0826608069986707</v>
      </c>
      <c r="D41" s="75">
        <v>15.8</v>
      </c>
      <c r="E41" s="55"/>
      <c r="F41" s="44">
        <v>1451.346</v>
      </c>
      <c r="G41" s="36">
        <v>2.713362474599954</v>
      </c>
      <c r="H41" s="75">
        <v>8.2</v>
      </c>
    </row>
    <row r="42" spans="1:8" s="23" customFormat="1" ht="19.5" customHeight="1">
      <c r="A42" s="26" t="s">
        <v>3</v>
      </c>
      <c r="B42" s="23">
        <v>67268.707189</v>
      </c>
      <c r="C42" s="35">
        <v>100</v>
      </c>
      <c r="D42" s="50">
        <v>0.9</v>
      </c>
      <c r="F42" s="23">
        <v>53488.835848</v>
      </c>
      <c r="G42" s="35">
        <v>100</v>
      </c>
      <c r="H42" s="50">
        <v>1.4</v>
      </c>
    </row>
    <row r="43" s="23" customFormat="1" ht="12" customHeight="1">
      <c r="B43" s="76"/>
    </row>
    <row r="44" spans="1:8" ht="17.25" customHeight="1">
      <c r="A44" s="27" t="s">
        <v>39</v>
      </c>
      <c r="B44" s="27"/>
      <c r="C44" s="28"/>
      <c r="G44"/>
      <c r="H44" s="79" t="s">
        <v>98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59765625" style="0" customWidth="1"/>
    <col min="2" max="2" width="10" style="0" customWidth="1"/>
    <col min="3" max="3" width="16" style="2" customWidth="1"/>
    <col min="4" max="4" width="16" style="0" customWidth="1"/>
    <col min="5" max="5" width="11" style="0" customWidth="1"/>
    <col min="6" max="6" width="10" style="0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86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 t="s">
        <v>89</v>
      </c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87</v>
      </c>
      <c r="E8" s="11"/>
      <c r="F8" s="11"/>
      <c r="G8" s="10"/>
      <c r="H8" s="72" t="s">
        <v>88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22" t="s">
        <v>12</v>
      </c>
      <c r="B15" s="22">
        <v>10953.686</v>
      </c>
      <c r="C15" s="36">
        <v>16.4292516256861</v>
      </c>
      <c r="D15" s="75">
        <v>1.6</v>
      </c>
      <c r="E15" s="55"/>
      <c r="F15" s="44">
        <v>9077.545</v>
      </c>
      <c r="G15" s="36">
        <v>18.619575036023136</v>
      </c>
      <c r="H15" s="75">
        <v>7.8</v>
      </c>
    </row>
    <row r="16" spans="1:8" s="21" customFormat="1" ht="12" customHeight="1">
      <c r="A16" s="22" t="s">
        <v>13</v>
      </c>
      <c r="B16" s="22">
        <v>7701.208</v>
      </c>
      <c r="C16" s="36">
        <v>11.550913916442996</v>
      </c>
      <c r="D16" s="75">
        <v>3.2</v>
      </c>
      <c r="E16" s="55"/>
      <c r="F16" s="44">
        <v>6992.682</v>
      </c>
      <c r="G16" s="36">
        <v>14.343169568649708</v>
      </c>
      <c r="H16" s="75">
        <v>2.3</v>
      </c>
    </row>
    <row r="17" spans="1:8" s="21" customFormat="1" ht="12" customHeight="1">
      <c r="A17" s="22" t="s">
        <v>14</v>
      </c>
      <c r="B17" s="22">
        <v>6204.947</v>
      </c>
      <c r="C17" s="36">
        <v>9.30669690431569</v>
      </c>
      <c r="D17" s="75">
        <v>5.4</v>
      </c>
      <c r="E17" s="55"/>
      <c r="F17" s="44">
        <v>4940.841</v>
      </c>
      <c r="G17" s="36">
        <v>10.134497789937653</v>
      </c>
      <c r="H17" s="75">
        <v>5.4</v>
      </c>
    </row>
    <row r="18" spans="1:8" s="21" customFormat="1" ht="12" customHeight="1">
      <c r="A18" s="23" t="s">
        <v>17</v>
      </c>
      <c r="B18" s="23">
        <v>4923.365</v>
      </c>
      <c r="C18" s="36">
        <v>7.384473357196478</v>
      </c>
      <c r="D18" s="41">
        <v>8.9</v>
      </c>
      <c r="E18" s="58"/>
      <c r="F18" s="45">
        <v>3992.107</v>
      </c>
      <c r="G18" s="36">
        <v>8.188484423743777</v>
      </c>
      <c r="H18" s="41">
        <v>13.4</v>
      </c>
    </row>
    <row r="19" spans="1:8" s="23" customFormat="1" ht="12" customHeight="1">
      <c r="A19" s="22" t="s">
        <v>15</v>
      </c>
      <c r="B19" s="22">
        <v>4845.647</v>
      </c>
      <c r="C19" s="36">
        <v>7.267905420353567</v>
      </c>
      <c r="D19" s="75">
        <v>-3.4</v>
      </c>
      <c r="E19" s="55"/>
      <c r="F19" s="44">
        <v>3142.234</v>
      </c>
      <c r="G19" s="36">
        <v>6.44525163397627</v>
      </c>
      <c r="H19" s="75">
        <v>-11.7</v>
      </c>
    </row>
    <row r="20" spans="1:8" s="21" customFormat="1" ht="19.5" customHeight="1">
      <c r="A20" s="22" t="s">
        <v>18</v>
      </c>
      <c r="B20" s="22">
        <v>3144.966</v>
      </c>
      <c r="C20" s="36">
        <v>4.717082246855306</v>
      </c>
      <c r="D20" s="75">
        <v>1.3</v>
      </c>
      <c r="E20" s="55"/>
      <c r="F20" s="44">
        <v>3007.477</v>
      </c>
      <c r="G20" s="36">
        <v>6.168842310405925</v>
      </c>
      <c r="H20" s="75">
        <v>-12.2</v>
      </c>
    </row>
    <row r="21" spans="1:8" s="21" customFormat="1" ht="12" customHeight="1">
      <c r="A21" s="22" t="s">
        <v>16</v>
      </c>
      <c r="B21" s="22">
        <v>3106.081</v>
      </c>
      <c r="C21" s="36">
        <v>4.658759281465866</v>
      </c>
      <c r="D21" s="75">
        <v>0.6</v>
      </c>
      <c r="E21" s="55"/>
      <c r="F21" s="44">
        <v>2462.238</v>
      </c>
      <c r="G21" s="36">
        <v>5.05046520810941</v>
      </c>
      <c r="H21" s="75">
        <v>15.1</v>
      </c>
    </row>
    <row r="22" spans="1:8" s="21" customFormat="1" ht="12" customHeight="1">
      <c r="A22" s="22" t="s">
        <v>19</v>
      </c>
      <c r="B22" s="22">
        <v>3098.48</v>
      </c>
      <c r="C22" s="36">
        <v>4.647358667863574</v>
      </c>
      <c r="D22" s="75">
        <v>0.9</v>
      </c>
      <c r="E22" s="55"/>
      <c r="F22" s="44">
        <v>2245.113</v>
      </c>
      <c r="G22" s="36">
        <v>4.605105231409044</v>
      </c>
      <c r="H22" s="75">
        <v>7.8</v>
      </c>
    </row>
    <row r="23" spans="1:8" s="21" customFormat="1" ht="12" customHeight="1">
      <c r="A23" s="22" t="s">
        <v>21</v>
      </c>
      <c r="B23" s="22">
        <v>2867.929</v>
      </c>
      <c r="C23" s="36">
        <v>4.301559053783568</v>
      </c>
      <c r="D23" s="75">
        <v>-1.8</v>
      </c>
      <c r="E23" s="55"/>
      <c r="F23" s="44">
        <v>2240.349</v>
      </c>
      <c r="G23" s="36">
        <v>4.595333464320959</v>
      </c>
      <c r="H23" s="75">
        <v>2.1</v>
      </c>
    </row>
    <row r="24" spans="1:8" s="21" customFormat="1" ht="12" customHeight="1">
      <c r="A24" s="22" t="s">
        <v>40</v>
      </c>
      <c r="B24" s="22">
        <v>2392.121</v>
      </c>
      <c r="C24" s="36">
        <v>3.58790254057747</v>
      </c>
      <c r="D24" s="75">
        <v>1</v>
      </c>
      <c r="E24" s="55"/>
      <c r="F24" s="44">
        <v>1834.994</v>
      </c>
      <c r="G24" s="36">
        <v>3.7638820268753537</v>
      </c>
      <c r="H24" s="75">
        <v>8.1</v>
      </c>
    </row>
    <row r="25" spans="1:8" s="21" customFormat="1" ht="19.5" customHeight="1">
      <c r="A25" s="22" t="s">
        <v>23</v>
      </c>
      <c r="B25" s="22">
        <v>2267.592</v>
      </c>
      <c r="C25" s="36">
        <v>3.401123562643004</v>
      </c>
      <c r="D25" s="75">
        <v>0.2</v>
      </c>
      <c r="E25" s="55"/>
      <c r="F25" s="44">
        <v>1695.893</v>
      </c>
      <c r="G25" s="36">
        <v>3.47856242701814</v>
      </c>
      <c r="H25" s="75">
        <v>0.6</v>
      </c>
    </row>
    <row r="26" spans="1:8" s="21" customFormat="1" ht="12" customHeight="1">
      <c r="A26" s="22" t="s">
        <v>25</v>
      </c>
      <c r="B26" s="22">
        <v>2104.719</v>
      </c>
      <c r="C26" s="36">
        <v>3.1568330562298783</v>
      </c>
      <c r="D26" s="75">
        <v>-4.6</v>
      </c>
      <c r="E26" s="55"/>
      <c r="F26" s="44">
        <v>1482.411</v>
      </c>
      <c r="G26" s="36">
        <v>3.040674857434041</v>
      </c>
      <c r="H26" s="75">
        <v>5.9</v>
      </c>
    </row>
    <row r="27" spans="1:8" s="21" customFormat="1" ht="12" customHeight="1">
      <c r="A27" s="22" t="s">
        <v>27</v>
      </c>
      <c r="B27" s="22">
        <v>1976.052</v>
      </c>
      <c r="C27" s="36">
        <v>2.9638475608521433</v>
      </c>
      <c r="D27" s="75">
        <v>9</v>
      </c>
      <c r="E27" s="55"/>
      <c r="F27" s="44">
        <v>1583.988</v>
      </c>
      <c r="G27" s="36">
        <v>3.2490264077082753</v>
      </c>
      <c r="H27" s="75">
        <v>27.3</v>
      </c>
    </row>
    <row r="28" spans="1:8" s="21" customFormat="1" ht="12" customHeight="1">
      <c r="A28" s="22" t="s">
        <v>22</v>
      </c>
      <c r="B28" s="22">
        <v>1957.137</v>
      </c>
      <c r="C28" s="36">
        <v>2.9354772666425184</v>
      </c>
      <c r="D28" s="75">
        <v>-2.8</v>
      </c>
      <c r="E28" s="55"/>
      <c r="F28" s="44">
        <v>1386.721</v>
      </c>
      <c r="G28" s="36">
        <v>2.84439853655686</v>
      </c>
      <c r="H28" s="75">
        <v>0.9</v>
      </c>
    </row>
    <row r="29" spans="1:8" s="21" customFormat="1" ht="12" customHeight="1">
      <c r="A29" s="22" t="s">
        <v>24</v>
      </c>
      <c r="B29" s="22">
        <v>1651.895</v>
      </c>
      <c r="C29" s="36">
        <v>2.477649862723173</v>
      </c>
      <c r="D29" s="75">
        <v>5.9</v>
      </c>
      <c r="E29" s="55"/>
      <c r="F29" s="44">
        <v>1200.112</v>
      </c>
      <c r="G29" s="36">
        <v>2.4616320200706023</v>
      </c>
      <c r="H29" s="75">
        <v>-8</v>
      </c>
    </row>
    <row r="30" spans="1:8" s="21" customFormat="1" ht="19.5" customHeight="1">
      <c r="A30" s="22" t="s">
        <v>95</v>
      </c>
      <c r="B30" s="22">
        <v>1235.45</v>
      </c>
      <c r="C30" s="36">
        <v>1.8530309268454375</v>
      </c>
      <c r="D30" s="75">
        <v>0.6</v>
      </c>
      <c r="E30" s="55"/>
      <c r="F30" s="44">
        <v>766.012</v>
      </c>
      <c r="G30" s="36">
        <v>1.5712197419560192</v>
      </c>
      <c r="H30" s="75">
        <v>2.1</v>
      </c>
    </row>
    <row r="31" spans="1:8" s="21" customFormat="1" ht="12" customHeight="1">
      <c r="A31" s="22" t="s">
        <v>26</v>
      </c>
      <c r="B31" s="22">
        <v>1088.665</v>
      </c>
      <c r="C31" s="36">
        <v>1.6328705443151792</v>
      </c>
      <c r="D31" s="75">
        <v>11.2</v>
      </c>
      <c r="E31" s="55"/>
      <c r="F31" s="44">
        <v>727.038</v>
      </c>
      <c r="G31" s="36">
        <v>1.4912774979402679</v>
      </c>
      <c r="H31" s="75">
        <v>14.7</v>
      </c>
    </row>
    <row r="32" spans="1:8" s="21" customFormat="1" ht="12" customHeight="1">
      <c r="A32" s="22" t="s">
        <v>29</v>
      </c>
      <c r="B32" s="22">
        <v>891.826</v>
      </c>
      <c r="C32" s="36">
        <v>1.3376349988788372</v>
      </c>
      <c r="D32" s="75">
        <v>3.7</v>
      </c>
      <c r="E32" s="55"/>
      <c r="F32" s="44">
        <v>614.66</v>
      </c>
      <c r="G32" s="36">
        <v>1.260771275894747</v>
      </c>
      <c r="H32" s="75">
        <v>-16.1</v>
      </c>
    </row>
    <row r="33" spans="1:8" s="21" customFormat="1" ht="12" customHeight="1">
      <c r="A33" s="22" t="s">
        <v>32</v>
      </c>
      <c r="B33" s="22">
        <v>517.688</v>
      </c>
      <c r="C33" s="36">
        <v>0.7764716293308194</v>
      </c>
      <c r="D33" s="75">
        <v>6</v>
      </c>
      <c r="E33" s="55"/>
      <c r="F33" s="44">
        <v>302.321</v>
      </c>
      <c r="G33" s="36">
        <v>0.6201113345585785</v>
      </c>
      <c r="H33" s="75">
        <v>-16</v>
      </c>
    </row>
    <row r="34" spans="1:8" s="21" customFormat="1" ht="12" customHeight="1">
      <c r="A34" s="22" t="s">
        <v>31</v>
      </c>
      <c r="B34" s="22">
        <v>511.11</v>
      </c>
      <c r="C34" s="36">
        <v>0.7666053964304276</v>
      </c>
      <c r="D34" s="75">
        <v>2.2</v>
      </c>
      <c r="E34" s="55"/>
      <c r="F34" s="44">
        <v>333.798</v>
      </c>
      <c r="G34" s="36">
        <v>0.6846759677726136</v>
      </c>
      <c r="H34" s="75">
        <v>-24.2</v>
      </c>
    </row>
    <row r="35" spans="1:8" s="21" customFormat="1" ht="19.5" customHeight="1">
      <c r="A35" s="22" t="s">
        <v>30</v>
      </c>
      <c r="B35" s="22">
        <v>466.168</v>
      </c>
      <c r="C35" s="36">
        <v>0.6991976373836934</v>
      </c>
      <c r="D35" s="75">
        <v>-9</v>
      </c>
      <c r="E35" s="55"/>
      <c r="F35" s="44">
        <v>326.038</v>
      </c>
      <c r="G35" s="36">
        <v>0.6687588996358499</v>
      </c>
      <c r="H35" s="75">
        <v>6.8</v>
      </c>
    </row>
    <row r="36" spans="1:8" s="21" customFormat="1" ht="12" customHeight="1">
      <c r="A36" s="22" t="s">
        <v>72</v>
      </c>
      <c r="B36" s="22">
        <v>383.71</v>
      </c>
      <c r="C36" s="36">
        <v>0.5755202533003059</v>
      </c>
      <c r="D36" s="75">
        <v>3.4</v>
      </c>
      <c r="E36" s="55"/>
      <c r="F36" s="44">
        <v>231.866</v>
      </c>
      <c r="G36" s="36">
        <v>0.47559625265449423</v>
      </c>
      <c r="H36" s="75">
        <v>-3</v>
      </c>
    </row>
    <row r="37" spans="1:8" s="21" customFormat="1" ht="12" customHeight="1">
      <c r="A37" s="22" t="s">
        <v>33</v>
      </c>
      <c r="B37" s="22">
        <v>347.076</v>
      </c>
      <c r="C37" s="36">
        <v>0.5205735254083995</v>
      </c>
      <c r="D37" s="75">
        <v>-16.6</v>
      </c>
      <c r="E37" s="55"/>
      <c r="F37" s="44">
        <v>205.211</v>
      </c>
      <c r="G37" s="36">
        <v>0.4209223543058551</v>
      </c>
      <c r="H37" s="75">
        <v>-25.2</v>
      </c>
    </row>
    <row r="38" spans="1:8" s="21" customFormat="1" ht="12" customHeight="1">
      <c r="A38" s="22" t="s">
        <v>36</v>
      </c>
      <c r="B38" s="22">
        <v>342.445</v>
      </c>
      <c r="C38" s="36">
        <v>0.5136275654567857</v>
      </c>
      <c r="D38" s="75">
        <v>-35.6</v>
      </c>
      <c r="E38" s="55"/>
      <c r="F38" s="44">
        <v>223.09</v>
      </c>
      <c r="G38" s="36">
        <v>0.45759519724621595</v>
      </c>
      <c r="H38" s="75">
        <v>-35.4</v>
      </c>
    </row>
    <row r="39" spans="1:8" s="23" customFormat="1" ht="12" customHeight="1">
      <c r="A39" s="22" t="s">
        <v>35</v>
      </c>
      <c r="B39" s="22">
        <v>332.517</v>
      </c>
      <c r="C39" s="36">
        <v>0.49873672321976964</v>
      </c>
      <c r="D39" s="75">
        <v>-1.3</v>
      </c>
      <c r="E39" s="55"/>
      <c r="F39" s="44">
        <v>290.769</v>
      </c>
      <c r="G39" s="36">
        <v>0.5964162351879733</v>
      </c>
      <c r="H39" s="75">
        <v>9.7</v>
      </c>
    </row>
    <row r="40" spans="1:8" s="21" customFormat="1" ht="19.5" customHeight="1">
      <c r="A40" s="22" t="s">
        <v>73</v>
      </c>
      <c r="B40" s="22">
        <v>149.97</v>
      </c>
      <c r="C40" s="36">
        <v>0.2249375111085113</v>
      </c>
      <c r="D40" s="75">
        <v>6.4</v>
      </c>
      <c r="E40" s="55"/>
      <c r="F40" s="44">
        <v>85.463</v>
      </c>
      <c r="G40" s="36">
        <v>0.17529901986755725</v>
      </c>
      <c r="H40" s="75">
        <v>-5.9</v>
      </c>
    </row>
    <row r="41" spans="1:8" s="21" customFormat="1" ht="12" customHeight="1">
      <c r="A41" s="54" t="s">
        <v>38</v>
      </c>
      <c r="B41" s="22">
        <v>1209.401</v>
      </c>
      <c r="C41" s="36">
        <v>1.8139604645738792</v>
      </c>
      <c r="D41" s="75">
        <v>-26.4</v>
      </c>
      <c r="E41" s="55"/>
      <c r="F41" s="44">
        <v>1341.457</v>
      </c>
      <c r="G41" s="36">
        <v>2.7515544422086027</v>
      </c>
      <c r="H41" s="75">
        <v>-2.7</v>
      </c>
    </row>
    <row r="42" spans="1:8" s="23" customFormat="1" ht="19.5" customHeight="1">
      <c r="A42" s="26" t="s">
        <v>3</v>
      </c>
      <c r="B42" s="23">
        <v>66671.85</v>
      </c>
      <c r="C42" s="35">
        <v>100</v>
      </c>
      <c r="D42" s="50">
        <v>0.9</v>
      </c>
      <c r="F42" s="23">
        <v>48752.697</v>
      </c>
      <c r="G42" s="35">
        <v>100</v>
      </c>
      <c r="H42" s="50">
        <v>2.6</v>
      </c>
    </row>
    <row r="43" s="23" customFormat="1" ht="12" customHeight="1">
      <c r="B43" s="76"/>
    </row>
    <row r="44" spans="1:8" ht="17.25" customHeight="1">
      <c r="A44" s="27" t="s">
        <v>39</v>
      </c>
      <c r="B44" s="27"/>
      <c r="C44" s="28"/>
      <c r="G44"/>
      <c r="H44" s="79" t="s">
        <v>98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59765625" style="0" customWidth="1"/>
    <col min="2" max="2" width="10" style="0" customWidth="1"/>
    <col min="3" max="3" width="16" style="2" customWidth="1"/>
    <col min="4" max="4" width="16" style="0" customWidth="1"/>
    <col min="5" max="5" width="11" style="0" customWidth="1"/>
    <col min="6" max="6" width="10" style="0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83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 t="s">
        <v>89</v>
      </c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85</v>
      </c>
      <c r="E8" s="11"/>
      <c r="F8" s="11"/>
      <c r="G8" s="10"/>
      <c r="H8" s="72" t="s">
        <v>84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53" t="s">
        <v>12</v>
      </c>
      <c r="B15" s="22">
        <v>10781.768</v>
      </c>
      <c r="C15" s="36">
        <v>16.317249756302942</v>
      </c>
      <c r="D15" s="75">
        <v>-0.6</v>
      </c>
      <c r="E15" s="55"/>
      <c r="F15" s="44">
        <v>8422.8</v>
      </c>
      <c r="G15" s="36">
        <v>16.390934490711665</v>
      </c>
      <c r="H15" s="75">
        <v>6.1</v>
      </c>
    </row>
    <row r="16" spans="1:8" s="21" customFormat="1" ht="12" customHeight="1">
      <c r="A16" s="53" t="s">
        <v>13</v>
      </c>
      <c r="B16" s="22">
        <v>7458.851</v>
      </c>
      <c r="C16" s="36">
        <v>11.288309548308769</v>
      </c>
      <c r="D16" s="75">
        <v>-2.3</v>
      </c>
      <c r="E16" s="55"/>
      <c r="F16" s="44">
        <v>6834.003</v>
      </c>
      <c r="G16" s="36">
        <v>13.299104274389395</v>
      </c>
      <c r="H16" s="75">
        <v>8.4</v>
      </c>
    </row>
    <row r="17" spans="1:8" s="21" customFormat="1" ht="12" customHeight="1">
      <c r="A17" s="53" t="s">
        <v>14</v>
      </c>
      <c r="B17" s="22">
        <v>5886.746</v>
      </c>
      <c r="C17" s="36">
        <v>8.909068042821671</v>
      </c>
      <c r="D17" s="75">
        <v>2.4</v>
      </c>
      <c r="E17" s="55"/>
      <c r="F17" s="44">
        <v>4685.813</v>
      </c>
      <c r="G17" s="36">
        <v>9.118684275861364</v>
      </c>
      <c r="H17" s="75">
        <v>4</v>
      </c>
    </row>
    <row r="18" spans="1:8" s="21" customFormat="1" ht="12" customHeight="1">
      <c r="A18" s="53" t="s">
        <v>15</v>
      </c>
      <c r="B18" s="22">
        <v>5018.336</v>
      </c>
      <c r="C18" s="36">
        <v>7.594806517172906</v>
      </c>
      <c r="D18" s="75">
        <v>3.5</v>
      </c>
      <c r="E18" s="55"/>
      <c r="F18" s="44">
        <v>3558.688</v>
      </c>
      <c r="G18" s="36">
        <v>6.925276853407622</v>
      </c>
      <c r="H18" s="75">
        <v>-0.2</v>
      </c>
    </row>
    <row r="19" spans="1:8" s="23" customFormat="1" ht="12" customHeight="1">
      <c r="A19" s="56" t="s">
        <v>17</v>
      </c>
      <c r="B19" s="23">
        <v>4519.188</v>
      </c>
      <c r="C19" s="35">
        <v>6.839390282900465</v>
      </c>
      <c r="D19" s="41">
        <v>2.7</v>
      </c>
      <c r="E19" s="58"/>
      <c r="F19" s="45">
        <v>3521.377</v>
      </c>
      <c r="G19" s="35">
        <v>6.852668913437192</v>
      </c>
      <c r="H19" s="41">
        <v>-1.1</v>
      </c>
    </row>
    <row r="20" spans="1:8" s="21" customFormat="1" ht="19.5" customHeight="1">
      <c r="A20" s="53" t="s">
        <v>18</v>
      </c>
      <c r="B20" s="61">
        <v>3103.68</v>
      </c>
      <c r="C20" s="36">
        <v>4.697144450116373</v>
      </c>
      <c r="D20" s="75">
        <v>-3.8</v>
      </c>
      <c r="E20" s="55"/>
      <c r="F20" s="44">
        <v>3427.027</v>
      </c>
      <c r="G20" s="36">
        <v>6.669061957413228</v>
      </c>
      <c r="H20" s="75">
        <v>19.7</v>
      </c>
    </row>
    <row r="21" spans="1:8" s="21" customFormat="1" ht="12" customHeight="1">
      <c r="A21" s="53" t="s">
        <v>16</v>
      </c>
      <c r="B21" s="61">
        <v>3086.274</v>
      </c>
      <c r="C21" s="36">
        <v>4.6708020126554475</v>
      </c>
      <c r="D21" s="75">
        <v>5.3</v>
      </c>
      <c r="E21" s="55"/>
      <c r="F21" s="44">
        <v>2139.118</v>
      </c>
      <c r="G21" s="36">
        <v>4.162765708066458</v>
      </c>
      <c r="H21" s="75">
        <v>4.2</v>
      </c>
    </row>
    <row r="22" spans="1:8" s="21" customFormat="1" ht="12" customHeight="1">
      <c r="A22" s="53" t="s">
        <v>19</v>
      </c>
      <c r="B22" s="61">
        <v>3071.523</v>
      </c>
      <c r="C22" s="36">
        <v>4.648477682252937</v>
      </c>
      <c r="D22" s="75">
        <v>2.6</v>
      </c>
      <c r="E22" s="55"/>
      <c r="F22" s="44">
        <v>2082.623</v>
      </c>
      <c r="G22" s="36">
        <v>4.0528253267143235</v>
      </c>
      <c r="H22" s="75">
        <v>7.9</v>
      </c>
    </row>
    <row r="23" spans="1:8" s="21" customFormat="1" ht="12" customHeight="1">
      <c r="A23" s="21" t="s">
        <v>21</v>
      </c>
      <c r="B23" s="61">
        <v>2919.199</v>
      </c>
      <c r="C23" s="36">
        <v>4.417948816126427</v>
      </c>
      <c r="D23" s="75">
        <v>-6</v>
      </c>
      <c r="E23" s="55"/>
      <c r="F23" s="44">
        <v>2193.396</v>
      </c>
      <c r="G23" s="36">
        <v>4.268391763806456</v>
      </c>
      <c r="H23" s="75">
        <v>-6.5</v>
      </c>
    </row>
    <row r="24" spans="1:8" s="21" customFormat="1" ht="12" customHeight="1">
      <c r="A24" s="53" t="s">
        <v>40</v>
      </c>
      <c r="B24" s="61">
        <v>2369.238</v>
      </c>
      <c r="C24" s="36">
        <v>3.585631612377828</v>
      </c>
      <c r="D24" s="75">
        <v>-8.4</v>
      </c>
      <c r="E24" s="55"/>
      <c r="F24" s="44">
        <v>1697.742</v>
      </c>
      <c r="G24" s="36">
        <v>3.3038393294545525</v>
      </c>
      <c r="H24" s="75">
        <v>3</v>
      </c>
    </row>
    <row r="25" spans="1:8" s="21" customFormat="1" ht="19.5" customHeight="1">
      <c r="A25" s="53" t="s">
        <v>23</v>
      </c>
      <c r="B25" s="61">
        <v>2262.01</v>
      </c>
      <c r="C25" s="36">
        <v>3.423351543202824</v>
      </c>
      <c r="D25" s="75">
        <v>-0.6</v>
      </c>
      <c r="E25" s="55"/>
      <c r="F25" s="44">
        <v>1686.006</v>
      </c>
      <c r="G25" s="36">
        <v>3.2810008425875976</v>
      </c>
      <c r="H25" s="75">
        <v>26.3</v>
      </c>
    </row>
    <row r="26" spans="1:8" s="21" customFormat="1" ht="12" customHeight="1">
      <c r="A26" s="53" t="s">
        <v>25</v>
      </c>
      <c r="B26" s="61">
        <v>2205.625</v>
      </c>
      <c r="C26" s="36">
        <v>3.3380178458436203</v>
      </c>
      <c r="D26" s="75">
        <v>11.3</v>
      </c>
      <c r="E26" s="55"/>
      <c r="F26" s="44">
        <v>1399.762</v>
      </c>
      <c r="G26" s="36">
        <v>2.723964387684326</v>
      </c>
      <c r="H26" s="75">
        <v>-0.7</v>
      </c>
    </row>
    <row r="27" spans="1:8" s="21" customFormat="1" ht="12" customHeight="1">
      <c r="A27" s="53" t="s">
        <v>22</v>
      </c>
      <c r="B27" s="61">
        <v>2014.137</v>
      </c>
      <c r="C27" s="36">
        <v>3.0482177387243667</v>
      </c>
      <c r="D27" s="75">
        <v>1</v>
      </c>
      <c r="E27" s="55"/>
      <c r="F27" s="44">
        <v>1373.986</v>
      </c>
      <c r="G27" s="36">
        <v>2.6738037846268417</v>
      </c>
      <c r="H27" s="75">
        <v>2.7</v>
      </c>
    </row>
    <row r="28" spans="1:8" s="21" customFormat="1" ht="12" customHeight="1">
      <c r="A28" s="53" t="s">
        <v>27</v>
      </c>
      <c r="B28" s="61">
        <v>1812.577</v>
      </c>
      <c r="C28" s="36">
        <v>2.743174552775604</v>
      </c>
      <c r="D28" s="75">
        <v>-2.2</v>
      </c>
      <c r="E28" s="55"/>
      <c r="F28" s="44">
        <v>1244.737</v>
      </c>
      <c r="G28" s="36">
        <v>2.4222826880805632</v>
      </c>
      <c r="H28" s="75">
        <v>2.5</v>
      </c>
    </row>
    <row r="29" spans="1:8" s="21" customFormat="1" ht="12" customHeight="1">
      <c r="A29" s="21" t="s">
        <v>24</v>
      </c>
      <c r="B29" s="61">
        <v>1559.513</v>
      </c>
      <c r="C29" s="36">
        <v>2.36018463012757</v>
      </c>
      <c r="D29" s="75">
        <v>-16.9</v>
      </c>
      <c r="E29" s="55"/>
      <c r="F29" s="44">
        <v>1304.065</v>
      </c>
      <c r="G29" s="36">
        <v>2.5377361431625953</v>
      </c>
      <c r="H29" s="75">
        <v>22.2</v>
      </c>
    </row>
    <row r="30" spans="1:8" s="21" customFormat="1" ht="19.5" customHeight="1">
      <c r="A30" s="53" t="s">
        <v>95</v>
      </c>
      <c r="B30" s="61">
        <v>1228.285</v>
      </c>
      <c r="C30" s="36">
        <v>1.858900424950765</v>
      </c>
      <c r="D30" s="75">
        <v>-4.5</v>
      </c>
      <c r="E30" s="55"/>
      <c r="F30" s="44">
        <v>750.5</v>
      </c>
      <c r="G30" s="36">
        <v>1.4604877636034461</v>
      </c>
      <c r="H30" s="75">
        <v>0.8</v>
      </c>
    </row>
    <row r="31" spans="1:8" s="21" customFormat="1" ht="12" customHeight="1">
      <c r="A31" s="53" t="s">
        <v>26</v>
      </c>
      <c r="B31" s="61">
        <v>978.79</v>
      </c>
      <c r="C31" s="36">
        <v>1.4813118673089383</v>
      </c>
      <c r="D31" s="75">
        <v>-3.2</v>
      </c>
      <c r="E31" s="55"/>
      <c r="F31" s="44">
        <v>633.785</v>
      </c>
      <c r="G31" s="36">
        <v>1.233358077622132</v>
      </c>
      <c r="H31" s="75">
        <v>-8</v>
      </c>
    </row>
    <row r="32" spans="1:8" s="21" customFormat="1" ht="12" customHeight="1">
      <c r="A32" s="53" t="s">
        <v>29</v>
      </c>
      <c r="B32" s="61">
        <v>859.663</v>
      </c>
      <c r="C32" s="36">
        <v>1.3010237168201595</v>
      </c>
      <c r="D32" s="75">
        <v>0.1</v>
      </c>
      <c r="E32" s="55"/>
      <c r="F32" s="44">
        <v>732.896</v>
      </c>
      <c r="G32" s="36">
        <v>1.426230033303013</v>
      </c>
      <c r="H32" s="75">
        <v>8.3</v>
      </c>
    </row>
    <row r="33" spans="1:8" s="21" customFormat="1" ht="12" customHeight="1">
      <c r="A33" s="53" t="s">
        <v>36</v>
      </c>
      <c r="B33" s="61">
        <v>531.751</v>
      </c>
      <c r="C33" s="36">
        <v>0.8047579835852381</v>
      </c>
      <c r="D33" s="75">
        <v>4.9</v>
      </c>
      <c r="E33" s="55"/>
      <c r="F33" s="44">
        <v>345.241</v>
      </c>
      <c r="G33" s="36">
        <v>0.6718457774739738</v>
      </c>
      <c r="H33" s="75">
        <v>-27.7</v>
      </c>
    </row>
    <row r="34" spans="1:8" s="21" customFormat="1" ht="12" customHeight="1">
      <c r="A34" s="53" t="s">
        <v>30</v>
      </c>
      <c r="B34" s="61">
        <v>512.105</v>
      </c>
      <c r="C34" s="36">
        <v>0.7750255047642945</v>
      </c>
      <c r="D34" s="75">
        <v>-10.5</v>
      </c>
      <c r="E34" s="55"/>
      <c r="F34" s="44">
        <v>305.233</v>
      </c>
      <c r="G34" s="36">
        <v>0.5939894224489949</v>
      </c>
      <c r="H34" s="75">
        <v>-6</v>
      </c>
    </row>
    <row r="35" spans="1:8" s="21" customFormat="1" ht="19.5" customHeight="1">
      <c r="A35" s="53" t="s">
        <v>31</v>
      </c>
      <c r="B35" s="61">
        <v>500.31</v>
      </c>
      <c r="C35" s="36">
        <v>0.7571748182279497</v>
      </c>
      <c r="D35" s="75">
        <v>11.3</v>
      </c>
      <c r="E35" s="55"/>
      <c r="F35" s="44">
        <v>440.269</v>
      </c>
      <c r="G35" s="36">
        <v>0.8567721348353439</v>
      </c>
      <c r="H35" s="75">
        <v>8.1</v>
      </c>
    </row>
    <row r="36" spans="1:8" s="21" customFormat="1" ht="12" customHeight="1">
      <c r="A36" s="53" t="s">
        <v>32</v>
      </c>
      <c r="B36" s="61">
        <v>488.361</v>
      </c>
      <c r="C36" s="36">
        <v>0.7390910663481036</v>
      </c>
      <c r="D36" s="75">
        <v>-1</v>
      </c>
      <c r="E36" s="55"/>
      <c r="F36" s="44">
        <v>359.981</v>
      </c>
      <c r="G36" s="36">
        <v>0.7005301074346864</v>
      </c>
      <c r="H36" s="75">
        <v>19</v>
      </c>
    </row>
    <row r="37" spans="1:8" s="21" customFormat="1" ht="12" customHeight="1">
      <c r="A37" s="53" t="s">
        <v>33</v>
      </c>
      <c r="B37" s="61">
        <v>416.256</v>
      </c>
      <c r="C37" s="36">
        <v>0.629966543015917</v>
      </c>
      <c r="D37" s="75">
        <v>12.1</v>
      </c>
      <c r="E37" s="55"/>
      <c r="F37" s="44">
        <v>274.297</v>
      </c>
      <c r="G37" s="36">
        <v>0.533787357885589</v>
      </c>
      <c r="H37" s="75">
        <v>-7.2</v>
      </c>
    </row>
    <row r="38" spans="1:8" s="21" customFormat="1" ht="12" customHeight="1">
      <c r="A38" s="53" t="s">
        <v>72</v>
      </c>
      <c r="B38" s="61">
        <v>371.119</v>
      </c>
      <c r="C38" s="36">
        <v>0.5616556962002328</v>
      </c>
      <c r="D38" s="75">
        <v>-6.3</v>
      </c>
      <c r="E38" s="55"/>
      <c r="F38" s="44">
        <v>239.15</v>
      </c>
      <c r="G38" s="36">
        <v>0.4653906044846957</v>
      </c>
      <c r="H38" s="75">
        <v>-7.9</v>
      </c>
    </row>
    <row r="39" spans="1:8" s="23" customFormat="1" ht="12" customHeight="1">
      <c r="A39" s="53" t="s">
        <v>35</v>
      </c>
      <c r="B39" s="61">
        <v>336.931</v>
      </c>
      <c r="C39" s="36">
        <v>0.509915189942958</v>
      </c>
      <c r="D39" s="75">
        <v>4.9</v>
      </c>
      <c r="E39" s="55"/>
      <c r="F39" s="44">
        <v>264.971</v>
      </c>
      <c r="G39" s="36">
        <v>0.5156387784274067</v>
      </c>
      <c r="H39" s="75">
        <v>19</v>
      </c>
    </row>
    <row r="40" spans="1:8" s="21" customFormat="1" ht="19.5" customHeight="1">
      <c r="A40" s="53" t="s">
        <v>73</v>
      </c>
      <c r="B40" s="61">
        <v>140.952</v>
      </c>
      <c r="C40" s="36">
        <v>0.21331835257913287</v>
      </c>
      <c r="D40" s="75">
        <v>1.8</v>
      </c>
      <c r="E40" s="55"/>
      <c r="F40" s="44">
        <v>90.784</v>
      </c>
      <c r="G40" s="36">
        <v>0.1766674498747172</v>
      </c>
      <c r="H40" s="75">
        <v>61.6</v>
      </c>
    </row>
    <row r="41" spans="1:8" s="21" customFormat="1" ht="12" customHeight="1">
      <c r="A41" s="54" t="s">
        <v>38</v>
      </c>
      <c r="B41" s="66">
        <v>1642.702</v>
      </c>
      <c r="C41" s="36">
        <v>2.48608380454656</v>
      </c>
      <c r="D41" s="75">
        <v>2.1</v>
      </c>
      <c r="E41" s="55"/>
      <c r="F41" s="44">
        <v>1378.692</v>
      </c>
      <c r="G41" s="36">
        <v>2.6829617532018153</v>
      </c>
      <c r="H41" s="75">
        <v>-19.7</v>
      </c>
    </row>
    <row r="42" spans="1:8" s="23" customFormat="1" ht="19.5" customHeight="1">
      <c r="A42" s="26" t="s">
        <v>3</v>
      </c>
      <c r="B42" s="23">
        <v>66075.89</v>
      </c>
      <c r="C42" s="35">
        <v>100</v>
      </c>
      <c r="D42" s="50">
        <v>-0.4</v>
      </c>
      <c r="F42" s="23">
        <v>51386.942</v>
      </c>
      <c r="G42" s="35">
        <v>100</v>
      </c>
      <c r="H42" s="50">
        <v>4.3</v>
      </c>
    </row>
    <row r="43" s="23" customFormat="1" ht="12" customHeight="1"/>
    <row r="44" spans="1:8" ht="17.25" customHeight="1">
      <c r="A44" s="27" t="s">
        <v>39</v>
      </c>
      <c r="B44" s="27"/>
      <c r="C44" s="28"/>
      <c r="G44"/>
      <c r="H44" s="79" t="s">
        <v>98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  <row r="48" spans="2:8" ht="9.75">
      <c r="B48" s="77"/>
      <c r="C48" s="77"/>
      <c r="D48" s="77"/>
      <c r="E48" s="77"/>
      <c r="F48" s="77"/>
      <c r="G48" s="77"/>
      <c r="H48" s="7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20" sqref="D20"/>
    </sheetView>
  </sheetViews>
  <sheetFormatPr defaultColWidth="11.19921875" defaultRowHeight="12.75"/>
  <cols>
    <col min="1" max="1" width="38" style="0" customWidth="1"/>
    <col min="2" max="2" width="10" style="0" customWidth="1"/>
    <col min="3" max="3" width="16" style="2" customWidth="1"/>
    <col min="4" max="4" width="16" style="0" customWidth="1"/>
    <col min="5" max="5" width="11" style="0" customWidth="1"/>
    <col min="6" max="6" width="10" style="0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82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 t="s">
        <v>89</v>
      </c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80</v>
      </c>
      <c r="E8" s="11"/>
      <c r="F8" s="11"/>
      <c r="G8" s="10"/>
      <c r="H8" s="72" t="s">
        <v>81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53" t="s">
        <v>12</v>
      </c>
      <c r="B15" s="22">
        <v>10849.642</v>
      </c>
      <c r="C15" s="36">
        <f>100*(B15/$B$42)</f>
        <v>16.35891121686738</v>
      </c>
      <c r="D15" s="75">
        <v>-4.4</v>
      </c>
      <c r="E15" s="55"/>
      <c r="F15" s="44">
        <v>7939.644</v>
      </c>
      <c r="G15" s="36">
        <f>100*(F15/$F$42)</f>
        <v>16.121857794817988</v>
      </c>
      <c r="H15" s="75">
        <v>-2.7</v>
      </c>
    </row>
    <row r="16" spans="1:8" s="21" customFormat="1" ht="12" customHeight="1">
      <c r="A16" s="53" t="s">
        <v>13</v>
      </c>
      <c r="B16" s="22">
        <v>7637.023</v>
      </c>
      <c r="C16" s="36">
        <f aca="true" t="shared" si="0" ref="C16:C41">100*(B16/$B$42)</f>
        <v>11.514977288483268</v>
      </c>
      <c r="D16" s="75">
        <v>0.4</v>
      </c>
      <c r="E16" s="55"/>
      <c r="F16" s="44">
        <v>6303.41</v>
      </c>
      <c r="G16" s="36">
        <f aca="true" t="shared" si="1" ref="G16:G41">100*(F16/$F$42)</f>
        <v>12.799400028821651</v>
      </c>
      <c r="H16" s="75">
        <v>9.8</v>
      </c>
    </row>
    <row r="17" spans="1:8" s="21" customFormat="1" ht="12" customHeight="1">
      <c r="A17" s="53" t="s">
        <v>14</v>
      </c>
      <c r="B17" s="22">
        <v>5746.708</v>
      </c>
      <c r="C17" s="36">
        <f t="shared" si="0"/>
        <v>8.664791516739585</v>
      </c>
      <c r="D17" s="75">
        <v>0</v>
      </c>
      <c r="E17" s="55"/>
      <c r="F17" s="44">
        <v>4506.727</v>
      </c>
      <c r="G17" s="36">
        <f t="shared" si="1"/>
        <v>9.15114226961142</v>
      </c>
      <c r="H17" s="75">
        <v>2.6</v>
      </c>
    </row>
    <row r="18" spans="1:8" s="21" customFormat="1" ht="12" customHeight="1">
      <c r="A18" s="53" t="s">
        <v>15</v>
      </c>
      <c r="B18" s="22">
        <v>4850.937</v>
      </c>
      <c r="C18" s="36">
        <f t="shared" si="0"/>
        <v>7.314162780819588</v>
      </c>
      <c r="D18" s="75">
        <v>3.5</v>
      </c>
      <c r="E18" s="55"/>
      <c r="F18" s="44">
        <v>3564.593</v>
      </c>
      <c r="G18" s="36">
        <f t="shared" si="1"/>
        <v>7.23809045372861</v>
      </c>
      <c r="H18" s="75">
        <v>7</v>
      </c>
    </row>
    <row r="19" spans="1:8" s="23" customFormat="1" ht="12" customHeight="1">
      <c r="A19" s="56" t="s">
        <v>17</v>
      </c>
      <c r="B19" s="23">
        <v>4401.345</v>
      </c>
      <c r="C19" s="35">
        <f t="shared" si="0"/>
        <v>6.63627538031238</v>
      </c>
      <c r="D19" s="41">
        <v>10.3</v>
      </c>
      <c r="E19" s="58"/>
      <c r="F19" s="45">
        <v>3559.27</v>
      </c>
      <c r="G19" s="35">
        <f t="shared" si="1"/>
        <v>7.227281826913375</v>
      </c>
      <c r="H19" s="41">
        <v>0.6</v>
      </c>
    </row>
    <row r="20" spans="1:8" s="21" customFormat="1" ht="19.5" customHeight="1">
      <c r="A20" s="53" t="s">
        <v>18</v>
      </c>
      <c r="B20" s="61">
        <v>3225.672</v>
      </c>
      <c r="C20" s="36">
        <f t="shared" si="0"/>
        <v>4.863615026443733</v>
      </c>
      <c r="D20" s="75">
        <v>-0.3</v>
      </c>
      <c r="E20" s="55"/>
      <c r="F20" s="44">
        <v>2863.894</v>
      </c>
      <c r="G20" s="36">
        <f t="shared" si="1"/>
        <v>5.815284892802809</v>
      </c>
      <c r="H20" s="75">
        <v>-3.5</v>
      </c>
    </row>
    <row r="21" spans="1:8" s="21" customFormat="1" ht="12" customHeight="1">
      <c r="A21" s="53" t="s">
        <v>21</v>
      </c>
      <c r="B21" s="61">
        <v>3106.474</v>
      </c>
      <c r="C21" s="36">
        <f t="shared" si="0"/>
        <v>4.683890248499156</v>
      </c>
      <c r="D21" s="75">
        <v>6</v>
      </c>
      <c r="E21" s="55"/>
      <c r="F21" s="44">
        <v>2345.449</v>
      </c>
      <c r="G21" s="36">
        <f t="shared" si="1"/>
        <v>4.7625555053851345</v>
      </c>
      <c r="H21" s="75">
        <v>-6.2</v>
      </c>
    </row>
    <row r="22" spans="1:8" s="21" customFormat="1" ht="12" customHeight="1">
      <c r="A22" s="53" t="s">
        <v>19</v>
      </c>
      <c r="B22" s="61">
        <v>2992.279</v>
      </c>
      <c r="C22" s="36">
        <f t="shared" si="0"/>
        <v>4.5117089114181566</v>
      </c>
      <c r="D22" s="75">
        <v>6.4</v>
      </c>
      <c r="E22" s="55"/>
      <c r="F22" s="44">
        <v>1929.8</v>
      </c>
      <c r="G22" s="36">
        <f t="shared" si="1"/>
        <v>3.9185587127634127</v>
      </c>
      <c r="H22" s="75">
        <v>5.6</v>
      </c>
    </row>
    <row r="23" spans="1:8" s="21" customFormat="1" ht="12" customHeight="1">
      <c r="A23" s="21" t="s">
        <v>16</v>
      </c>
      <c r="B23" s="61">
        <v>2930.323</v>
      </c>
      <c r="C23" s="36">
        <f t="shared" si="0"/>
        <v>4.418292676730207</v>
      </c>
      <c r="D23" s="75">
        <v>0.3</v>
      </c>
      <c r="E23" s="55"/>
      <c r="F23" s="44">
        <v>2052.011</v>
      </c>
      <c r="G23" s="36">
        <f t="shared" si="1"/>
        <v>4.166714469238451</v>
      </c>
      <c r="H23" s="75">
        <v>1.1</v>
      </c>
    </row>
    <row r="24" spans="1:8" s="21" customFormat="1" ht="12" customHeight="1">
      <c r="A24" s="53" t="s">
        <v>40</v>
      </c>
      <c r="B24" s="61">
        <v>2586.707</v>
      </c>
      <c r="C24" s="36">
        <f t="shared" si="0"/>
        <v>3.900194140696013</v>
      </c>
      <c r="D24" s="75">
        <v>-5</v>
      </c>
      <c r="E24" s="55"/>
      <c r="F24" s="44">
        <v>1648.069</v>
      </c>
      <c r="G24" s="36">
        <f t="shared" si="1"/>
        <v>3.3464893456240463</v>
      </c>
      <c r="H24" s="75">
        <v>-27.3</v>
      </c>
    </row>
    <row r="25" spans="1:8" s="21" customFormat="1" ht="19.5" customHeight="1">
      <c r="A25" s="53" t="s">
        <v>23</v>
      </c>
      <c r="B25" s="61">
        <v>2274.844</v>
      </c>
      <c r="C25" s="36">
        <f t="shared" si="0"/>
        <v>3.4299722542203197</v>
      </c>
      <c r="D25" s="75">
        <v>0.5</v>
      </c>
      <c r="E25" s="55"/>
      <c r="F25" s="44">
        <v>1334.555</v>
      </c>
      <c r="G25" s="36">
        <f t="shared" si="1"/>
        <v>2.7098829531101547</v>
      </c>
      <c r="H25" s="75">
        <v>-8.2</v>
      </c>
    </row>
    <row r="26" spans="1:8" s="21" customFormat="1" ht="12" customHeight="1">
      <c r="A26" s="53" t="s">
        <v>22</v>
      </c>
      <c r="B26" s="61">
        <v>1995.125</v>
      </c>
      <c r="C26" s="36">
        <f t="shared" si="0"/>
        <v>3.0082165606526496</v>
      </c>
      <c r="D26" s="75">
        <v>2.1</v>
      </c>
      <c r="E26" s="55"/>
      <c r="F26" s="44">
        <v>1337.546</v>
      </c>
      <c r="G26" s="36">
        <f t="shared" si="1"/>
        <v>2.715956333310111</v>
      </c>
      <c r="H26" s="75">
        <v>-6.4</v>
      </c>
    </row>
    <row r="27" spans="1:8" s="21" customFormat="1" ht="12" customHeight="1">
      <c r="A27" s="53" t="s">
        <v>25</v>
      </c>
      <c r="B27" s="61">
        <v>1981.084</v>
      </c>
      <c r="C27" s="36">
        <f t="shared" si="0"/>
        <v>2.987045772492447</v>
      </c>
      <c r="D27" s="75">
        <v>0.3</v>
      </c>
      <c r="E27" s="55"/>
      <c r="F27" s="44">
        <v>1409.501</v>
      </c>
      <c r="G27" s="36">
        <f t="shared" si="1"/>
        <v>2.862064682453489</v>
      </c>
      <c r="H27" s="75">
        <v>22.3</v>
      </c>
    </row>
    <row r="28" spans="1:8" s="21" customFormat="1" ht="12" customHeight="1">
      <c r="A28" s="53" t="s">
        <v>24</v>
      </c>
      <c r="B28" s="61">
        <v>1876.983</v>
      </c>
      <c r="C28" s="36">
        <f t="shared" si="0"/>
        <v>2.8300840020868323</v>
      </c>
      <c r="D28" s="75">
        <v>1.4</v>
      </c>
      <c r="E28" s="55"/>
      <c r="F28" s="44">
        <v>1066.969</v>
      </c>
      <c r="G28" s="36">
        <f t="shared" si="1"/>
        <v>2.1665357400758967</v>
      </c>
      <c r="H28" s="75">
        <v>-11.8</v>
      </c>
    </row>
    <row r="29" spans="1:8" s="21" customFormat="1" ht="12" customHeight="1">
      <c r="A29" s="21" t="s">
        <v>27</v>
      </c>
      <c r="B29" s="61">
        <v>1853.436</v>
      </c>
      <c r="C29" s="36">
        <f t="shared" si="0"/>
        <v>2.7945802239507818</v>
      </c>
      <c r="D29" s="75">
        <v>6.7</v>
      </c>
      <c r="E29" s="55"/>
      <c r="F29" s="44">
        <v>1213.833</v>
      </c>
      <c r="G29" s="36">
        <f t="shared" si="1"/>
        <v>2.4647506881489023</v>
      </c>
      <c r="H29" s="75">
        <v>0.1</v>
      </c>
    </row>
    <row r="30" spans="1:8" s="21" customFormat="1" ht="19.5" customHeight="1">
      <c r="A30" s="53" t="s">
        <v>28</v>
      </c>
      <c r="B30" s="61">
        <v>1286.16</v>
      </c>
      <c r="C30" s="36">
        <f t="shared" si="0"/>
        <v>1.9392508297219533</v>
      </c>
      <c r="D30" s="75">
        <v>13.4</v>
      </c>
      <c r="E30" s="55"/>
      <c r="F30" s="44">
        <v>744.676</v>
      </c>
      <c r="G30" s="36">
        <f t="shared" si="1"/>
        <v>1.512103133996169</v>
      </c>
      <c r="H30" s="75">
        <v>1.7</v>
      </c>
    </row>
    <row r="31" spans="1:8" s="21" customFormat="1" ht="12" customHeight="1">
      <c r="A31" s="53" t="s">
        <v>26</v>
      </c>
      <c r="B31" s="61">
        <v>1011.144</v>
      </c>
      <c r="C31" s="36">
        <f t="shared" si="0"/>
        <v>1.5245862419670762</v>
      </c>
      <c r="D31" s="75">
        <v>-3.9</v>
      </c>
      <c r="E31" s="55"/>
      <c r="F31" s="44">
        <v>689.16</v>
      </c>
      <c r="G31" s="36">
        <f t="shared" si="1"/>
        <v>1.3993750246077485</v>
      </c>
      <c r="H31" s="75">
        <v>-3.8</v>
      </c>
    </row>
    <row r="32" spans="1:8" s="21" customFormat="1" ht="12" customHeight="1">
      <c r="A32" s="53" t="s">
        <v>29</v>
      </c>
      <c r="B32" s="61">
        <v>858.86</v>
      </c>
      <c r="C32" s="36">
        <f t="shared" si="0"/>
        <v>1.2949749390550138</v>
      </c>
      <c r="D32" s="75">
        <v>-4.6</v>
      </c>
      <c r="E32" s="55"/>
      <c r="F32" s="44">
        <v>676.802</v>
      </c>
      <c r="G32" s="36">
        <f t="shared" si="1"/>
        <v>1.3742814664295282</v>
      </c>
      <c r="H32" s="75">
        <v>-5.4</v>
      </c>
    </row>
    <row r="33" spans="1:8" s="21" customFormat="1" ht="12" customHeight="1">
      <c r="A33" s="53" t="s">
        <v>30</v>
      </c>
      <c r="B33" s="61">
        <v>572.386</v>
      </c>
      <c r="C33" s="36">
        <f t="shared" si="0"/>
        <v>0.8630341679271862</v>
      </c>
      <c r="D33" s="75">
        <v>4.2</v>
      </c>
      <c r="E33" s="55"/>
      <c r="F33" s="44">
        <v>324.736</v>
      </c>
      <c r="G33" s="36">
        <f t="shared" si="1"/>
        <v>0.6593932439361279</v>
      </c>
      <c r="H33" s="75">
        <v>-23.8</v>
      </c>
    </row>
    <row r="34" spans="1:8" s="21" customFormat="1" ht="12" customHeight="1">
      <c r="A34" s="53" t="s">
        <v>36</v>
      </c>
      <c r="B34" s="61">
        <v>506.81</v>
      </c>
      <c r="C34" s="36">
        <f t="shared" si="0"/>
        <v>0.7641597569597741</v>
      </c>
      <c r="D34" s="75">
        <v>-15.1</v>
      </c>
      <c r="E34" s="55"/>
      <c r="F34" s="44">
        <v>477.19</v>
      </c>
      <c r="G34" s="36">
        <f t="shared" si="1"/>
        <v>0.9689589761340931</v>
      </c>
      <c r="H34" s="75">
        <v>-29.5</v>
      </c>
    </row>
    <row r="35" spans="1:8" s="21" customFormat="1" ht="19.5" customHeight="1">
      <c r="A35" s="53" t="s">
        <v>32</v>
      </c>
      <c r="B35" s="61">
        <v>493.464</v>
      </c>
      <c r="C35" s="36">
        <f t="shared" si="0"/>
        <v>0.7440368783338883</v>
      </c>
      <c r="D35" s="75">
        <v>10</v>
      </c>
      <c r="E35" s="55"/>
      <c r="F35" s="44">
        <v>302.588</v>
      </c>
      <c r="G35" s="36">
        <f t="shared" si="1"/>
        <v>0.6144205844013139</v>
      </c>
      <c r="H35" s="75">
        <v>-4.5</v>
      </c>
    </row>
    <row r="36" spans="1:8" s="21" customFormat="1" ht="12" customHeight="1">
      <c r="A36" s="53" t="s">
        <v>31</v>
      </c>
      <c r="B36" s="61">
        <v>449.567</v>
      </c>
      <c r="C36" s="36">
        <f t="shared" si="0"/>
        <v>0.677849705919644</v>
      </c>
      <c r="D36" s="75">
        <v>-4.2</v>
      </c>
      <c r="E36" s="55"/>
      <c r="F36" s="44">
        <v>407.11</v>
      </c>
      <c r="G36" s="36">
        <f t="shared" si="1"/>
        <v>0.8266579114691227</v>
      </c>
      <c r="H36" s="75">
        <v>10.6</v>
      </c>
    </row>
    <row r="37" spans="1:8" s="21" customFormat="1" ht="12" customHeight="1">
      <c r="A37" s="53" t="s">
        <v>72</v>
      </c>
      <c r="B37" s="61">
        <v>396.068</v>
      </c>
      <c r="C37" s="36">
        <f t="shared" si="0"/>
        <v>0.5971847963133005</v>
      </c>
      <c r="D37" s="75">
        <v>-3.9</v>
      </c>
      <c r="E37" s="55"/>
      <c r="F37" s="44">
        <v>259.714</v>
      </c>
      <c r="G37" s="36">
        <f t="shared" si="1"/>
        <v>0.5273627098801104</v>
      </c>
      <c r="H37" s="75">
        <v>-1</v>
      </c>
    </row>
    <row r="38" spans="1:8" s="21" customFormat="1" ht="12" customHeight="1">
      <c r="A38" s="53" t="s">
        <v>33</v>
      </c>
      <c r="B38" s="61">
        <v>371.162</v>
      </c>
      <c r="C38" s="36">
        <f t="shared" si="0"/>
        <v>0.5596319403971974</v>
      </c>
      <c r="D38" s="75">
        <v>0.5</v>
      </c>
      <c r="E38" s="55"/>
      <c r="F38" s="44">
        <v>295.446</v>
      </c>
      <c r="G38" s="36">
        <f t="shared" si="1"/>
        <v>0.5999183840040934</v>
      </c>
      <c r="H38" s="75">
        <v>10</v>
      </c>
    </row>
    <row r="39" spans="1:8" s="23" customFormat="1" ht="12" customHeight="1">
      <c r="A39" s="53" t="s">
        <v>35</v>
      </c>
      <c r="B39" s="61">
        <v>321.069</v>
      </c>
      <c r="C39" s="36">
        <f t="shared" si="0"/>
        <v>0.4841025414007571</v>
      </c>
      <c r="D39" s="75">
        <v>-4.4</v>
      </c>
      <c r="E39" s="55"/>
      <c r="F39" s="44">
        <v>222.681</v>
      </c>
      <c r="G39" s="36">
        <f t="shared" si="1"/>
        <v>0.4521652879660429</v>
      </c>
      <c r="H39" s="75">
        <v>-12.9</v>
      </c>
    </row>
    <row r="40" spans="1:8" s="21" customFormat="1" ht="19.5" customHeight="1">
      <c r="A40" s="53" t="s">
        <v>73</v>
      </c>
      <c r="B40" s="61">
        <v>138.518</v>
      </c>
      <c r="C40" s="36">
        <f t="shared" si="0"/>
        <v>0.2088551552150786</v>
      </c>
      <c r="D40" s="75">
        <v>9.1</v>
      </c>
      <c r="E40" s="55"/>
      <c r="F40" s="44">
        <v>56.189</v>
      </c>
      <c r="G40" s="36">
        <f t="shared" si="1"/>
        <v>0.11409467069720353</v>
      </c>
      <c r="H40" s="75">
        <v>-29.5</v>
      </c>
    </row>
    <row r="41" spans="1:8" s="21" customFormat="1" ht="12" customHeight="1">
      <c r="A41" s="54" t="s">
        <v>38</v>
      </c>
      <c r="B41" s="66">
        <v>1608.729</v>
      </c>
      <c r="C41" s="36">
        <f t="shared" si="0"/>
        <v>2.425615046376631</v>
      </c>
      <c r="D41" s="75">
        <v>11.1</v>
      </c>
      <c r="E41" s="55"/>
      <c r="F41" s="44">
        <v>1716.134</v>
      </c>
      <c r="G41" s="36">
        <f t="shared" si="1"/>
        <v>3.484698848569554</v>
      </c>
      <c r="H41" s="75">
        <v>3.3</v>
      </c>
    </row>
    <row r="42" spans="1:8" s="23" customFormat="1" ht="19.5" customHeight="1">
      <c r="A42" s="26" t="s">
        <v>3</v>
      </c>
      <c r="B42" s="23">
        <v>66322.519</v>
      </c>
      <c r="C42" s="35">
        <v>100</v>
      </c>
      <c r="D42" s="50">
        <v>1.1</v>
      </c>
      <c r="F42" s="23">
        <v>49247.699</v>
      </c>
      <c r="G42" s="35">
        <v>100</v>
      </c>
      <c r="H42" s="50">
        <v>-0.9</v>
      </c>
    </row>
    <row r="43" s="23" customFormat="1" ht="12" customHeight="1"/>
    <row r="44" spans="1:8" ht="17.25" customHeight="1">
      <c r="A44" s="27" t="s">
        <v>39</v>
      </c>
      <c r="B44" s="27"/>
      <c r="C44" s="28"/>
      <c r="G44"/>
      <c r="H44" s="79" t="s">
        <v>98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  <row r="48" spans="2:8" ht="9.75">
      <c r="B48" s="78"/>
      <c r="C48" s="78"/>
      <c r="D48" s="78"/>
      <c r="E48" s="78"/>
      <c r="F48" s="78"/>
      <c r="G48" s="78"/>
      <c r="H48" s="7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1.796875" style="0" customWidth="1"/>
    <col min="2" max="2" width="10" style="0" customWidth="1"/>
    <col min="3" max="3" width="16" style="2" customWidth="1"/>
    <col min="4" max="4" width="16" style="0" customWidth="1"/>
    <col min="5" max="5" width="11" style="0" customWidth="1"/>
    <col min="6" max="6" width="10" style="0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96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 t="s">
        <v>89</v>
      </c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79</v>
      </c>
      <c r="E8" s="11"/>
      <c r="F8" s="11"/>
      <c r="G8" s="10"/>
      <c r="H8" s="72" t="s">
        <v>78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53" t="s">
        <v>12</v>
      </c>
      <c r="B15" s="22">
        <v>11346.816</v>
      </c>
      <c r="C15" s="36">
        <f>100*(B15/$B$42)</f>
        <v>17.289470767071762</v>
      </c>
      <c r="D15" s="75">
        <v>1.3</v>
      </c>
      <c r="E15" s="55"/>
      <c r="F15" s="44">
        <v>8158.531</v>
      </c>
      <c r="G15" s="36">
        <f>100*(F15/$F$42)</f>
        <v>16.417802621956483</v>
      </c>
      <c r="H15" s="75">
        <v>-0.4</v>
      </c>
    </row>
    <row r="16" spans="1:8" s="21" customFormat="1" ht="12" customHeight="1">
      <c r="A16" s="53" t="s">
        <v>13</v>
      </c>
      <c r="B16" s="22">
        <v>7609.148</v>
      </c>
      <c r="C16" s="36">
        <f aca="true" t="shared" si="0" ref="C16:C41">100*(B16/$B$42)</f>
        <v>11.594278245837648</v>
      </c>
      <c r="D16" s="75">
        <v>5.6</v>
      </c>
      <c r="E16" s="55"/>
      <c r="F16" s="44">
        <v>5743.189</v>
      </c>
      <c r="G16" s="36">
        <f aca="true" t="shared" si="1" ref="G16:G41">100*(F16/$F$42)</f>
        <v>11.557294250961556</v>
      </c>
      <c r="H16" s="75">
        <v>1.4</v>
      </c>
    </row>
    <row r="17" spans="1:8" s="21" customFormat="1" ht="12" customHeight="1">
      <c r="A17" s="53" t="s">
        <v>14</v>
      </c>
      <c r="B17" s="22">
        <v>5748.117</v>
      </c>
      <c r="C17" s="36">
        <f t="shared" si="0"/>
        <v>8.758571641349276</v>
      </c>
      <c r="D17" s="75">
        <v>3.7</v>
      </c>
      <c r="E17" s="55"/>
      <c r="F17" s="44">
        <v>4390.453</v>
      </c>
      <c r="G17" s="36">
        <f t="shared" si="1"/>
        <v>8.835118819181629</v>
      </c>
      <c r="H17" s="75">
        <v>-12.8</v>
      </c>
    </row>
    <row r="18" spans="1:8" s="21" customFormat="1" ht="12" customHeight="1">
      <c r="A18" s="53" t="s">
        <v>15</v>
      </c>
      <c r="B18" s="22">
        <v>4688.385</v>
      </c>
      <c r="C18" s="36">
        <f t="shared" si="0"/>
        <v>7.143827431614097</v>
      </c>
      <c r="D18" s="75">
        <v>3.4</v>
      </c>
      <c r="E18" s="55"/>
      <c r="F18" s="44">
        <v>3332.598</v>
      </c>
      <c r="G18" s="36">
        <f t="shared" si="1"/>
        <v>6.706346544779559</v>
      </c>
      <c r="H18" s="75">
        <v>7.2</v>
      </c>
    </row>
    <row r="19" spans="1:8" s="23" customFormat="1" ht="12" customHeight="1">
      <c r="A19" s="56" t="s">
        <v>17</v>
      </c>
      <c r="B19" s="23">
        <v>3989.642</v>
      </c>
      <c r="C19" s="35">
        <f t="shared" si="0"/>
        <v>6.0791325716466815</v>
      </c>
      <c r="D19" s="41">
        <v>5.7</v>
      </c>
      <c r="E19" s="58"/>
      <c r="F19" s="45">
        <v>3539.345</v>
      </c>
      <c r="G19" s="35">
        <f t="shared" si="1"/>
        <v>7.122393433451263</v>
      </c>
      <c r="H19" s="41">
        <v>11</v>
      </c>
    </row>
    <row r="20" spans="1:8" s="21" customFormat="1" ht="19.5" customHeight="1">
      <c r="A20" s="53" t="s">
        <v>18</v>
      </c>
      <c r="B20" s="61">
        <v>3234.751</v>
      </c>
      <c r="C20" s="36">
        <f t="shared" si="0"/>
        <v>4.928883384841717</v>
      </c>
      <c r="D20" s="75">
        <v>0.7</v>
      </c>
      <c r="E20" s="55"/>
      <c r="F20" s="44">
        <v>2968.06</v>
      </c>
      <c r="G20" s="36">
        <f t="shared" si="1"/>
        <v>5.972769270610623</v>
      </c>
      <c r="H20" s="75">
        <v>9.7</v>
      </c>
    </row>
    <row r="21" spans="1:8" s="21" customFormat="1" ht="12" customHeight="1">
      <c r="A21" s="53" t="s">
        <v>21</v>
      </c>
      <c r="B21" s="61">
        <v>2931.984</v>
      </c>
      <c r="C21" s="36">
        <f t="shared" si="0"/>
        <v>4.467548575523049</v>
      </c>
      <c r="D21" s="75">
        <v>9.3</v>
      </c>
      <c r="E21" s="55"/>
      <c r="F21" s="44">
        <v>2501.476</v>
      </c>
      <c r="G21" s="36">
        <f t="shared" si="1"/>
        <v>5.0338399439263295</v>
      </c>
      <c r="H21" s="75">
        <v>21.3</v>
      </c>
    </row>
    <row r="22" spans="1:8" s="21" customFormat="1" ht="12" customHeight="1">
      <c r="A22" s="53" t="s">
        <v>16</v>
      </c>
      <c r="B22" s="61">
        <v>2922.212</v>
      </c>
      <c r="C22" s="36">
        <f t="shared" si="0"/>
        <v>4.452658697310885</v>
      </c>
      <c r="D22" s="75">
        <v>-6</v>
      </c>
      <c r="E22" s="55"/>
      <c r="F22" s="44">
        <v>2030.474</v>
      </c>
      <c r="G22" s="36">
        <f t="shared" si="1"/>
        <v>4.086020064275599</v>
      </c>
      <c r="H22" s="75">
        <v>3.3</v>
      </c>
    </row>
    <row r="23" spans="1:8" s="21" customFormat="1" ht="12" customHeight="1">
      <c r="A23" s="21" t="s">
        <v>19</v>
      </c>
      <c r="B23" s="61">
        <v>2812.547</v>
      </c>
      <c r="C23" s="36">
        <f t="shared" si="0"/>
        <v>4.285558974210508</v>
      </c>
      <c r="D23" s="75">
        <v>1</v>
      </c>
      <c r="E23" s="55"/>
      <c r="F23" s="44">
        <v>1826.998</v>
      </c>
      <c r="G23" s="36">
        <f t="shared" si="1"/>
        <v>3.6765555655435085</v>
      </c>
      <c r="H23" s="75">
        <v>8.3</v>
      </c>
    </row>
    <row r="24" spans="1:8" s="21" customFormat="1" ht="12" customHeight="1">
      <c r="A24" s="53" t="s">
        <v>40</v>
      </c>
      <c r="B24" s="61">
        <v>2721.805</v>
      </c>
      <c r="C24" s="36">
        <f t="shared" si="0"/>
        <v>4.1472927719256</v>
      </c>
      <c r="D24" s="75">
        <v>-0.3</v>
      </c>
      <c r="E24" s="55"/>
      <c r="F24" s="44">
        <v>2265.389</v>
      </c>
      <c r="G24" s="36">
        <f t="shared" si="1"/>
        <v>4.55875076823896</v>
      </c>
      <c r="H24" s="75">
        <v>-4.8</v>
      </c>
    </row>
    <row r="25" spans="1:8" s="21" customFormat="1" ht="19.5" customHeight="1">
      <c r="A25" s="53" t="s">
        <v>23</v>
      </c>
      <c r="B25" s="61">
        <v>2262.475</v>
      </c>
      <c r="C25" s="36">
        <f t="shared" si="0"/>
        <v>3.447398404427346</v>
      </c>
      <c r="D25" s="75">
        <v>1.8</v>
      </c>
      <c r="E25" s="55"/>
      <c r="F25" s="44">
        <v>1453.454</v>
      </c>
      <c r="G25" s="36">
        <f t="shared" si="1"/>
        <v>2.9248550863008473</v>
      </c>
      <c r="H25" s="75">
        <v>0.3</v>
      </c>
    </row>
    <row r="26" spans="1:8" s="21" customFormat="1" ht="12" customHeight="1">
      <c r="A26" s="53" t="s">
        <v>25</v>
      </c>
      <c r="B26" s="61">
        <v>1975.79</v>
      </c>
      <c r="C26" s="36">
        <f t="shared" si="0"/>
        <v>3.0105682022932876</v>
      </c>
      <c r="D26" s="75">
        <v>-0.7</v>
      </c>
      <c r="E26" s="55"/>
      <c r="F26" s="44">
        <v>1152.179</v>
      </c>
      <c r="G26" s="36">
        <f t="shared" si="1"/>
        <v>2.3185849765310933</v>
      </c>
      <c r="H26" s="75">
        <v>-8.4</v>
      </c>
    </row>
    <row r="27" spans="1:8" s="21" customFormat="1" ht="12" customHeight="1">
      <c r="A27" s="53" t="s">
        <v>22</v>
      </c>
      <c r="B27" s="61">
        <v>1954.719</v>
      </c>
      <c r="C27" s="36">
        <f t="shared" si="0"/>
        <v>2.9784617119322063</v>
      </c>
      <c r="D27" s="75">
        <v>1.6</v>
      </c>
      <c r="E27" s="55"/>
      <c r="F27" s="44">
        <v>1429.526</v>
      </c>
      <c r="G27" s="36">
        <f t="shared" si="1"/>
        <v>2.876703626051671</v>
      </c>
      <c r="H27" s="75">
        <v>10.4</v>
      </c>
    </row>
    <row r="28" spans="1:8" s="21" customFormat="1" ht="12" customHeight="1">
      <c r="A28" s="53" t="s">
        <v>24</v>
      </c>
      <c r="B28" s="61">
        <v>1850.993</v>
      </c>
      <c r="C28" s="36">
        <f t="shared" si="0"/>
        <v>2.8204114144051036</v>
      </c>
      <c r="D28" s="75">
        <v>-2.1</v>
      </c>
      <c r="E28" s="55"/>
      <c r="F28" s="44">
        <v>1209.361</v>
      </c>
      <c r="G28" s="36">
        <f t="shared" si="1"/>
        <v>2.4336550534271324</v>
      </c>
      <c r="H28" s="75">
        <v>-0.2</v>
      </c>
    </row>
    <row r="29" spans="1:8" s="21" customFormat="1" ht="12" customHeight="1">
      <c r="A29" s="21" t="s">
        <v>27</v>
      </c>
      <c r="B29" s="61">
        <v>1736.267</v>
      </c>
      <c r="C29" s="36">
        <f t="shared" si="0"/>
        <v>2.645600099651866</v>
      </c>
      <c r="D29" s="75">
        <v>15.8</v>
      </c>
      <c r="E29" s="55"/>
      <c r="F29" s="44">
        <v>1212.793</v>
      </c>
      <c r="G29" s="36">
        <f t="shared" si="1"/>
        <v>2.440561431376613</v>
      </c>
      <c r="H29" s="75">
        <v>-0.9</v>
      </c>
    </row>
    <row r="30" spans="1:8" s="21" customFormat="1" ht="19.5" customHeight="1">
      <c r="A30" s="53" t="s">
        <v>28</v>
      </c>
      <c r="B30" s="61">
        <v>1134.006</v>
      </c>
      <c r="C30" s="36">
        <f t="shared" si="0"/>
        <v>1.7279176455037237</v>
      </c>
      <c r="D30" s="75">
        <v>-6</v>
      </c>
      <c r="E30" s="55"/>
      <c r="F30" s="44">
        <v>732.58</v>
      </c>
      <c r="G30" s="36">
        <f t="shared" si="1"/>
        <v>1.4742058153352462</v>
      </c>
      <c r="H30" s="75">
        <v>3.6</v>
      </c>
    </row>
    <row r="31" spans="1:8" s="21" customFormat="1" ht="12" customHeight="1">
      <c r="A31" s="53" t="s">
        <v>26</v>
      </c>
      <c r="B31" s="61">
        <v>1052.177</v>
      </c>
      <c r="C31" s="36">
        <f t="shared" si="0"/>
        <v>1.603232438358502</v>
      </c>
      <c r="D31" s="75">
        <v>2.1</v>
      </c>
      <c r="E31" s="55"/>
      <c r="F31" s="44">
        <v>716.389</v>
      </c>
      <c r="G31" s="36">
        <f t="shared" si="1"/>
        <v>1.4416238906907117</v>
      </c>
      <c r="H31" s="75">
        <v>0.7</v>
      </c>
    </row>
    <row r="32" spans="1:8" s="21" customFormat="1" ht="12" customHeight="1">
      <c r="A32" s="53" t="s">
        <v>29</v>
      </c>
      <c r="B32" s="61">
        <v>900.537</v>
      </c>
      <c r="C32" s="36">
        <f t="shared" si="0"/>
        <v>1.3721741972520312</v>
      </c>
      <c r="D32" s="75">
        <v>3.5</v>
      </c>
      <c r="E32" s="55"/>
      <c r="F32" s="44">
        <v>715.38</v>
      </c>
      <c r="G32" s="36">
        <f t="shared" si="1"/>
        <v>1.4395934316723475</v>
      </c>
      <c r="H32" s="75">
        <v>3.5</v>
      </c>
    </row>
    <row r="33" spans="1:8" s="21" customFormat="1" ht="12" customHeight="1">
      <c r="A33" s="53" t="s">
        <v>36</v>
      </c>
      <c r="B33" s="61">
        <v>596.77</v>
      </c>
      <c r="C33" s="36">
        <f t="shared" si="0"/>
        <v>0.9093156590946231</v>
      </c>
      <c r="D33" s="75">
        <v>8.1</v>
      </c>
      <c r="E33" s="55"/>
      <c r="F33" s="44">
        <v>676.466</v>
      </c>
      <c r="G33" s="36">
        <f t="shared" si="1"/>
        <v>1.3612849259829267</v>
      </c>
      <c r="H33" s="75">
        <v>-5.4</v>
      </c>
    </row>
    <row r="34" spans="1:8" s="21" customFormat="1" ht="12" customHeight="1">
      <c r="A34" s="53" t="s">
        <v>30</v>
      </c>
      <c r="B34" s="61">
        <v>549.548</v>
      </c>
      <c r="C34" s="36">
        <f t="shared" si="0"/>
        <v>0.8373621358716623</v>
      </c>
      <c r="D34" s="75">
        <v>-4.8</v>
      </c>
      <c r="E34" s="55"/>
      <c r="F34" s="44">
        <v>426.22</v>
      </c>
      <c r="G34" s="36">
        <f t="shared" si="1"/>
        <v>0.857702916558176</v>
      </c>
      <c r="H34" s="75">
        <v>-10.8</v>
      </c>
    </row>
    <row r="35" spans="1:8" s="21" customFormat="1" ht="19.5" customHeight="1">
      <c r="A35" s="53" t="s">
        <v>31</v>
      </c>
      <c r="B35" s="61">
        <v>469.46</v>
      </c>
      <c r="C35" s="36">
        <f t="shared" si="0"/>
        <v>0.7153297406346862</v>
      </c>
      <c r="D35" s="75">
        <v>17.1</v>
      </c>
      <c r="E35" s="55"/>
      <c r="F35" s="44">
        <v>368.172</v>
      </c>
      <c r="G35" s="36">
        <f t="shared" si="1"/>
        <v>0.7408901463916681</v>
      </c>
      <c r="H35" s="75">
        <v>-5.3</v>
      </c>
    </row>
    <row r="36" spans="1:8" s="21" customFormat="1" ht="12" customHeight="1">
      <c r="A36" s="53" t="s">
        <v>32</v>
      </c>
      <c r="B36" s="61">
        <v>448.7</v>
      </c>
      <c r="C36" s="36">
        <f t="shared" si="0"/>
        <v>0.6836971299424525</v>
      </c>
      <c r="D36" s="75">
        <v>-13.8</v>
      </c>
      <c r="E36" s="55"/>
      <c r="F36" s="44">
        <v>316.749</v>
      </c>
      <c r="G36" s="36">
        <f t="shared" si="1"/>
        <v>0.6374091809790382</v>
      </c>
      <c r="H36" s="75">
        <v>-0.8</v>
      </c>
    </row>
    <row r="37" spans="1:8" s="21" customFormat="1" ht="12" customHeight="1">
      <c r="A37" s="53" t="s">
        <v>72</v>
      </c>
      <c r="B37" s="61">
        <v>411.969</v>
      </c>
      <c r="C37" s="36">
        <f t="shared" si="0"/>
        <v>0.6277290459667088</v>
      </c>
      <c r="D37" s="75">
        <v>-3.5</v>
      </c>
      <c r="E37" s="55"/>
      <c r="F37" s="44">
        <v>262.437</v>
      </c>
      <c r="G37" s="36">
        <f t="shared" si="1"/>
        <v>0.528114542519774</v>
      </c>
      <c r="H37" s="75">
        <v>7</v>
      </c>
    </row>
    <row r="38" spans="1:8" s="21" customFormat="1" ht="12" customHeight="1">
      <c r="A38" s="53" t="s">
        <v>33</v>
      </c>
      <c r="B38" s="61">
        <v>369.348</v>
      </c>
      <c r="C38" s="36">
        <f t="shared" si="0"/>
        <v>0.5627861991307889</v>
      </c>
      <c r="D38" s="75">
        <v>16</v>
      </c>
      <c r="E38" s="55"/>
      <c r="F38" s="44">
        <v>268.702</v>
      </c>
      <c r="G38" s="36">
        <f t="shared" si="1"/>
        <v>0.5407219020341959</v>
      </c>
      <c r="H38" s="75">
        <v>20.9</v>
      </c>
    </row>
    <row r="39" spans="1:8" s="23" customFormat="1" ht="12" customHeight="1">
      <c r="A39" s="53" t="s">
        <v>35</v>
      </c>
      <c r="B39" s="61">
        <v>335.9</v>
      </c>
      <c r="C39" s="36">
        <f t="shared" si="0"/>
        <v>0.5118205169326271</v>
      </c>
      <c r="D39" s="75">
        <v>-9.6</v>
      </c>
      <c r="E39" s="55"/>
      <c r="F39" s="44">
        <v>255.737</v>
      </c>
      <c r="G39" s="36">
        <f t="shared" si="1"/>
        <v>0.5146318116743425</v>
      </c>
      <c r="H39" s="75">
        <v>-13.3</v>
      </c>
    </row>
    <row r="40" spans="1:8" s="21" customFormat="1" ht="19.5" customHeight="1">
      <c r="A40" s="53" t="s">
        <v>73</v>
      </c>
      <c r="B40" s="61">
        <v>127.009</v>
      </c>
      <c r="C40" s="36">
        <f t="shared" si="0"/>
        <v>0.19352727607947617</v>
      </c>
      <c r="D40" s="75">
        <v>26</v>
      </c>
      <c r="E40" s="55"/>
      <c r="F40" s="44">
        <v>79.702</v>
      </c>
      <c r="G40" s="36">
        <f t="shared" si="1"/>
        <v>0.1603881513197873</v>
      </c>
      <c r="H40" s="75">
        <v>9.2</v>
      </c>
    </row>
    <row r="41" spans="1:8" s="21" customFormat="1" ht="12" customHeight="1">
      <c r="A41" s="54" t="s">
        <v>38</v>
      </c>
      <c r="B41" s="66">
        <v>1447.4</v>
      </c>
      <c r="C41" s="36">
        <f t="shared" si="0"/>
        <v>2.2054451211916777</v>
      </c>
      <c r="D41" s="75">
        <v>9</v>
      </c>
      <c r="E41" s="55"/>
      <c r="F41" s="44">
        <v>1660.836</v>
      </c>
      <c r="G41" s="36">
        <f t="shared" si="1"/>
        <v>3.342179815881035</v>
      </c>
      <c r="H41" s="75">
        <v>18.3</v>
      </c>
    </row>
    <row r="42" spans="1:8" s="23" customFormat="1" ht="19.5" customHeight="1">
      <c r="A42" s="26" t="s">
        <v>3</v>
      </c>
      <c r="B42" s="23">
        <v>65628.475</v>
      </c>
      <c r="C42" s="35">
        <v>100</v>
      </c>
      <c r="D42" s="50">
        <v>2.5</v>
      </c>
      <c r="F42" s="23">
        <v>49693.197</v>
      </c>
      <c r="G42" s="35">
        <v>100</v>
      </c>
      <c r="H42" s="50">
        <v>2.1</v>
      </c>
    </row>
    <row r="43" s="23" customFormat="1" ht="12" customHeight="1"/>
    <row r="44" spans="1:8" ht="17.25" customHeight="1">
      <c r="A44" s="27" t="s">
        <v>39</v>
      </c>
      <c r="B44" s="27"/>
      <c r="C44" s="28"/>
      <c r="G44"/>
      <c r="H44" s="79" t="s">
        <v>98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  <row r="48" spans="2:8" ht="9.75">
      <c r="B48" s="77"/>
      <c r="C48" s="77"/>
      <c r="D48" s="77"/>
      <c r="E48" s="77"/>
      <c r="F48" s="77"/>
      <c r="G48" s="77"/>
      <c r="H48" s="7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1.796875" style="0" customWidth="1"/>
    <col min="2" max="2" width="10" style="0" customWidth="1"/>
    <col min="3" max="3" width="16" style="2" customWidth="1"/>
    <col min="4" max="4" width="16" style="0" customWidth="1"/>
    <col min="5" max="5" width="11" style="0" customWidth="1"/>
    <col min="6" max="6" width="10" style="0" customWidth="1"/>
    <col min="7" max="7" width="16" style="2" customWidth="1"/>
    <col min="8" max="8" width="16" style="0" customWidth="1"/>
  </cols>
  <sheetData>
    <row r="1" ht="34.5" customHeight="1">
      <c r="A1" s="29" t="s">
        <v>0</v>
      </c>
    </row>
    <row r="2" spans="1:8" ht="4.5" customHeight="1" thickBot="1">
      <c r="A2" s="37"/>
      <c r="B2" s="37"/>
      <c r="C2" s="38"/>
      <c r="D2" s="37"/>
      <c r="E2" s="37"/>
      <c r="F2" s="37"/>
      <c r="G2" s="38"/>
      <c r="H2" s="37"/>
    </row>
    <row r="3" spans="1:8" ht="39.75" customHeight="1">
      <c r="A3" s="5" t="s">
        <v>97</v>
      </c>
      <c r="B3" s="3"/>
      <c r="C3" s="6"/>
      <c r="D3" s="7"/>
      <c r="E3" s="7"/>
      <c r="F3" s="7"/>
      <c r="G3" s="6"/>
      <c r="H3" s="7"/>
    </row>
    <row r="4" spans="1:8" ht="15" customHeight="1">
      <c r="A4" s="5" t="s">
        <v>90</v>
      </c>
      <c r="B4" s="8"/>
      <c r="C4" s="6"/>
      <c r="D4" s="7"/>
      <c r="E4" s="7"/>
      <c r="F4" s="7"/>
      <c r="G4" s="6"/>
      <c r="H4" s="70" t="s">
        <v>91</v>
      </c>
    </row>
    <row r="5" spans="1:8" ht="15.75" customHeight="1">
      <c r="A5" s="9" t="s">
        <v>89</v>
      </c>
      <c r="C5" s="10"/>
      <c r="D5" s="11"/>
      <c r="E5" s="11"/>
      <c r="F5" s="11"/>
      <c r="G5" s="10"/>
      <c r="H5" s="12" t="s">
        <v>3</v>
      </c>
    </row>
    <row r="6" spans="1:8" ht="3.75" customHeight="1">
      <c r="A6" s="4"/>
      <c r="B6" s="13"/>
      <c r="C6" s="10"/>
      <c r="D6" s="11"/>
      <c r="E6" s="11"/>
      <c r="F6" s="11"/>
      <c r="G6" s="10"/>
      <c r="H6" s="11"/>
    </row>
    <row r="7" spans="1:8" ht="3.75" customHeight="1">
      <c r="A7" s="14"/>
      <c r="B7" s="15"/>
      <c r="C7" s="16"/>
      <c r="D7" s="15"/>
      <c r="E7" s="15"/>
      <c r="F7" s="15"/>
      <c r="G7" s="16"/>
      <c r="H7" s="15"/>
    </row>
    <row r="8" spans="2:8" ht="12" customHeight="1">
      <c r="B8" s="11"/>
      <c r="C8" s="10"/>
      <c r="D8" s="72" t="s">
        <v>76</v>
      </c>
      <c r="E8" s="11"/>
      <c r="F8" s="11"/>
      <c r="G8" s="10"/>
      <c r="H8" s="72" t="s">
        <v>77</v>
      </c>
    </row>
    <row r="9" spans="1:8" ht="3.75" customHeight="1">
      <c r="A9" s="3"/>
      <c r="B9" s="13"/>
      <c r="C9" s="18"/>
      <c r="D9" s="13"/>
      <c r="E9" s="7"/>
      <c r="F9" s="13"/>
      <c r="G9" s="18"/>
      <c r="H9" s="13"/>
    </row>
    <row r="10" spans="2:8" ht="3.75" customHeight="1">
      <c r="B10" s="11"/>
      <c r="C10" s="10"/>
      <c r="D10" s="11"/>
      <c r="E10" s="11"/>
      <c r="F10" s="11"/>
      <c r="G10" s="10"/>
      <c r="H10" s="11"/>
    </row>
    <row r="11" spans="2:8" ht="12" customHeight="1">
      <c r="B11" s="17" t="s">
        <v>6</v>
      </c>
      <c r="C11" s="17" t="s">
        <v>7</v>
      </c>
      <c r="D11" s="17" t="s">
        <v>8</v>
      </c>
      <c r="E11" s="11"/>
      <c r="F11" s="17" t="s">
        <v>6</v>
      </c>
      <c r="G11" s="17" t="s">
        <v>7</v>
      </c>
      <c r="H11" s="17" t="s">
        <v>8</v>
      </c>
    </row>
    <row r="12" spans="2:8" ht="12" customHeight="1">
      <c r="B12" s="19" t="s">
        <v>9</v>
      </c>
      <c r="C12" s="17" t="s">
        <v>10</v>
      </c>
      <c r="D12" s="19" t="s">
        <v>11</v>
      </c>
      <c r="E12" s="11"/>
      <c r="F12" s="19" t="s">
        <v>9</v>
      </c>
      <c r="G12" s="17" t="s">
        <v>10</v>
      </c>
      <c r="H12" s="19" t="s">
        <v>11</v>
      </c>
    </row>
    <row r="13" spans="1:8" ht="3.75" customHeight="1">
      <c r="A13" s="4"/>
      <c r="B13" s="13"/>
      <c r="C13" s="18"/>
      <c r="D13" s="13"/>
      <c r="E13" s="13"/>
      <c r="F13" s="13"/>
      <c r="G13" s="18"/>
      <c r="H13" s="13"/>
    </row>
    <row r="14" spans="2:8" ht="3.75" customHeight="1">
      <c r="B14" s="11"/>
      <c r="C14" s="51"/>
      <c r="D14" s="11"/>
      <c r="E14" s="11"/>
      <c r="F14" s="11"/>
      <c r="G14" s="10"/>
      <c r="H14" s="11"/>
    </row>
    <row r="15" spans="1:8" s="21" customFormat="1" ht="19.5" customHeight="1">
      <c r="A15" s="53" t="s">
        <v>12</v>
      </c>
      <c r="B15" s="22">
        <v>11202.869</v>
      </c>
      <c r="C15" s="36">
        <f>100*(B15/$B$42)</f>
        <v>17.5037115552096</v>
      </c>
      <c r="D15" s="75" t="s">
        <v>75</v>
      </c>
      <c r="E15" s="55"/>
      <c r="F15" s="44">
        <v>8193.584</v>
      </c>
      <c r="G15" s="36">
        <f>100*(F15/$F$42)</f>
        <v>16.831429197496327</v>
      </c>
      <c r="H15" s="75" t="s">
        <v>75</v>
      </c>
    </row>
    <row r="16" spans="1:8" s="21" customFormat="1" ht="12" customHeight="1">
      <c r="A16" s="53" t="s">
        <v>13</v>
      </c>
      <c r="B16" s="22">
        <v>7202.754</v>
      </c>
      <c r="C16" s="36">
        <f aca="true" t="shared" si="0" ref="C16:C42">100*(B16/$B$42)</f>
        <v>11.253807254117865</v>
      </c>
      <c r="D16" s="75" t="s">
        <v>75</v>
      </c>
      <c r="E16" s="55"/>
      <c r="F16" s="44">
        <v>5664.09</v>
      </c>
      <c r="G16" s="36">
        <f aca="true" t="shared" si="1" ref="G16:G42">100*(F16/$F$42)</f>
        <v>11.635290466692837</v>
      </c>
      <c r="H16" s="75" t="s">
        <v>75</v>
      </c>
    </row>
    <row r="17" spans="1:8" s="21" customFormat="1" ht="12" customHeight="1">
      <c r="A17" s="53" t="s">
        <v>14</v>
      </c>
      <c r="B17" s="22">
        <v>5542.709</v>
      </c>
      <c r="C17" s="36">
        <f t="shared" si="0"/>
        <v>8.660101226789694</v>
      </c>
      <c r="D17" s="75" t="s">
        <v>75</v>
      </c>
      <c r="E17" s="55"/>
      <c r="F17" s="44">
        <v>5037.56</v>
      </c>
      <c r="G17" s="36">
        <f t="shared" si="1"/>
        <v>10.348259622179938</v>
      </c>
      <c r="H17" s="75" t="s">
        <v>75</v>
      </c>
    </row>
    <row r="18" spans="1:8" s="21" customFormat="1" ht="12" customHeight="1">
      <c r="A18" s="53" t="s">
        <v>15</v>
      </c>
      <c r="B18" s="22">
        <v>4535.157</v>
      </c>
      <c r="C18" s="36">
        <f t="shared" si="0"/>
        <v>7.085870591327071</v>
      </c>
      <c r="D18" s="75" t="s">
        <v>75</v>
      </c>
      <c r="E18" s="55"/>
      <c r="F18" s="44">
        <v>3107.439</v>
      </c>
      <c r="G18" s="36">
        <f t="shared" si="1"/>
        <v>6.383365266535228</v>
      </c>
      <c r="H18" s="75" t="s">
        <v>75</v>
      </c>
    </row>
    <row r="19" spans="1:8" s="23" customFormat="1" ht="12" customHeight="1">
      <c r="A19" s="56" t="s">
        <v>17</v>
      </c>
      <c r="B19" s="23">
        <v>3774.11</v>
      </c>
      <c r="C19" s="35">
        <f t="shared" si="0"/>
        <v>5.896787047820705</v>
      </c>
      <c r="D19" s="41" t="s">
        <v>75</v>
      </c>
      <c r="E19" s="58"/>
      <c r="F19" s="45">
        <v>3189.28</v>
      </c>
      <c r="G19" s="35">
        <f t="shared" si="1"/>
        <v>6.551484736226672</v>
      </c>
      <c r="H19" s="41" t="s">
        <v>75</v>
      </c>
    </row>
    <row r="20" spans="1:8" s="21" customFormat="1" ht="19.5" customHeight="1">
      <c r="A20" s="53" t="s">
        <v>18</v>
      </c>
      <c r="B20" s="61">
        <v>3211.72</v>
      </c>
      <c r="C20" s="36">
        <f t="shared" si="0"/>
        <v>5.018091390348112</v>
      </c>
      <c r="D20" s="75" t="s">
        <v>75</v>
      </c>
      <c r="E20" s="55"/>
      <c r="F20" s="44">
        <v>2706.701</v>
      </c>
      <c r="G20" s="36">
        <f t="shared" si="1"/>
        <v>5.560161004060311</v>
      </c>
      <c r="H20" s="75" t="s">
        <v>75</v>
      </c>
    </row>
    <row r="21" spans="1:8" s="21" customFormat="1" ht="12" customHeight="1">
      <c r="A21" s="53" t="s">
        <v>16</v>
      </c>
      <c r="B21" s="61">
        <v>3109.488</v>
      </c>
      <c r="C21" s="36">
        <f t="shared" si="0"/>
        <v>4.858360928471589</v>
      </c>
      <c r="D21" s="75" t="s">
        <v>75</v>
      </c>
      <c r="E21" s="55"/>
      <c r="F21" s="44">
        <v>1965.739</v>
      </c>
      <c r="G21" s="36">
        <f t="shared" si="1"/>
        <v>4.038061585657415</v>
      </c>
      <c r="H21" s="75" t="s">
        <v>75</v>
      </c>
    </row>
    <row r="22" spans="1:8" s="21" customFormat="1" ht="12" customHeight="1">
      <c r="A22" s="53" t="s">
        <v>19</v>
      </c>
      <c r="B22" s="61">
        <v>2784.67</v>
      </c>
      <c r="C22" s="36">
        <f t="shared" si="0"/>
        <v>4.350855165444273</v>
      </c>
      <c r="D22" s="75" t="s">
        <v>75</v>
      </c>
      <c r="E22" s="55"/>
      <c r="F22" s="44">
        <v>1686.21</v>
      </c>
      <c r="G22" s="36">
        <f t="shared" si="1"/>
        <v>3.4638473502084413</v>
      </c>
      <c r="H22" s="75" t="s">
        <v>75</v>
      </c>
    </row>
    <row r="23" spans="1:8" s="21" customFormat="1" ht="12" customHeight="1">
      <c r="A23" s="21" t="s">
        <v>40</v>
      </c>
      <c r="B23" s="61">
        <v>2728.907</v>
      </c>
      <c r="C23" s="36">
        <f t="shared" si="0"/>
        <v>4.263729316926973</v>
      </c>
      <c r="D23" s="75" t="s">
        <v>75</v>
      </c>
      <c r="E23" s="55"/>
      <c r="F23" s="44">
        <v>2379.595</v>
      </c>
      <c r="G23" s="36">
        <f t="shared" si="1"/>
        <v>4.888213114214276</v>
      </c>
      <c r="H23" s="75" t="s">
        <v>75</v>
      </c>
    </row>
    <row r="24" spans="1:8" s="21" customFormat="1" ht="12" customHeight="1">
      <c r="A24" s="53" t="s">
        <v>21</v>
      </c>
      <c r="B24" s="61">
        <v>2682.512</v>
      </c>
      <c r="C24" s="36">
        <f t="shared" si="0"/>
        <v>4.191240323473247</v>
      </c>
      <c r="D24" s="75" t="s">
        <v>75</v>
      </c>
      <c r="E24" s="55"/>
      <c r="F24" s="44">
        <v>2062.567</v>
      </c>
      <c r="G24" s="36">
        <f t="shared" si="1"/>
        <v>4.236967659767984</v>
      </c>
      <c r="H24" s="75" t="s">
        <v>75</v>
      </c>
    </row>
    <row r="25" spans="1:8" s="21" customFormat="1" ht="19.5" customHeight="1">
      <c r="A25" s="53" t="s">
        <v>23</v>
      </c>
      <c r="B25" s="61">
        <v>2223.496</v>
      </c>
      <c r="C25" s="36">
        <f t="shared" si="0"/>
        <v>3.4740594242566187</v>
      </c>
      <c r="D25" s="75" t="s">
        <v>75</v>
      </c>
      <c r="E25" s="55"/>
      <c r="F25" s="44">
        <v>1449.008</v>
      </c>
      <c r="G25" s="36">
        <f t="shared" si="1"/>
        <v>2.9765821109060155</v>
      </c>
      <c r="H25" s="75" t="s">
        <v>75</v>
      </c>
    </row>
    <row r="26" spans="1:8" s="21" customFormat="1" ht="12" customHeight="1">
      <c r="A26" s="53" t="s">
        <v>25</v>
      </c>
      <c r="B26" s="61">
        <v>1988.762</v>
      </c>
      <c r="C26" s="36">
        <f t="shared" si="0"/>
        <v>3.1073037094303033</v>
      </c>
      <c r="D26" s="75" t="s">
        <v>75</v>
      </c>
      <c r="E26" s="55"/>
      <c r="F26" s="44">
        <v>1257.38</v>
      </c>
      <c r="G26" s="36">
        <f t="shared" si="1"/>
        <v>2.5829359221005035</v>
      </c>
      <c r="H26" s="75" t="s">
        <v>75</v>
      </c>
    </row>
    <row r="27" spans="1:8" s="21" customFormat="1" ht="12" customHeight="1">
      <c r="A27" s="53" t="s">
        <v>22</v>
      </c>
      <c r="B27" s="61">
        <v>1923.518</v>
      </c>
      <c r="C27" s="36">
        <f t="shared" si="0"/>
        <v>3.005364451128872</v>
      </c>
      <c r="D27" s="75" t="s">
        <v>75</v>
      </c>
      <c r="E27" s="55"/>
      <c r="F27" s="44">
        <v>1294.782</v>
      </c>
      <c r="G27" s="36">
        <f t="shared" si="1"/>
        <v>2.6597678816977632</v>
      </c>
      <c r="H27" s="75" t="s">
        <v>75</v>
      </c>
    </row>
    <row r="28" spans="1:8" s="21" customFormat="1" ht="12" customHeight="1">
      <c r="A28" s="53" t="s">
        <v>24</v>
      </c>
      <c r="B28" s="61">
        <v>1890.047</v>
      </c>
      <c r="C28" s="36">
        <f t="shared" si="0"/>
        <v>2.9530683179272414</v>
      </c>
      <c r="D28" s="75" t="s">
        <v>75</v>
      </c>
      <c r="E28" s="55"/>
      <c r="F28" s="44">
        <v>1211.967</v>
      </c>
      <c r="G28" s="36">
        <f t="shared" si="1"/>
        <v>2.4896476011232727</v>
      </c>
      <c r="H28" s="75" t="s">
        <v>75</v>
      </c>
    </row>
    <row r="29" spans="1:8" s="21" customFormat="1" ht="12" customHeight="1">
      <c r="A29" s="21" t="s">
        <v>27</v>
      </c>
      <c r="B29" s="61">
        <v>1499.076</v>
      </c>
      <c r="C29" s="36">
        <f t="shared" si="0"/>
        <v>2.3422030466782555</v>
      </c>
      <c r="D29" s="75" t="s">
        <v>75</v>
      </c>
      <c r="E29" s="55"/>
      <c r="F29" s="44">
        <v>1223.324</v>
      </c>
      <c r="G29" s="36">
        <f t="shared" si="1"/>
        <v>2.5129773846949024</v>
      </c>
      <c r="H29" s="75" t="s">
        <v>75</v>
      </c>
    </row>
    <row r="30" spans="1:8" s="21" customFormat="1" ht="19.5" customHeight="1">
      <c r="A30" s="53" t="s">
        <v>95</v>
      </c>
      <c r="B30" s="61">
        <v>1206.027</v>
      </c>
      <c r="C30" s="36">
        <f t="shared" si="0"/>
        <v>1.884334159026118</v>
      </c>
      <c r="D30" s="75" t="s">
        <v>75</v>
      </c>
      <c r="E30" s="55"/>
      <c r="F30" s="44">
        <v>707.28</v>
      </c>
      <c r="G30" s="36">
        <f t="shared" si="1"/>
        <v>1.4529091595088548</v>
      </c>
      <c r="H30" s="75" t="s">
        <v>75</v>
      </c>
    </row>
    <row r="31" spans="1:8" s="21" customFormat="1" ht="12" customHeight="1">
      <c r="A31" s="53" t="s">
        <v>26</v>
      </c>
      <c r="B31" s="61">
        <v>1031.021</v>
      </c>
      <c r="C31" s="36">
        <f t="shared" si="0"/>
        <v>1.6108993322481728</v>
      </c>
      <c r="D31" s="75" t="s">
        <v>75</v>
      </c>
      <c r="E31" s="55"/>
      <c r="F31" s="44">
        <v>711.524</v>
      </c>
      <c r="G31" s="36">
        <f t="shared" si="1"/>
        <v>1.461627271816506</v>
      </c>
      <c r="H31" s="75" t="s">
        <v>75</v>
      </c>
    </row>
    <row r="32" spans="1:8" s="21" customFormat="1" ht="12" customHeight="1">
      <c r="A32" s="53" t="s">
        <v>29</v>
      </c>
      <c r="B32" s="61">
        <v>870.22</v>
      </c>
      <c r="C32" s="36">
        <f t="shared" si="0"/>
        <v>1.359658840032361</v>
      </c>
      <c r="D32" s="75" t="s">
        <v>75</v>
      </c>
      <c r="E32" s="55"/>
      <c r="F32" s="44">
        <v>691.176</v>
      </c>
      <c r="G32" s="36">
        <f t="shared" si="1"/>
        <v>1.4198279906581444</v>
      </c>
      <c r="H32" s="75" t="s">
        <v>75</v>
      </c>
    </row>
    <row r="33" spans="1:8" s="21" customFormat="1" ht="12" customHeight="1">
      <c r="A33" s="53" t="s">
        <v>30</v>
      </c>
      <c r="B33" s="61">
        <v>577.161</v>
      </c>
      <c r="C33" s="36">
        <f t="shared" si="0"/>
        <v>0.9017743280686694</v>
      </c>
      <c r="D33" s="75" t="s">
        <v>75</v>
      </c>
      <c r="E33" s="55"/>
      <c r="F33" s="44">
        <v>477.783</v>
      </c>
      <c r="G33" s="36">
        <f t="shared" si="1"/>
        <v>0.9814716900769415</v>
      </c>
      <c r="H33" s="75" t="s">
        <v>75</v>
      </c>
    </row>
    <row r="34" spans="1:8" s="21" customFormat="1" ht="12" customHeight="1">
      <c r="A34" s="53" t="s">
        <v>36</v>
      </c>
      <c r="B34" s="61">
        <v>552.061</v>
      </c>
      <c r="C34" s="36">
        <f t="shared" si="0"/>
        <v>0.8625573060687014</v>
      </c>
      <c r="D34" s="75" t="s">
        <v>75</v>
      </c>
      <c r="E34" s="55"/>
      <c r="F34" s="44">
        <v>714.992</v>
      </c>
      <c r="G34" s="36">
        <f t="shared" si="1"/>
        <v>1.4687513089237008</v>
      </c>
      <c r="H34" s="75" t="s">
        <v>75</v>
      </c>
    </row>
    <row r="35" spans="1:8" s="21" customFormat="1" ht="19.5" customHeight="1">
      <c r="A35" s="53" t="s">
        <v>32</v>
      </c>
      <c r="B35" s="61">
        <v>520.317</v>
      </c>
      <c r="C35" s="36">
        <f t="shared" si="0"/>
        <v>0.812959491472407</v>
      </c>
      <c r="D35" s="75" t="s">
        <v>75</v>
      </c>
      <c r="E35" s="55"/>
      <c r="F35" s="44">
        <v>319.145</v>
      </c>
      <c r="G35" s="36">
        <f t="shared" si="1"/>
        <v>0.6555942394970216</v>
      </c>
      <c r="H35" s="75" t="s">
        <v>75</v>
      </c>
    </row>
    <row r="36" spans="1:8" s="21" customFormat="1" ht="12" customHeight="1">
      <c r="A36" s="53" t="s">
        <v>72</v>
      </c>
      <c r="B36" s="61">
        <v>426.903</v>
      </c>
      <c r="C36" s="36">
        <f t="shared" si="0"/>
        <v>0.6670065475239998</v>
      </c>
      <c r="D36" s="75" t="s">
        <v>75</v>
      </c>
      <c r="E36" s="55"/>
      <c r="F36" s="44">
        <v>245.269</v>
      </c>
      <c r="G36" s="36">
        <f t="shared" si="1"/>
        <v>0.5038366370370677</v>
      </c>
      <c r="H36" s="75" t="s">
        <v>75</v>
      </c>
    </row>
    <row r="37" spans="1:8" s="21" customFormat="1" ht="12" customHeight="1">
      <c r="A37" s="53" t="s">
        <v>31</v>
      </c>
      <c r="B37" s="61">
        <v>400.934</v>
      </c>
      <c r="C37" s="36">
        <f t="shared" si="0"/>
        <v>0.6264317728500088</v>
      </c>
      <c r="D37" s="75" t="s">
        <v>75</v>
      </c>
      <c r="E37" s="55"/>
      <c r="F37" s="44">
        <v>388.821</v>
      </c>
      <c r="G37" s="36">
        <f t="shared" si="1"/>
        <v>0.7987241153565666</v>
      </c>
      <c r="H37" s="75" t="s">
        <v>75</v>
      </c>
    </row>
    <row r="38" spans="1:8" s="21" customFormat="1" ht="12" customHeight="1">
      <c r="A38" s="53" t="s">
        <v>35</v>
      </c>
      <c r="B38" s="61">
        <v>371.437</v>
      </c>
      <c r="C38" s="36">
        <f t="shared" si="0"/>
        <v>0.5803447410598471</v>
      </c>
      <c r="D38" s="75" t="s">
        <v>75</v>
      </c>
      <c r="E38" s="55"/>
      <c r="F38" s="44">
        <v>294.989</v>
      </c>
      <c r="G38" s="36">
        <f t="shared" si="1"/>
        <v>0.6059724862209557</v>
      </c>
      <c r="H38" s="75" t="s">
        <v>75</v>
      </c>
    </row>
    <row r="39" spans="1:8" s="23" customFormat="1" ht="12" customHeight="1">
      <c r="A39" s="53" t="s">
        <v>33</v>
      </c>
      <c r="B39" s="61">
        <v>318.336</v>
      </c>
      <c r="C39" s="36">
        <f t="shared" si="0"/>
        <v>0.4973780842781615</v>
      </c>
      <c r="D39" s="75" t="s">
        <v>75</v>
      </c>
      <c r="E39" s="55"/>
      <c r="F39" s="44">
        <v>222.294</v>
      </c>
      <c r="G39" s="36">
        <f t="shared" si="1"/>
        <v>0.4566409183122121</v>
      </c>
      <c r="H39" s="75" t="s">
        <v>75</v>
      </c>
    </row>
    <row r="40" spans="1:8" s="21" customFormat="1" ht="19.5" customHeight="1">
      <c r="A40" s="53" t="s">
        <v>73</v>
      </c>
      <c r="B40" s="61">
        <v>100.779</v>
      </c>
      <c r="C40" s="36">
        <f t="shared" si="0"/>
        <v>0.15746024940776046</v>
      </c>
      <c r="D40" s="75" t="s">
        <v>75</v>
      </c>
      <c r="E40" s="55"/>
      <c r="F40" s="44">
        <v>73.014</v>
      </c>
      <c r="G40" s="36">
        <f t="shared" si="1"/>
        <v>0.14998686428625088</v>
      </c>
      <c r="H40" s="75" t="s">
        <v>75</v>
      </c>
    </row>
    <row r="41" spans="1:8" s="21" customFormat="1" ht="12" customHeight="1">
      <c r="A41" s="54" t="s">
        <v>38</v>
      </c>
      <c r="B41" s="66">
        <v>1327.829</v>
      </c>
      <c r="C41" s="36">
        <f t="shared" si="0"/>
        <v>2.0746413986133736</v>
      </c>
      <c r="D41" s="75" t="s">
        <v>75</v>
      </c>
      <c r="E41" s="55"/>
      <c r="F41" s="44">
        <v>1404.75</v>
      </c>
      <c r="G41" s="36">
        <f t="shared" si="1"/>
        <v>2.8856664147438975</v>
      </c>
      <c r="H41" s="75" t="s">
        <v>75</v>
      </c>
    </row>
    <row r="42" spans="1:8" s="23" customFormat="1" ht="19.5" customHeight="1">
      <c r="A42" s="26" t="s">
        <v>3</v>
      </c>
      <c r="B42" s="23">
        <v>64002.82</v>
      </c>
      <c r="C42" s="35">
        <f t="shared" si="0"/>
        <v>100</v>
      </c>
      <c r="D42" s="41" t="s">
        <v>75</v>
      </c>
      <c r="F42" s="23">
        <v>48680.263</v>
      </c>
      <c r="G42" s="35">
        <f t="shared" si="1"/>
        <v>100</v>
      </c>
      <c r="H42" s="41" t="s">
        <v>75</v>
      </c>
    </row>
    <row r="43" s="23" customFormat="1" ht="12" customHeight="1"/>
    <row r="44" spans="1:8" ht="17.25" customHeight="1">
      <c r="A44" s="27" t="s">
        <v>39</v>
      </c>
      <c r="B44" s="27"/>
      <c r="C44" s="28"/>
      <c r="G44"/>
      <c r="H44" s="79" t="s">
        <v>98</v>
      </c>
    </row>
    <row r="45" spans="1:8" ht="3.75" customHeight="1">
      <c r="A45" s="4"/>
      <c r="B45" s="4"/>
      <c r="C45" s="74"/>
      <c r="D45" s="4"/>
      <c r="E45" s="4"/>
      <c r="F45" s="4"/>
      <c r="G45" s="74"/>
      <c r="H45" s="4"/>
    </row>
    <row r="48" spans="2:8" ht="9.75">
      <c r="B48" s="78"/>
      <c r="C48" s="78"/>
      <c r="D48" s="78"/>
      <c r="E48" s="78"/>
      <c r="F48" s="78"/>
      <c r="G48" s="78"/>
      <c r="H48" s="7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Wolf Tamea (DF)</cp:lastModifiedBy>
  <cp:lastPrinted>2023-08-09T13:16:35Z</cp:lastPrinted>
  <dcterms:created xsi:type="dcterms:W3CDTF">2006-06-19T14:39:30Z</dcterms:created>
  <dcterms:modified xsi:type="dcterms:W3CDTF">2023-08-17T10:44:07Z</dcterms:modified>
  <cp:category/>
  <cp:version/>
  <cp:contentType/>
  <cp:contentStatus/>
</cp:coreProperties>
</file>