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980" windowHeight="14190"/>
  </bookViews>
  <sheets>
    <sheet name="2017" sheetId="9" r:id="rId1"/>
    <sheet name="2016" sheetId="8" r:id="rId2"/>
    <sheet name="2015" sheetId="4" r:id="rId3"/>
    <sheet name="2014" sheetId="6" r:id="rId4"/>
  </sheets>
  <definedNames>
    <definedName name="_xlnm.Print_Titles" localSheetId="3">'2014'!$1:$9</definedName>
    <definedName name="_xlnm.Print_Titles" localSheetId="2">'2015'!$1:$9</definedName>
    <definedName name="_xlnm.Print_Titles" localSheetId="1">'2016'!$1:$9</definedName>
    <definedName name="_xlnm.Print_Titles" localSheetId="0">'2017'!$1:$9</definedName>
    <definedName name="_xlnm.Print_Area" localSheetId="2">'2015'!$A$1:$F$286</definedName>
    <definedName name="_xlnm.Print_Area" localSheetId="1">'2016'!$A$1:$F$290</definedName>
    <definedName name="_xlnm.Print_Area" localSheetId="0">'2017'!$A$1:$F$291</definedName>
  </definedNames>
  <calcPr calcId="145621"/>
</workbook>
</file>

<file path=xl/calcChain.xml><?xml version="1.0" encoding="utf-8"?>
<calcChain xmlns="http://schemas.openxmlformats.org/spreadsheetml/2006/main">
  <c r="F278" i="8" l="1"/>
  <c r="E278" i="8"/>
  <c r="D278" i="8"/>
  <c r="F271" i="8"/>
  <c r="E271" i="8"/>
  <c r="D271" i="8"/>
  <c r="F267" i="8"/>
  <c r="E267" i="8"/>
  <c r="E268" i="8" s="1"/>
  <c r="D267" i="8"/>
  <c r="F262" i="8"/>
  <c r="E262" i="8"/>
  <c r="D262" i="8"/>
  <c r="F257" i="8"/>
  <c r="E257" i="8"/>
  <c r="D257" i="8"/>
  <c r="F252" i="8"/>
  <c r="E252" i="8"/>
  <c r="D252" i="8"/>
  <c r="E247" i="8"/>
  <c r="D247" i="8"/>
  <c r="F246" i="8"/>
  <c r="F247" i="8" s="1"/>
  <c r="E246" i="8"/>
  <c r="D246" i="8"/>
  <c r="F241" i="8"/>
  <c r="F238" i="8"/>
  <c r="E238" i="8"/>
  <c r="E241" i="8" s="1"/>
  <c r="D238" i="8"/>
  <c r="D241" i="8" s="1"/>
  <c r="F234" i="8"/>
  <c r="E234" i="8"/>
  <c r="D234" i="8"/>
  <c r="F231" i="8"/>
  <c r="E231" i="8"/>
  <c r="D231" i="8"/>
  <c r="F225" i="8"/>
  <c r="F226" i="8" s="1"/>
  <c r="E225" i="8"/>
  <c r="E226" i="8" s="1"/>
  <c r="D225" i="8"/>
  <c r="F222" i="8"/>
  <c r="E222" i="8"/>
  <c r="D222" i="8"/>
  <c r="F215" i="8"/>
  <c r="E215" i="8"/>
  <c r="D215" i="8"/>
  <c r="F211" i="8"/>
  <c r="E211" i="8"/>
  <c r="D211" i="8"/>
  <c r="D207" i="8"/>
  <c r="F206" i="8"/>
  <c r="F207" i="8" s="1"/>
  <c r="E206" i="8"/>
  <c r="D206" i="8"/>
  <c r="F202" i="8"/>
  <c r="E202" i="8"/>
  <c r="E207" i="8" s="1"/>
  <c r="D202" i="8"/>
  <c r="F197" i="8"/>
  <c r="E197" i="8"/>
  <c r="D197" i="8"/>
  <c r="F193" i="8"/>
  <c r="F194" i="8" s="1"/>
  <c r="E193" i="8"/>
  <c r="D193" i="8"/>
  <c r="D194" i="8" s="1"/>
  <c r="F186" i="8"/>
  <c r="E186" i="8"/>
  <c r="D186" i="8"/>
  <c r="E177" i="8"/>
  <c r="F176" i="8"/>
  <c r="E176" i="8"/>
  <c r="D176" i="8"/>
  <c r="D177" i="8" s="1"/>
  <c r="F172" i="8"/>
  <c r="F177" i="8" s="1"/>
  <c r="E172" i="8"/>
  <c r="D172" i="8"/>
  <c r="F163" i="8"/>
  <c r="F164" i="8" s="1"/>
  <c r="E163" i="8"/>
  <c r="D163" i="8"/>
  <c r="F136" i="8"/>
  <c r="E136" i="8"/>
  <c r="D136" i="8"/>
  <c r="F86" i="8"/>
  <c r="E86" i="8"/>
  <c r="D86" i="8"/>
  <c r="F80" i="8"/>
  <c r="F81" i="8" s="1"/>
  <c r="E80" i="8"/>
  <c r="E81" i="8" s="1"/>
  <c r="D80" i="8"/>
  <c r="D81" i="8" s="1"/>
  <c r="D74" i="8"/>
  <c r="F71" i="8"/>
  <c r="F74" i="8" s="1"/>
  <c r="E71" i="8"/>
  <c r="E74" i="8" s="1"/>
  <c r="D71" i="8"/>
  <c r="E68" i="8"/>
  <c r="F67" i="8"/>
  <c r="F68" i="8" s="1"/>
  <c r="E67" i="8"/>
  <c r="D67" i="8"/>
  <c r="D68" i="8" s="1"/>
  <c r="D59" i="8"/>
  <c r="F58" i="8"/>
  <c r="E58" i="8"/>
  <c r="D58" i="8"/>
  <c r="F55" i="8"/>
  <c r="E55" i="8"/>
  <c r="E59" i="8" s="1"/>
  <c r="D55" i="8"/>
  <c r="D51" i="8"/>
  <c r="F50" i="8"/>
  <c r="E50" i="8"/>
  <c r="E51" i="8" s="1"/>
  <c r="D50" i="8"/>
  <c r="F46" i="8"/>
  <c r="F51" i="8" s="1"/>
  <c r="E46" i="8"/>
  <c r="D46" i="8"/>
  <c r="E39" i="8"/>
  <c r="F38" i="8"/>
  <c r="F39" i="8" s="1"/>
  <c r="E38" i="8"/>
  <c r="D38" i="8"/>
  <c r="F33" i="8"/>
  <c r="E33" i="8"/>
  <c r="D33" i="8"/>
  <c r="E27" i="8"/>
  <c r="F26" i="8"/>
  <c r="F27" i="8" s="1"/>
  <c r="D26" i="8"/>
  <c r="D27" i="8" s="1"/>
  <c r="F20" i="8"/>
  <c r="E20" i="8"/>
  <c r="D20" i="8"/>
  <c r="D39" i="8" l="1"/>
  <c r="E280" i="8"/>
  <c r="F281" i="8"/>
  <c r="F279" i="8"/>
  <c r="F282" i="8" s="1"/>
  <c r="D164" i="8"/>
  <c r="E194" i="8"/>
  <c r="D216" i="8"/>
  <c r="E216" i="8"/>
  <c r="D258" i="8"/>
  <c r="E258" i="8"/>
  <c r="F268" i="8"/>
  <c r="D281" i="8"/>
  <c r="F59" i="8"/>
  <c r="E164" i="8"/>
  <c r="F216" i="8"/>
  <c r="D226" i="8"/>
  <c r="F258" i="8"/>
  <c r="D268" i="8"/>
  <c r="D280" i="8"/>
  <c r="E281" i="8"/>
  <c r="D279" i="8"/>
  <c r="E279" i="8"/>
  <c r="E282" i="8" s="1"/>
  <c r="F280" i="8"/>
  <c r="D282" i="8" l="1"/>
</calcChain>
</file>

<file path=xl/sharedStrings.xml><?xml version="1.0" encoding="utf-8"?>
<sst xmlns="http://schemas.openxmlformats.org/spreadsheetml/2006/main" count="1573" uniqueCount="311">
  <si>
    <t>Anières</t>
  </si>
  <si>
    <t>SPE-PR</t>
  </si>
  <si>
    <t>T'Anières</t>
  </si>
  <si>
    <t>Total</t>
  </si>
  <si>
    <t>Avully</t>
  </si>
  <si>
    <t>Hérissons</t>
  </si>
  <si>
    <t>Avusy</t>
  </si>
  <si>
    <t>Aux escargots</t>
  </si>
  <si>
    <t>Bardonnex</t>
  </si>
  <si>
    <t>Citron Myrtille</t>
  </si>
  <si>
    <t>Bellevue</t>
  </si>
  <si>
    <t>SPE-PE</t>
  </si>
  <si>
    <t>Bernex</t>
  </si>
  <si>
    <t>Total SPE-PE</t>
  </si>
  <si>
    <t>Bizules</t>
  </si>
  <si>
    <t>Creux</t>
  </si>
  <si>
    <t>Lully</t>
  </si>
  <si>
    <t>Total SPE-PR</t>
  </si>
  <si>
    <t>Carouge</t>
  </si>
  <si>
    <t>Acacias</t>
  </si>
  <si>
    <t>Epinettes</t>
  </si>
  <si>
    <t>Grands Hutins</t>
  </si>
  <si>
    <t>Pinchat</t>
  </si>
  <si>
    <t>Val d'Arve</t>
  </si>
  <si>
    <t>Caroubiers</t>
  </si>
  <si>
    <t>Fontenette</t>
  </si>
  <si>
    <t>Petits Carougeois</t>
  </si>
  <si>
    <t>Tambourine</t>
  </si>
  <si>
    <t>Cartigny</t>
  </si>
  <si>
    <t>Chancy</t>
  </si>
  <si>
    <t>Crocolions</t>
  </si>
  <si>
    <t>Chêne-Bougeries</t>
  </si>
  <si>
    <t>Nouveau Prieuré</t>
  </si>
  <si>
    <t>Castagnettes</t>
  </si>
  <si>
    <t>Gan Habad</t>
  </si>
  <si>
    <t>Petit Bois</t>
  </si>
  <si>
    <t>Petit Manège</t>
  </si>
  <si>
    <t>Chêne-Bourg</t>
  </si>
  <si>
    <t>Trois Chêne - Site Gothard</t>
  </si>
  <si>
    <t>Trois Chêne - Site Villa Mauresque</t>
  </si>
  <si>
    <t>Polichinelle</t>
  </si>
  <si>
    <t>P'tit Eden</t>
  </si>
  <si>
    <t>Collex-Bossy</t>
  </si>
  <si>
    <t xml:space="preserve">Petit Chevalier </t>
  </si>
  <si>
    <t>Collonge-Bellerive</t>
  </si>
  <si>
    <t xml:space="preserve">Bacounis I </t>
  </si>
  <si>
    <t>Bacounis II</t>
  </si>
  <si>
    <t>Boucaniers</t>
  </si>
  <si>
    <t>Cologny</t>
  </si>
  <si>
    <t>Marelle</t>
  </si>
  <si>
    <t>Confignon</t>
  </si>
  <si>
    <t>Confignon (PR)</t>
  </si>
  <si>
    <t>Rudolf Steiner</t>
  </si>
  <si>
    <t>Tom Pouce (Confignon)</t>
  </si>
  <si>
    <t>Corsier</t>
  </si>
  <si>
    <t>Pomme</t>
  </si>
  <si>
    <t>Dardagny</t>
  </si>
  <si>
    <t>Bicyclette</t>
  </si>
  <si>
    <t>Zébulon</t>
  </si>
  <si>
    <t>Genève-Ville</t>
  </si>
  <si>
    <t>1,2,3 Soleil</t>
  </si>
  <si>
    <t>Arc-en-Ciel (Genève)</t>
  </si>
  <si>
    <t>Asters</t>
  </si>
  <si>
    <t>Barque en Ciel</t>
  </si>
  <si>
    <t>Beau Soleil</t>
  </si>
  <si>
    <t>Carfagni-Chateaubriand</t>
  </si>
  <si>
    <t>Carfagni-Léman</t>
  </si>
  <si>
    <t>Carfagni-Plantamour</t>
  </si>
  <si>
    <t>Carfagni-Prieuré</t>
  </si>
  <si>
    <t>Dent de Lait</t>
  </si>
  <si>
    <t>Eaux-Vives</t>
  </si>
  <si>
    <t>Ella Maillart</t>
  </si>
  <si>
    <t>Gais Minois</t>
  </si>
  <si>
    <t>Gazouillis</t>
  </si>
  <si>
    <t>Germaine Duparc</t>
  </si>
  <si>
    <t>Isabelle Eberhardt</t>
  </si>
  <si>
    <t>Lac</t>
  </si>
  <si>
    <t>Madeleine des enfants (PE)</t>
  </si>
  <si>
    <t>Montbrillant</t>
  </si>
  <si>
    <t>Ouches</t>
  </si>
  <si>
    <t>Pimprenelle</t>
  </si>
  <si>
    <t>Planète des Enfants</t>
  </si>
  <si>
    <t>Scoubidou</t>
  </si>
  <si>
    <t>Seujet</t>
  </si>
  <si>
    <t>Sources</t>
  </si>
  <si>
    <t>Terrassière</t>
  </si>
  <si>
    <t>Tom Pouce (Genève)</t>
  </si>
  <si>
    <t>Tournesol</t>
  </si>
  <si>
    <t>Arlequin</t>
  </si>
  <si>
    <t>Atelier des Petits à la Toupie</t>
  </si>
  <si>
    <t>Atelier vie</t>
  </si>
  <si>
    <t>Chat Botté</t>
  </si>
  <si>
    <t>Chaumettes</t>
  </si>
  <si>
    <t>Ecole Mosaic</t>
  </si>
  <si>
    <t>Externat Catholique des Glacis</t>
  </si>
  <si>
    <t>Frimousses</t>
  </si>
  <si>
    <t>Grenade</t>
  </si>
  <si>
    <t>Madeleine des enfants (PR)</t>
  </si>
  <si>
    <t>Maison des enfants (Genève)</t>
  </si>
  <si>
    <t>Mille-Pattes</t>
  </si>
  <si>
    <t>Orquidea</t>
  </si>
  <si>
    <t>P'tit Monde</t>
  </si>
  <si>
    <t>Papillons</t>
  </si>
  <si>
    <t>Petite Maison de Frontenex</t>
  </si>
  <si>
    <t>Pipotin</t>
  </si>
  <si>
    <t>Pirouette</t>
  </si>
  <si>
    <t>Pomme d'Api</t>
  </si>
  <si>
    <t>Ribambelle</t>
  </si>
  <si>
    <t>Souris Verte</t>
  </si>
  <si>
    <t>Tulipiers</t>
  </si>
  <si>
    <t>Zone Bleue</t>
  </si>
  <si>
    <t xml:space="preserve">Total </t>
  </si>
  <si>
    <t>Genthod</t>
  </si>
  <si>
    <t>Grand-Saconnex</t>
  </si>
  <si>
    <t>Lolilola</t>
  </si>
  <si>
    <t>Pommier</t>
  </si>
  <si>
    <t>Roulotte</t>
  </si>
  <si>
    <t>Eveil Montessori</t>
  </si>
  <si>
    <t>Graffiti</t>
  </si>
  <si>
    <t>Gymborée</t>
  </si>
  <si>
    <t>Jussy</t>
  </si>
  <si>
    <t>P'tite Cabane</t>
  </si>
  <si>
    <t>Laconnex</t>
  </si>
  <si>
    <t>Lancy</t>
  </si>
  <si>
    <t>Chante-Joie</t>
  </si>
  <si>
    <t>Couleurs du Monde</t>
  </si>
  <si>
    <t>Caroll</t>
  </si>
  <si>
    <t>Etoile</t>
  </si>
  <si>
    <t>Petit Prince</t>
  </si>
  <si>
    <t>Plateau (PR)</t>
  </si>
  <si>
    <t>Meinier</t>
  </si>
  <si>
    <t>Meyrin</t>
  </si>
  <si>
    <t>Ecole suédoise de Genève</t>
  </si>
  <si>
    <t>Monthoux</t>
  </si>
  <si>
    <t>Arc-en-Ciel (Meyrin)</t>
  </si>
  <si>
    <t>Framboise</t>
  </si>
  <si>
    <t>Onex</t>
  </si>
  <si>
    <t>Coquelibulle</t>
  </si>
  <si>
    <t>Rondin-Picotin (PE)</t>
  </si>
  <si>
    <t>Bocage</t>
  </si>
  <si>
    <t>Plume</t>
  </si>
  <si>
    <t>Rondin-Picotin (PR)</t>
  </si>
  <si>
    <t>Perly-Certoux</t>
  </si>
  <si>
    <t>Moustiques</t>
  </si>
  <si>
    <t>Plan-les-Ouates</t>
  </si>
  <si>
    <t>CielBleu</t>
  </si>
  <si>
    <t>Serpentin</t>
  </si>
  <si>
    <t>VéloRouge</t>
  </si>
  <si>
    <t>Abeilles</t>
  </si>
  <si>
    <t>Lutins</t>
  </si>
  <si>
    <t>Pregny-Chambésy</t>
  </si>
  <si>
    <t>Pitchounets</t>
  </si>
  <si>
    <t>Puplinge</t>
  </si>
  <si>
    <t>Satigny</t>
  </si>
  <si>
    <t>Omnibulle (PE)</t>
  </si>
  <si>
    <t>Omnibulle (PR)</t>
  </si>
  <si>
    <t>Thônex</t>
  </si>
  <si>
    <t>Affaire des petits</t>
  </si>
  <si>
    <t>Chapelly</t>
  </si>
  <si>
    <t>Bout'Choux</t>
  </si>
  <si>
    <t>Troinex</t>
  </si>
  <si>
    <t>Gaspard et Trottinette</t>
  </si>
  <si>
    <t>Vandoeuvres</t>
  </si>
  <si>
    <t>Mille et une Pattes</t>
  </si>
  <si>
    <t>Toboggan</t>
  </si>
  <si>
    <t>Vernier</t>
  </si>
  <si>
    <t>Avanchets (PE)</t>
  </si>
  <si>
    <t>Lignon</t>
  </si>
  <si>
    <t>Avanchets (PR)</t>
  </si>
  <si>
    <t>Bourquin (PR)</t>
  </si>
  <si>
    <t>Libellules (PR)</t>
  </si>
  <si>
    <t>Versoix</t>
  </si>
  <si>
    <t>Fleurimage</t>
  </si>
  <si>
    <t>Vers à soie (PE)</t>
  </si>
  <si>
    <t>Collège du Léman</t>
  </si>
  <si>
    <t>Forêt enchantée</t>
  </si>
  <si>
    <t>Montfleury</t>
  </si>
  <si>
    <t>Vers à soie (PR)</t>
  </si>
  <si>
    <t>Veyrier</t>
  </si>
  <si>
    <t>Gan-Yeladim</t>
  </si>
  <si>
    <t>Lucioles</t>
  </si>
  <si>
    <t>Nains du Salève</t>
  </si>
  <si>
    <t>Pitchoun</t>
  </si>
  <si>
    <t>Rainettes</t>
  </si>
  <si>
    <t>Ruche</t>
  </si>
  <si>
    <t>Source : OCPE/SRED - Relevé statistique auprès des structures d'accueil de la petite enfance (décembre 2015)</t>
  </si>
  <si>
    <t>0-1 an</t>
  </si>
  <si>
    <t>2-3 ans</t>
  </si>
  <si>
    <t>Service de la recherche en éducation (SRED)</t>
  </si>
  <si>
    <t>Annuaire statistique</t>
  </si>
  <si>
    <t>Structures d'accueil de la petite enfance</t>
  </si>
  <si>
    <t>Année scolaire 2015-2016</t>
  </si>
  <si>
    <t>T1.0.00</t>
  </si>
  <si>
    <r>
      <t>N.B. Le tableau présente les données des structures</t>
    </r>
    <r>
      <rPr>
        <vertAlign val="superscript"/>
        <sz val="8"/>
        <rFont val="Arial Narrow"/>
        <family val="2"/>
      </rPr>
      <t xml:space="preserve"> </t>
    </r>
    <r>
      <rPr>
        <sz val="8"/>
        <rFont val="Arial Narrow"/>
        <family val="2"/>
      </rPr>
      <t>d'accueil bénéficiant d'une autorisation d'exploitation du DIP, non compris les crèches familiales et les haltes-garderies.</t>
    </r>
  </si>
  <si>
    <t>Année scolaire 2014-2015</t>
  </si>
  <si>
    <t>Plaine - Zébulon</t>
  </si>
  <si>
    <t>A. Carfagni Plantamour</t>
  </si>
  <si>
    <t>Dent de Lait &amp; Co - crèche</t>
  </si>
  <si>
    <t>Dent de Lait &amp; Co - dépannage</t>
  </si>
  <si>
    <t>La Madeleine des enfants (PE)</t>
  </si>
  <si>
    <t>Petite Maisonnée</t>
  </si>
  <si>
    <t>Bell One World Nursery School</t>
  </si>
  <si>
    <t>La Madeleine des enfants (PR)</t>
  </si>
  <si>
    <t>La Souris Verte</t>
  </si>
  <si>
    <t>L'Atelier des Petits La Toupie</t>
  </si>
  <si>
    <t>Moineaux</t>
  </si>
  <si>
    <t>Boudines</t>
  </si>
  <si>
    <t>Maison des enfants (Meyrin)</t>
  </si>
  <si>
    <t>Meyrin-Village La Framboise</t>
  </si>
  <si>
    <t>Babar</t>
  </si>
  <si>
    <t>Diabolo-Menthe</t>
  </si>
  <si>
    <t>Les Bout'Choux</t>
  </si>
  <si>
    <t>Bourquin-JE</t>
  </si>
  <si>
    <t>Maison Bleue</t>
  </si>
  <si>
    <t>Source : OCPE/SRED - Relevé statistique auprès des structures d'accueil de la petite enfance (octobre 2014)</t>
  </si>
  <si>
    <t>(2) Prestations restreintes: les structures ne remplissant pas les trois conditions cumulatives précédentes (RSAPE, art.14, al.2).</t>
  </si>
  <si>
    <t>Communes de LOCALISATION</t>
  </si>
  <si>
    <r>
      <t xml:space="preserve">Structures collectives à prestations élargies (SPE-PE) </t>
    </r>
    <r>
      <rPr>
        <b/>
        <vertAlign val="superscript"/>
        <sz val="11"/>
        <rFont val="Arial Narrow"/>
        <family val="2"/>
      </rPr>
      <t>(1)</t>
    </r>
    <r>
      <rPr>
        <b/>
        <sz val="11"/>
        <rFont val="Arial Narrow"/>
        <family val="2"/>
      </rPr>
      <t xml:space="preserve"> et à prestations restreintes (SPE-PR) </t>
    </r>
    <r>
      <rPr>
        <b/>
        <vertAlign val="superscript"/>
        <sz val="11"/>
        <rFont val="Arial Narrow"/>
        <family val="2"/>
      </rPr>
      <t>(2)</t>
    </r>
  </si>
  <si>
    <t>Enfants accueillis selon le groupe d'âges par structure et commune de localisation</t>
  </si>
  <si>
    <t>Année scolaire 2016-2017</t>
  </si>
  <si>
    <t>Source : OCPE/SRED - Relevé statistique auprès des structures d'accueil de la petite enfance (décembre 2016)</t>
  </si>
  <si>
    <r>
      <t xml:space="preserve">Structures à prestations élargies (SPE-PE) </t>
    </r>
    <r>
      <rPr>
        <b/>
        <vertAlign val="superscript"/>
        <sz val="11"/>
        <rFont val="Arial Narrow"/>
        <family val="2"/>
      </rPr>
      <t>(1)</t>
    </r>
    <r>
      <rPr>
        <b/>
        <sz val="11"/>
        <rFont val="Arial Narrow"/>
        <family val="2"/>
      </rPr>
      <t xml:space="preserve"> et à prestations restreintes (SPE-PR) </t>
    </r>
    <r>
      <rPr>
        <b/>
        <vertAlign val="superscript"/>
        <sz val="11"/>
        <rFont val="Arial Narrow"/>
        <family val="2"/>
      </rPr>
      <t>(2)</t>
    </r>
  </si>
  <si>
    <t>Nombre d'enfants accueillis par structure selon la commune de localisation</t>
  </si>
  <si>
    <t>Communes de 
LOCALISATION</t>
  </si>
  <si>
    <t>-</t>
  </si>
  <si>
    <t>O comme trois pommes</t>
  </si>
  <si>
    <t>Poisson rouge</t>
  </si>
  <si>
    <t>Bell one</t>
  </si>
  <si>
    <t>Little Green House</t>
  </si>
  <si>
    <t>Cartiminois</t>
  </si>
  <si>
    <t>Bout-du-Monde</t>
  </si>
  <si>
    <t>Champel - Site Bertrand</t>
  </si>
  <si>
    <t>Jeanne Hersch</t>
  </si>
  <si>
    <t>Louis-Aubert</t>
  </si>
  <si>
    <t>Minoteries</t>
  </si>
  <si>
    <t>Prés Verts</t>
  </si>
  <si>
    <t>Coccinelles</t>
  </si>
  <si>
    <t>Marcelly</t>
  </si>
  <si>
    <t>Vernier-Village</t>
  </si>
  <si>
    <t>Date de mise à jour : avril 2017</t>
  </si>
  <si>
    <t>Grotte Bleue - Site Louis-Favre</t>
  </si>
  <si>
    <t>Sécheron</t>
  </si>
  <si>
    <t>Année scolaire 2017-2018</t>
  </si>
  <si>
    <t>Promenades</t>
  </si>
  <si>
    <t>Maternelle</t>
  </si>
  <si>
    <t>HUG - Site Magnolias</t>
  </si>
  <si>
    <t>Petit Chevalier</t>
  </si>
  <si>
    <t>Louchette</t>
  </si>
  <si>
    <t>Pré-Picot</t>
  </si>
  <si>
    <t>Confignon (PE)</t>
  </si>
  <si>
    <t>O Vive</t>
  </si>
  <si>
    <t>Eveil en forêt</t>
  </si>
  <si>
    <t>Allobroges</t>
  </si>
  <si>
    <t>Baud-Bovy</t>
  </si>
  <si>
    <t>Cresecndo</t>
  </si>
  <si>
    <t>Croqu'lune</t>
  </si>
  <si>
    <t>Edmond Kaiser</t>
  </si>
  <si>
    <t>Grotte Bleue - Site Servette</t>
  </si>
  <si>
    <t>HUG - Site Kangourous</t>
  </si>
  <si>
    <t>Jonction</t>
  </si>
  <si>
    <t>Lina Stern</t>
  </si>
  <si>
    <t>Nichée</t>
  </si>
  <si>
    <t>Origami</t>
  </si>
  <si>
    <t>Pigeonvole</t>
  </si>
  <si>
    <t>Providence</t>
  </si>
  <si>
    <t>Cheval Blanc</t>
  </si>
  <si>
    <t>Comme un chat au soleil</t>
  </si>
  <si>
    <r>
      <t xml:space="preserve">Ensemble </t>
    </r>
    <r>
      <rPr>
        <vertAlign val="superscript"/>
        <sz val="9"/>
        <rFont val="Arial Narrow"/>
        <family val="2"/>
      </rPr>
      <t>(3)</t>
    </r>
  </si>
  <si>
    <t>Petits Loups</t>
  </si>
  <si>
    <t>Morillons</t>
  </si>
  <si>
    <t>Enfants de la Feuillée</t>
  </si>
  <si>
    <t>Clair-Matin</t>
  </si>
  <si>
    <t>Plateau (PE)</t>
  </si>
  <si>
    <t>Jardin des Tout-Petits</t>
  </si>
  <si>
    <t>Loupiots du Chambet</t>
  </si>
  <si>
    <t>Champs-Fréchets</t>
  </si>
  <si>
    <t>Parc</t>
  </si>
  <si>
    <t>Petitgrain</t>
  </si>
  <si>
    <t>Vergers</t>
  </si>
  <si>
    <t>CERN</t>
  </si>
  <si>
    <t>Cité</t>
  </si>
  <si>
    <t>Arabelle</t>
  </si>
  <si>
    <t>Graines de patenailles (PE)</t>
  </si>
  <si>
    <t>Graines de patenailles (PR)</t>
  </si>
  <si>
    <t>Libellules (PE)</t>
  </si>
  <si>
    <t>Cigogne</t>
  </si>
  <si>
    <t>Source : OCPE/SRED - Relevé statistique auprès des structures d'accueil de la petite enfance (décembre 2017)</t>
  </si>
  <si>
    <t xml:space="preserve">Lina Stern </t>
  </si>
  <si>
    <t xml:space="preserve">Nichée </t>
  </si>
  <si>
    <t xml:space="preserve">Origami </t>
  </si>
  <si>
    <r>
      <t>Plateau (PE)</t>
    </r>
    <r>
      <rPr>
        <vertAlign val="superscript"/>
        <sz val="9"/>
        <rFont val="Arial Narrow"/>
        <family val="2"/>
      </rPr>
      <t xml:space="preserve"> </t>
    </r>
  </si>
  <si>
    <t xml:space="preserve">Graines de patenailles (PR) </t>
  </si>
  <si>
    <r>
      <t>Pré-Picot</t>
    </r>
    <r>
      <rPr>
        <vertAlign val="superscript"/>
        <sz val="9"/>
        <color theme="1"/>
        <rFont val="Arial Narrow"/>
        <family val="2"/>
      </rPr>
      <t xml:space="preserve"> </t>
    </r>
  </si>
  <si>
    <r>
      <t>(1)</t>
    </r>
    <r>
      <rPr>
        <vertAlign val="superscript"/>
        <sz val="8"/>
        <rFont val="Arial Narrow"/>
        <family val="2"/>
      </rPr>
      <t xml:space="preserve"> </t>
    </r>
    <r>
      <rPr>
        <sz val="8"/>
        <rFont val="Arial Narrow"/>
        <family val="2"/>
      </rPr>
      <t xml:space="preserve">Prestations élargies: structures d'accueil ouvertes au moins 45 heures par semaine et au moins 45 semaines par an, avec un repas de midi (RSAPE, art.14, al.1).
</t>
    </r>
  </si>
  <si>
    <t>(3) Ne tient pas compte des enfants relevant de l'éducation précoce spécialisée.</t>
  </si>
  <si>
    <t>HUG - Site Magnolias, Belle Idée</t>
  </si>
  <si>
    <t>Ile aux Mômes</t>
  </si>
  <si>
    <t>Crèche de Confignon</t>
  </si>
  <si>
    <t>Menthe à l'eau</t>
  </si>
  <si>
    <t xml:space="preserve">Pigeonvole </t>
  </si>
  <si>
    <t>Providence - Pouponnière</t>
  </si>
  <si>
    <r>
      <t>Cheval Blanc</t>
    </r>
    <r>
      <rPr>
        <vertAlign val="superscript"/>
        <sz val="9"/>
        <rFont val="Arial Narrow"/>
        <family val="2"/>
      </rPr>
      <t xml:space="preserve"> </t>
    </r>
  </si>
  <si>
    <t>Grenadine</t>
  </si>
  <si>
    <t>Grillons</t>
  </si>
  <si>
    <t>Crèche Libellules</t>
  </si>
  <si>
    <t>Sabotier</t>
  </si>
  <si>
    <t>4 saisons</t>
  </si>
  <si>
    <t>Ticoquins</t>
  </si>
  <si>
    <t>4 Saisons</t>
  </si>
  <si>
    <t>Les Hérissons</t>
  </si>
  <si>
    <t>La P'tite Cabane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</si>
</sst>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1"/>
      <name val="Arial"/>
      <family val="2"/>
    </font>
    <font>
      <sz val="11"/>
      <name val="Arial"/>
      <family val="2"/>
    </font>
    <font>
      <sz val="9"/>
      <name val="Arial Narrow"/>
      <family val="2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 Narrow"/>
      <family val="2"/>
    </font>
    <font>
      <b/>
      <i/>
      <sz val="9"/>
      <name val="Arial"/>
      <family val="2"/>
    </font>
    <font>
      <vertAlign val="superscript"/>
      <sz val="9"/>
      <name val="Arial Narrow"/>
      <family val="2"/>
    </font>
    <font>
      <b/>
      <sz val="9"/>
      <name val="Arial"/>
      <family val="2"/>
    </font>
    <font>
      <sz val="9"/>
      <color indexed="8"/>
      <name val="Arial Narrow"/>
      <family val="2"/>
    </font>
    <font>
      <b/>
      <i/>
      <sz val="9"/>
      <color indexed="8"/>
      <name val="Arial Narrow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9"/>
      <color theme="1"/>
      <name val="Arial Narrow"/>
      <family val="2"/>
    </font>
    <font>
      <vertAlign val="superscript"/>
      <sz val="9"/>
      <color theme="1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i/>
      <sz val="9"/>
      <name val="Arial Narrow"/>
      <family val="2"/>
    </font>
    <font>
      <i/>
      <sz val="11"/>
      <name val="Arial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12"/>
      <name val="Times New Roman"/>
      <family val="1"/>
    </font>
    <font>
      <sz val="10"/>
      <name val="Arial Narrow"/>
      <family val="2"/>
    </font>
    <font>
      <b/>
      <sz val="11"/>
      <color theme="3"/>
      <name val="Arial Narrow"/>
      <family val="2"/>
    </font>
    <font>
      <b/>
      <sz val="11"/>
      <name val="Arial Narrow"/>
      <family val="2"/>
    </font>
    <font>
      <b/>
      <vertAlign val="superscript"/>
      <sz val="11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i/>
      <sz val="8"/>
      <name val="Arial Narrow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theme="3" tint="0.59996337778862885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/>
      <bottom style="thin">
        <color theme="0" tint="-0.34998626667073579"/>
      </bottom>
      <diagonal/>
    </border>
    <border>
      <left style="hair">
        <color auto="1"/>
      </left>
      <right/>
      <top/>
      <bottom style="thin">
        <color theme="0" tint="-0.34998626667073579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25" fillId="0" borderId="0"/>
  </cellStyleXfs>
  <cellXfs count="32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3" fillId="0" borderId="0" xfId="3" quotePrefix="1" applyFont="1" applyFill="1" applyBorder="1" applyAlignment="1">
      <alignment vertical="center"/>
    </xf>
    <xf numFmtId="0" fontId="23" fillId="0" borderId="0" xfId="3" quotePrefix="1" applyFont="1" applyFill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/>
    <xf numFmtId="0" fontId="2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2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28" fillId="0" borderId="0" xfId="0" applyFont="1" applyAlignment="1"/>
    <xf numFmtId="0" fontId="26" fillId="0" borderId="0" xfId="0" applyFont="1" applyAlignment="1"/>
    <xf numFmtId="0" fontId="8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1" fontId="2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1" fontId="6" fillId="0" borderId="0" xfId="0" applyNumberFormat="1" applyFont="1" applyFill="1" applyBorder="1" applyAlignment="1">
      <alignment horizontal="right"/>
    </xf>
    <xf numFmtId="0" fontId="15" fillId="0" borderId="0" xfId="0" applyFont="1" applyFill="1" applyBorder="1"/>
    <xf numFmtId="0" fontId="16" fillId="0" borderId="0" xfId="0" applyFont="1" applyFill="1" applyBorder="1"/>
    <xf numFmtId="1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/>
    <xf numFmtId="3" fontId="6" fillId="0" borderId="0" xfId="0" applyNumberFormat="1" applyFont="1" applyFill="1" applyBorder="1" applyAlignment="1">
      <alignment horizontal="right"/>
    </xf>
    <xf numFmtId="0" fontId="22" fillId="0" borderId="0" xfId="0" applyFont="1" applyFill="1" applyBorder="1"/>
    <xf numFmtId="3" fontId="9" fillId="0" borderId="0" xfId="0" applyNumberFormat="1" applyFont="1" applyFill="1" applyBorder="1" applyAlignment="1">
      <alignment horizontal="right"/>
    </xf>
    <xf numFmtId="0" fontId="0" fillId="0" borderId="0" xfId="0" applyFill="1"/>
    <xf numFmtId="0" fontId="6" fillId="0" borderId="0" xfId="0" applyFont="1" applyAlignment="1">
      <alignment horizontal="right"/>
    </xf>
    <xf numFmtId="0" fontId="6" fillId="0" borderId="2" xfId="0" applyFont="1" applyFill="1" applyBorder="1" applyAlignment="1"/>
    <xf numFmtId="0" fontId="2" fillId="0" borderId="2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0" fillId="0" borderId="0" xfId="0" applyAlignment="1">
      <alignment vertical="center"/>
    </xf>
    <xf numFmtId="1" fontId="2" fillId="0" borderId="5" xfId="0" applyNumberFormat="1" applyFont="1" applyFill="1" applyBorder="1" applyAlignment="1">
      <alignment horizontal="right"/>
    </xf>
    <xf numFmtId="1" fontId="6" fillId="0" borderId="5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3" fontId="9" fillId="0" borderId="5" xfId="0" applyNumberFormat="1" applyFont="1" applyFill="1" applyBorder="1" applyAlignment="1">
      <alignment horizontal="right"/>
    </xf>
    <xf numFmtId="1" fontId="2" fillId="0" borderId="8" xfId="0" applyNumberFormat="1" applyFont="1" applyFill="1" applyBorder="1" applyAlignment="1">
      <alignment horizontal="right"/>
    </xf>
    <xf numFmtId="1" fontId="6" fillId="0" borderId="8" xfId="0" applyNumberFormat="1" applyFont="1" applyFill="1" applyBorder="1" applyAlignment="1">
      <alignment horizontal="right"/>
    </xf>
    <xf numFmtId="1" fontId="9" fillId="0" borderId="8" xfId="0" applyNumberFormat="1" applyFont="1" applyFill="1" applyBorder="1" applyAlignment="1">
      <alignment horizontal="right"/>
    </xf>
    <xf numFmtId="3" fontId="6" fillId="0" borderId="0" xfId="0" applyNumberFormat="1" applyFont="1" applyFill="1" applyBorder="1"/>
    <xf numFmtId="1" fontId="6" fillId="0" borderId="0" xfId="0" applyNumberFormat="1" applyFont="1" applyFill="1" applyBorder="1"/>
    <xf numFmtId="0" fontId="9" fillId="0" borderId="10" xfId="0" applyFont="1" applyFill="1" applyBorder="1" applyAlignment="1"/>
    <xf numFmtId="1" fontId="9" fillId="0" borderId="11" xfId="0" applyNumberFormat="1" applyFont="1" applyFill="1" applyBorder="1" applyAlignment="1">
      <alignment horizontal="right"/>
    </xf>
    <xf numFmtId="1" fontId="9" fillId="0" borderId="10" xfId="0" applyNumberFormat="1" applyFont="1" applyFill="1" applyBorder="1" applyAlignment="1">
      <alignment horizontal="right"/>
    </xf>
    <xf numFmtId="1" fontId="9" fillId="0" borderId="12" xfId="0" applyNumberFormat="1" applyFont="1" applyFill="1" applyBorder="1" applyAlignment="1">
      <alignment horizontal="right"/>
    </xf>
    <xf numFmtId="0" fontId="6" fillId="0" borderId="10" xfId="0" applyFont="1" applyFill="1" applyBorder="1" applyAlignment="1"/>
    <xf numFmtId="1" fontId="6" fillId="0" borderId="11" xfId="0" applyNumberFormat="1" applyFont="1" applyFill="1" applyBorder="1" applyAlignment="1">
      <alignment horizontal="right"/>
    </xf>
    <xf numFmtId="1" fontId="6" fillId="0" borderId="10" xfId="0" applyNumberFormat="1" applyFont="1" applyFill="1" applyBorder="1" applyAlignment="1">
      <alignment horizontal="right"/>
    </xf>
    <xf numFmtId="1" fontId="6" fillId="0" borderId="12" xfId="0" applyNumberFormat="1" applyFont="1" applyFill="1" applyBorder="1" applyAlignment="1">
      <alignment horizontal="right"/>
    </xf>
    <xf numFmtId="0" fontId="21" fillId="0" borderId="10" xfId="0" applyFont="1" applyFill="1" applyBorder="1" applyAlignment="1"/>
    <xf numFmtId="0" fontId="30" fillId="0" borderId="0" xfId="0" applyFont="1"/>
    <xf numFmtId="0" fontId="30" fillId="0" borderId="0" xfId="0" applyFont="1" applyBorder="1" applyAlignment="1">
      <alignment horizontal="right"/>
    </xf>
    <xf numFmtId="0" fontId="30" fillId="0" borderId="0" xfId="0" applyFont="1" applyFill="1" applyBorder="1"/>
    <xf numFmtId="0" fontId="30" fillId="0" borderId="0" xfId="0" applyFont="1" applyAlignment="1">
      <alignment vertical="center"/>
    </xf>
    <xf numFmtId="0" fontId="23" fillId="0" borderId="0" xfId="0" applyFont="1" applyBorder="1" applyAlignment="1"/>
    <xf numFmtId="0" fontId="23" fillId="0" borderId="0" xfId="0" applyFont="1" applyBorder="1" applyAlignment="1">
      <alignment horizontal="right"/>
    </xf>
    <xf numFmtId="0" fontId="30" fillId="0" borderId="0" xfId="0" applyFont="1" applyAlignment="1"/>
    <xf numFmtId="0" fontId="32" fillId="0" borderId="0" xfId="0" applyFont="1"/>
    <xf numFmtId="0" fontId="31" fillId="0" borderId="0" xfId="0" applyFont="1" applyAlignment="1"/>
    <xf numFmtId="0" fontId="30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3" fillId="0" borderId="0" xfId="0" applyFont="1" applyFill="1" applyBorder="1" applyAlignment="1">
      <alignment vertical="center"/>
    </xf>
    <xf numFmtId="164" fontId="23" fillId="0" borderId="0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/>
    </xf>
    <xf numFmtId="0" fontId="20" fillId="0" borderId="0" xfId="0" applyFont="1" applyFill="1" applyBorder="1" applyAlignment="1">
      <alignment vertical="center"/>
    </xf>
    <xf numFmtId="164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/>
    </xf>
    <xf numFmtId="1" fontId="20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vertical="center"/>
    </xf>
    <xf numFmtId="0" fontId="23" fillId="0" borderId="0" xfId="0" quotePrefix="1" applyFont="1" applyFill="1" applyBorder="1" applyAlignment="1">
      <alignment horizontal="right"/>
    </xf>
    <xf numFmtId="164" fontId="19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/>
    </xf>
    <xf numFmtId="3" fontId="23" fillId="0" borderId="0" xfId="1" applyNumberFormat="1" applyFont="1" applyFill="1" applyBorder="1" applyAlignment="1">
      <alignment horizontal="right" vertical="center" wrapText="1"/>
    </xf>
    <xf numFmtId="3" fontId="23" fillId="0" borderId="0" xfId="1" applyNumberFormat="1" applyFont="1" applyFill="1" applyBorder="1" applyAlignment="1">
      <alignment horizontal="right" vertical="top" wrapText="1"/>
    </xf>
    <xf numFmtId="3" fontId="19" fillId="0" borderId="0" xfId="1" applyNumberFormat="1" applyFont="1" applyFill="1" applyBorder="1" applyAlignment="1">
      <alignment horizontal="right" vertical="center" wrapText="1"/>
    </xf>
    <xf numFmtId="3" fontId="20" fillId="0" borderId="0" xfId="1" applyNumberFormat="1" applyFont="1" applyFill="1" applyBorder="1" applyAlignment="1">
      <alignment horizontal="right" vertical="center" wrapText="1"/>
    </xf>
    <xf numFmtId="0" fontId="23" fillId="0" borderId="0" xfId="0" applyFont="1" applyFill="1" applyBorder="1"/>
    <xf numFmtId="0" fontId="19" fillId="0" borderId="0" xfId="0" applyFont="1" applyFill="1" applyBorder="1"/>
    <xf numFmtId="0" fontId="20" fillId="0" borderId="0" xfId="0" applyFont="1" applyFill="1" applyBorder="1"/>
    <xf numFmtId="0" fontId="33" fillId="0" borderId="0" xfId="0" applyFont="1" applyFill="1" applyBorder="1"/>
    <xf numFmtId="1" fontId="20" fillId="0" borderId="0" xfId="0" applyNumberFormat="1" applyFont="1" applyFill="1" applyBorder="1"/>
    <xf numFmtId="0" fontId="23" fillId="0" borderId="0" xfId="0" applyFont="1" applyFill="1"/>
    <xf numFmtId="1" fontId="23" fillId="0" borderId="0" xfId="0" applyNumberFormat="1" applyFont="1" applyFill="1"/>
    <xf numFmtId="3" fontId="19" fillId="0" borderId="0" xfId="0" applyNumberFormat="1" applyFont="1" applyFill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left"/>
    </xf>
    <xf numFmtId="0" fontId="6" fillId="0" borderId="21" xfId="0" applyFont="1" applyFill="1" applyBorder="1" applyAlignment="1"/>
    <xf numFmtId="0" fontId="2" fillId="0" borderId="21" xfId="0" applyFont="1" applyFill="1" applyBorder="1" applyAlignment="1"/>
    <xf numFmtId="1" fontId="2" fillId="0" borderId="22" xfId="0" applyNumberFormat="1" applyFont="1" applyFill="1" applyBorder="1" applyAlignment="1">
      <alignment horizontal="right"/>
    </xf>
    <xf numFmtId="1" fontId="2" fillId="0" borderId="21" xfId="0" applyNumberFormat="1" applyFont="1" applyFill="1" applyBorder="1" applyAlignment="1">
      <alignment horizontal="right"/>
    </xf>
    <xf numFmtId="1" fontId="2" fillId="0" borderId="23" xfId="0" applyNumberFormat="1" applyFont="1" applyFill="1" applyBorder="1" applyAlignment="1">
      <alignment horizontal="right"/>
    </xf>
    <xf numFmtId="0" fontId="23" fillId="0" borderId="0" xfId="3" quotePrefix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wrapText="1"/>
    </xf>
    <xf numFmtId="0" fontId="2" fillId="0" borderId="16" xfId="0" applyFont="1" applyFill="1" applyBorder="1" applyAlignment="1"/>
    <xf numFmtId="3" fontId="2" fillId="0" borderId="5" xfId="0" applyNumberFormat="1" applyFont="1" applyFill="1" applyBorder="1" applyAlignment="1">
      <alignment horizontal="right" wrapText="1"/>
    </xf>
    <xf numFmtId="3" fontId="2" fillId="0" borderId="15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0" fontId="9" fillId="0" borderId="10" xfId="0" applyFont="1" applyFill="1" applyBorder="1" applyAlignment="1">
      <alignment wrapText="1"/>
    </xf>
    <xf numFmtId="3" fontId="9" fillId="0" borderId="11" xfId="0" applyNumberFormat="1" applyFont="1" applyFill="1" applyBorder="1" applyAlignment="1">
      <alignment horizontal="right" wrapText="1"/>
    </xf>
    <xf numFmtId="3" fontId="9" fillId="0" borderId="14" xfId="0" applyNumberFormat="1" applyFont="1" applyFill="1" applyBorder="1" applyAlignment="1">
      <alignment horizontal="right"/>
    </xf>
    <xf numFmtId="3" fontId="9" fillId="0" borderId="12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wrapText="1"/>
    </xf>
    <xf numFmtId="3" fontId="6" fillId="0" borderId="5" xfId="0" applyNumberFormat="1" applyFont="1" applyFill="1" applyBorder="1" applyAlignment="1">
      <alignment horizontal="right" wrapText="1"/>
    </xf>
    <xf numFmtId="3" fontId="6" fillId="0" borderId="15" xfId="0" applyNumberFormat="1" applyFont="1" applyFill="1" applyBorder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3" fontId="6" fillId="0" borderId="15" xfId="0" applyNumberFormat="1" applyFont="1" applyFill="1" applyBorder="1" applyAlignment="1">
      <alignment horizontal="right" wrapText="1"/>
    </xf>
    <xf numFmtId="3" fontId="6" fillId="0" borderId="8" xfId="0" applyNumberFormat="1" applyFont="1" applyFill="1" applyBorder="1" applyAlignment="1">
      <alignment horizontal="right" wrapText="1"/>
    </xf>
    <xf numFmtId="1" fontId="2" fillId="0" borderId="0" xfId="1" applyNumberFormat="1" applyFont="1" applyFill="1" applyBorder="1" applyAlignment="1">
      <alignment horizontal="left" wrapText="1"/>
    </xf>
    <xf numFmtId="3" fontId="6" fillId="0" borderId="0" xfId="1" applyNumberFormat="1" applyFont="1" applyFill="1" applyBorder="1" applyAlignment="1">
      <alignment wrapText="1"/>
    </xf>
    <xf numFmtId="3" fontId="2" fillId="0" borderId="0" xfId="1" applyNumberFormat="1" applyFont="1" applyFill="1" applyBorder="1" applyAlignment="1">
      <alignment wrapText="1"/>
    </xf>
    <xf numFmtId="3" fontId="2" fillId="0" borderId="5" xfId="1" applyNumberFormat="1" applyFont="1" applyFill="1" applyBorder="1" applyAlignment="1">
      <alignment horizontal="right" wrapText="1"/>
    </xf>
    <xf numFmtId="0" fontId="13" fillId="0" borderId="0" xfId="2" applyFont="1" applyFill="1" applyBorder="1" applyAlignment="1">
      <alignment wrapText="1"/>
    </xf>
    <xf numFmtId="3" fontId="2" fillId="0" borderId="5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left"/>
    </xf>
    <xf numFmtId="0" fontId="6" fillId="0" borderId="0" xfId="3" quotePrefix="1" applyFont="1" applyFill="1" applyBorder="1" applyAlignment="1"/>
    <xf numFmtId="0" fontId="6" fillId="0" borderId="0" xfId="0" quotePrefix="1" applyFont="1" applyFill="1" applyBorder="1" applyAlignment="1"/>
    <xf numFmtId="0" fontId="9" fillId="0" borderId="13" xfId="0" applyFont="1" applyFill="1" applyBorder="1" applyAlignment="1"/>
    <xf numFmtId="3" fontId="9" fillId="0" borderId="5" xfId="0" applyNumberFormat="1" applyFont="1" applyFill="1" applyBorder="1" applyAlignment="1">
      <alignment horizontal="right" wrapText="1"/>
    </xf>
    <xf numFmtId="3" fontId="9" fillId="0" borderId="15" xfId="0" applyNumberFormat="1" applyFont="1" applyFill="1" applyBorder="1" applyAlignment="1">
      <alignment horizontal="right"/>
    </xf>
    <xf numFmtId="3" fontId="9" fillId="0" borderId="8" xfId="0" applyNumberFormat="1" applyFont="1" applyFill="1" applyBorder="1" applyAlignment="1">
      <alignment horizontal="right"/>
    </xf>
    <xf numFmtId="0" fontId="6" fillId="0" borderId="16" xfId="0" applyFont="1" applyFill="1" applyBorder="1" applyAlignment="1"/>
    <xf numFmtId="3" fontId="2" fillId="0" borderId="17" xfId="0" applyNumberFormat="1" applyFont="1" applyFill="1" applyBorder="1" applyAlignment="1">
      <alignment horizontal="right"/>
    </xf>
    <xf numFmtId="3" fontId="2" fillId="0" borderId="18" xfId="0" applyNumberFormat="1" applyFont="1" applyFill="1" applyBorder="1" applyAlignment="1">
      <alignment horizontal="right"/>
    </xf>
    <xf numFmtId="3" fontId="2" fillId="0" borderId="19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/>
    <xf numFmtId="3" fontId="6" fillId="0" borderId="20" xfId="0" applyNumberFormat="1" applyFont="1" applyFill="1" applyBorder="1" applyAlignment="1"/>
    <xf numFmtId="3" fontId="6" fillId="0" borderId="9" xfId="0" applyNumberFormat="1" applyFont="1" applyFill="1" applyBorder="1" applyAlignment="1"/>
    <xf numFmtId="1" fontId="2" fillId="0" borderId="0" xfId="0" applyNumberFormat="1" applyFont="1" applyFill="1" applyBorder="1" applyAlignment="1">
      <alignment horizontal="right" wrapText="1"/>
    </xf>
    <xf numFmtId="0" fontId="10" fillId="0" borderId="10" xfId="0" applyFont="1" applyFill="1" applyBorder="1" applyAlignment="1"/>
    <xf numFmtId="1" fontId="9" fillId="0" borderId="10" xfId="0" applyNumberFormat="1" applyFont="1" applyFill="1" applyBorder="1" applyAlignment="1">
      <alignment horizontal="right" wrapText="1"/>
    </xf>
    <xf numFmtId="1" fontId="6" fillId="0" borderId="0" xfId="0" applyNumberFormat="1" applyFont="1" applyFill="1" applyBorder="1" applyAlignment="1">
      <alignment horizontal="right" wrapText="1"/>
    </xf>
    <xf numFmtId="1" fontId="6" fillId="0" borderId="5" xfId="0" applyNumberFormat="1" applyFont="1" applyFill="1" applyBorder="1" applyAlignment="1">
      <alignment horizontal="right" wrapText="1"/>
    </xf>
    <xf numFmtId="1" fontId="6" fillId="0" borderId="8" xfId="0" applyNumberFormat="1" applyFont="1" applyFill="1" applyBorder="1" applyAlignment="1">
      <alignment horizontal="right" wrapText="1"/>
    </xf>
    <xf numFmtId="1" fontId="9" fillId="0" borderId="11" xfId="0" applyNumberFormat="1" applyFont="1" applyFill="1" applyBorder="1" applyAlignment="1">
      <alignment horizontal="right" wrapText="1"/>
    </xf>
    <xf numFmtId="1" fontId="9" fillId="0" borderId="12" xfId="0" applyNumberFormat="1" applyFont="1" applyFill="1" applyBorder="1" applyAlignment="1">
      <alignment horizontal="right" wrapText="1"/>
    </xf>
    <xf numFmtId="0" fontId="6" fillId="0" borderId="10" xfId="0" applyFont="1" applyFill="1" applyBorder="1" applyAlignment="1">
      <alignment wrapText="1"/>
    </xf>
    <xf numFmtId="0" fontId="2" fillId="0" borderId="10" xfId="0" applyFont="1" applyFill="1" applyBorder="1" applyAlignment="1"/>
    <xf numFmtId="1" fontId="2" fillId="0" borderId="0" xfId="1" applyNumberFormat="1" applyFont="1" applyFill="1" applyBorder="1" applyAlignment="1">
      <alignment horizontal="right" wrapText="1"/>
    </xf>
    <xf numFmtId="1" fontId="6" fillId="0" borderId="5" xfId="1" applyNumberFormat="1" applyFont="1" applyFill="1" applyBorder="1" applyAlignment="1">
      <alignment horizontal="right" wrapText="1"/>
    </xf>
    <xf numFmtId="1" fontId="6" fillId="0" borderId="0" xfId="1" applyNumberFormat="1" applyFont="1" applyFill="1" applyBorder="1" applyAlignment="1">
      <alignment horizontal="right" wrapText="1"/>
    </xf>
    <xf numFmtId="1" fontId="6" fillId="0" borderId="8" xfId="1" applyNumberFormat="1" applyFont="1" applyFill="1" applyBorder="1" applyAlignment="1">
      <alignment horizontal="right" wrapText="1"/>
    </xf>
    <xf numFmtId="3" fontId="6" fillId="0" borderId="10" xfId="1" applyNumberFormat="1" applyFont="1" applyFill="1" applyBorder="1" applyAlignment="1">
      <alignment wrapText="1"/>
    </xf>
    <xf numFmtId="3" fontId="9" fillId="0" borderId="10" xfId="1" applyNumberFormat="1" applyFont="1" applyFill="1" applyBorder="1" applyAlignment="1">
      <alignment wrapText="1"/>
    </xf>
    <xf numFmtId="0" fontId="13" fillId="0" borderId="10" xfId="2" applyFont="1" applyFill="1" applyBorder="1" applyAlignment="1">
      <alignment wrapText="1"/>
    </xf>
    <xf numFmtId="1" fontId="9" fillId="0" borderId="11" xfId="1" applyNumberFormat="1" applyFont="1" applyFill="1" applyBorder="1" applyAlignment="1">
      <alignment horizontal="right" wrapText="1"/>
    </xf>
    <xf numFmtId="1" fontId="9" fillId="0" borderId="10" xfId="1" applyNumberFormat="1" applyFont="1" applyFill="1" applyBorder="1" applyAlignment="1">
      <alignment horizontal="right" wrapText="1"/>
    </xf>
    <xf numFmtId="1" fontId="9" fillId="0" borderId="12" xfId="1" applyNumberFormat="1" applyFont="1" applyFill="1" applyBorder="1" applyAlignment="1">
      <alignment horizontal="right" wrapText="1"/>
    </xf>
    <xf numFmtId="0" fontId="14" fillId="0" borderId="10" xfId="2" applyFont="1" applyFill="1" applyBorder="1" applyAlignment="1">
      <alignment wrapText="1"/>
    </xf>
    <xf numFmtId="0" fontId="19" fillId="0" borderId="0" xfId="3" quotePrefix="1" applyFont="1" applyFill="1" applyBorder="1" applyAlignment="1"/>
    <xf numFmtId="0" fontId="20" fillId="0" borderId="10" xfId="3" quotePrefix="1" applyFont="1" applyFill="1" applyBorder="1" applyAlignment="1"/>
    <xf numFmtId="0" fontId="20" fillId="0" borderId="10" xfId="0" applyFont="1" applyFill="1" applyBorder="1" applyAlignment="1"/>
    <xf numFmtId="0" fontId="15" fillId="0" borderId="0" xfId="0" applyFont="1" applyFill="1" applyBorder="1" applyAlignment="1"/>
    <xf numFmtId="0" fontId="1" fillId="0" borderId="0" xfId="0" applyFont="1" applyFill="1" applyBorder="1" applyAlignment="1"/>
    <xf numFmtId="3" fontId="6" fillId="0" borderId="2" xfId="0" applyNumberFormat="1" applyFont="1" applyFill="1" applyBorder="1" applyAlignment="1"/>
    <xf numFmtId="1" fontId="6" fillId="0" borderId="9" xfId="0" applyNumberFormat="1" applyFont="1" applyFill="1" applyBorder="1" applyAlignment="1"/>
    <xf numFmtId="0" fontId="6" fillId="0" borderId="3" xfId="0" applyFont="1" applyFill="1" applyBorder="1" applyAlignment="1">
      <alignment horizontal="left" vertical="center"/>
    </xf>
    <xf numFmtId="1" fontId="9" fillId="0" borderId="5" xfId="0" applyNumberFormat="1" applyFont="1" applyFill="1" applyBorder="1" applyAlignment="1">
      <alignment horizontal="right"/>
    </xf>
    <xf numFmtId="1" fontId="2" fillId="0" borderId="0" xfId="1" applyNumberFormat="1" applyFont="1" applyFill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top"/>
    </xf>
    <xf numFmtId="0" fontId="13" fillId="0" borderId="0" xfId="2" applyFont="1" applyFill="1" applyBorder="1" applyAlignment="1">
      <alignment vertical="top" wrapText="1"/>
    </xf>
    <xf numFmtId="1" fontId="2" fillId="0" borderId="0" xfId="0" applyNumberFormat="1" applyFont="1" applyFill="1" applyBorder="1" applyAlignment="1">
      <alignment horizontal="left" vertical="top"/>
    </xf>
    <xf numFmtId="0" fontId="17" fillId="0" borderId="0" xfId="0" applyFont="1" applyFill="1" applyBorder="1" applyAlignment="1">
      <alignment vertical="top"/>
    </xf>
    <xf numFmtId="1" fontId="2" fillId="0" borderId="0" xfId="0" applyNumberFormat="1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vertical="top"/>
    </xf>
    <xf numFmtId="0" fontId="2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0" fillId="2" borderId="0" xfId="0" applyFill="1"/>
    <xf numFmtId="0" fontId="2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28" fillId="2" borderId="0" xfId="0" applyFont="1" applyFill="1" applyAlignment="1"/>
    <xf numFmtId="0" fontId="28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/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7" fillId="2" borderId="0" xfId="0" applyFont="1" applyFill="1"/>
    <xf numFmtId="0" fontId="26" fillId="2" borderId="0" xfId="0" applyFont="1" applyFill="1" applyAlignment="1"/>
    <xf numFmtId="0" fontId="6" fillId="2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right" vertical="top" wrapText="1"/>
    </xf>
    <xf numFmtId="0" fontId="6" fillId="2" borderId="3" xfId="0" applyFont="1" applyFill="1" applyBorder="1" applyAlignment="1">
      <alignment horizontal="right" vertical="top" wrapText="1"/>
    </xf>
    <xf numFmtId="0" fontId="6" fillId="2" borderId="7" xfId="0" applyFont="1" applyFill="1" applyBorder="1" applyAlignment="1">
      <alignment horizontal="right" vertical="top" wrapText="1"/>
    </xf>
    <xf numFmtId="0" fontId="8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center"/>
    </xf>
    <xf numFmtId="1" fontId="2" fillId="2" borderId="5" xfId="0" applyNumberFormat="1" applyFont="1" applyFill="1" applyBorder="1" applyAlignment="1">
      <alignment horizontal="right" vertical="center"/>
    </xf>
    <xf numFmtId="1" fontId="2" fillId="2" borderId="0" xfId="0" applyNumberFormat="1" applyFont="1" applyFill="1" applyBorder="1" applyAlignment="1">
      <alignment horizontal="right" vertical="center" wrapText="1"/>
    </xf>
    <xf numFmtId="1" fontId="2" fillId="2" borderId="8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/>
    </xf>
    <xf numFmtId="1" fontId="9" fillId="2" borderId="11" xfId="0" applyNumberFormat="1" applyFont="1" applyFill="1" applyBorder="1" applyAlignment="1">
      <alignment horizontal="right" vertical="center"/>
    </xf>
    <xf numFmtId="1" fontId="9" fillId="2" borderId="10" xfId="0" applyNumberFormat="1" applyFont="1" applyFill="1" applyBorder="1" applyAlignment="1">
      <alignment horizontal="right" vertical="center" wrapText="1"/>
    </xf>
    <xf numFmtId="1" fontId="9" fillId="2" borderId="12" xfId="0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1" fontId="2" fillId="2" borderId="0" xfId="1" applyNumberFormat="1" applyFont="1" applyFill="1" applyBorder="1" applyAlignment="1">
      <alignment horizontal="left" vertical="center" wrapText="1"/>
    </xf>
    <xf numFmtId="1" fontId="2" fillId="2" borderId="0" xfId="0" applyNumberFormat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1" fontId="6" fillId="2" borderId="5" xfId="0" applyNumberFormat="1" applyFont="1" applyFill="1" applyBorder="1" applyAlignment="1">
      <alignment horizontal="right" vertical="center"/>
    </xf>
    <xf numFmtId="1" fontId="6" fillId="2" borderId="0" xfId="0" applyNumberFormat="1" applyFont="1" applyFill="1" applyBorder="1" applyAlignment="1">
      <alignment horizontal="right" vertical="center" wrapText="1"/>
    </xf>
    <xf numFmtId="1" fontId="6" fillId="2" borderId="8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 wrapText="1"/>
    </xf>
    <xf numFmtId="1" fontId="6" fillId="2" borderId="5" xfId="0" applyNumberFormat="1" applyFont="1" applyFill="1" applyBorder="1" applyAlignment="1">
      <alignment horizontal="right" vertical="center" wrapText="1"/>
    </xf>
    <xf numFmtId="1" fontId="6" fillId="2" borderId="8" xfId="0" applyNumberFormat="1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vertical="center"/>
    </xf>
    <xf numFmtId="1" fontId="9" fillId="2" borderId="11" xfId="0" applyNumberFormat="1" applyFont="1" applyFill="1" applyBorder="1" applyAlignment="1">
      <alignment horizontal="right" vertical="center" wrapText="1"/>
    </xf>
    <xf numFmtId="1" fontId="9" fillId="2" borderId="12" xfId="0" applyNumberFormat="1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/>
    </xf>
    <xf numFmtId="3" fontId="6" fillId="2" borderId="0" xfId="1" applyNumberFormat="1" applyFont="1" applyFill="1" applyBorder="1" applyAlignment="1">
      <alignment vertical="center" wrapText="1"/>
    </xf>
    <xf numFmtId="3" fontId="2" fillId="2" borderId="0" xfId="1" applyNumberFormat="1" applyFont="1" applyFill="1" applyBorder="1" applyAlignment="1">
      <alignment vertical="center" wrapText="1"/>
    </xf>
    <xf numFmtId="1" fontId="2" fillId="2" borderId="0" xfId="1" applyNumberFormat="1" applyFont="1" applyFill="1" applyBorder="1" applyAlignment="1">
      <alignment horizontal="right" vertical="center" wrapText="1"/>
    </xf>
    <xf numFmtId="0" fontId="13" fillId="2" borderId="0" xfId="2" applyFont="1" applyFill="1" applyBorder="1" applyAlignment="1">
      <alignment vertical="center" wrapText="1"/>
    </xf>
    <xf numFmtId="1" fontId="6" fillId="2" borderId="5" xfId="1" applyNumberFormat="1" applyFont="1" applyFill="1" applyBorder="1" applyAlignment="1">
      <alignment horizontal="right" vertical="center" wrapText="1"/>
    </xf>
    <xf numFmtId="1" fontId="6" fillId="2" borderId="0" xfId="1" applyNumberFormat="1" applyFont="1" applyFill="1" applyBorder="1" applyAlignment="1">
      <alignment horizontal="right" vertical="center" wrapText="1"/>
    </xf>
    <xf numFmtId="1" fontId="6" fillId="2" borderId="8" xfId="1" applyNumberFormat="1" applyFont="1" applyFill="1" applyBorder="1" applyAlignment="1">
      <alignment horizontal="right" vertical="center" wrapText="1"/>
    </xf>
    <xf numFmtId="3" fontId="6" fillId="2" borderId="10" xfId="1" applyNumberFormat="1" applyFont="1" applyFill="1" applyBorder="1" applyAlignment="1">
      <alignment vertical="center" wrapText="1"/>
    </xf>
    <xf numFmtId="3" fontId="9" fillId="2" borderId="10" xfId="1" applyNumberFormat="1" applyFont="1" applyFill="1" applyBorder="1" applyAlignment="1">
      <alignment vertical="center" wrapText="1"/>
    </xf>
    <xf numFmtId="0" fontId="13" fillId="2" borderId="10" xfId="2" applyFont="1" applyFill="1" applyBorder="1" applyAlignment="1">
      <alignment vertical="center" wrapText="1"/>
    </xf>
    <xf numFmtId="1" fontId="9" fillId="2" borderId="11" xfId="1" applyNumberFormat="1" applyFont="1" applyFill="1" applyBorder="1" applyAlignment="1">
      <alignment horizontal="right" vertical="center" wrapText="1"/>
    </xf>
    <xf numFmtId="1" fontId="9" fillId="2" borderId="10" xfId="1" applyNumberFormat="1" applyFont="1" applyFill="1" applyBorder="1" applyAlignment="1">
      <alignment horizontal="right" vertical="center" wrapText="1"/>
    </xf>
    <xf numFmtId="1" fontId="9" fillId="2" borderId="12" xfId="1" applyNumberFormat="1" applyFont="1" applyFill="1" applyBorder="1" applyAlignment="1">
      <alignment horizontal="right" vertical="center" wrapText="1"/>
    </xf>
    <xf numFmtId="3" fontId="6" fillId="2" borderId="0" xfId="1" applyNumberFormat="1" applyFont="1" applyFill="1" applyBorder="1" applyAlignment="1">
      <alignment vertical="top" wrapText="1"/>
    </xf>
    <xf numFmtId="1" fontId="6" fillId="2" borderId="0" xfId="0" applyNumberFormat="1" applyFont="1" applyFill="1" applyBorder="1" applyAlignment="1">
      <alignment horizontal="right" vertical="center"/>
    </xf>
    <xf numFmtId="1" fontId="2" fillId="2" borderId="0" xfId="0" applyNumberFormat="1" applyFont="1" applyFill="1" applyBorder="1" applyAlignment="1">
      <alignment horizontal="right" vertical="center"/>
    </xf>
    <xf numFmtId="3" fontId="2" fillId="2" borderId="0" xfId="1" applyNumberFormat="1" applyFont="1" applyFill="1" applyBorder="1" applyAlignment="1">
      <alignment vertical="top" wrapText="1"/>
    </xf>
    <xf numFmtId="3" fontId="9" fillId="2" borderId="10" xfId="1" applyNumberFormat="1" applyFont="1" applyFill="1" applyBorder="1" applyAlignment="1">
      <alignment vertical="top" wrapText="1"/>
    </xf>
    <xf numFmtId="1" fontId="9" fillId="2" borderId="10" xfId="0" applyNumberFormat="1" applyFont="1" applyFill="1" applyBorder="1" applyAlignment="1">
      <alignment horizontal="right" vertical="center"/>
    </xf>
    <xf numFmtId="0" fontId="14" fillId="2" borderId="10" xfId="2" applyFont="1" applyFill="1" applyBorder="1" applyAlignment="1">
      <alignment vertical="center" wrapText="1"/>
    </xf>
    <xf numFmtId="1" fontId="2" fillId="2" borderId="0" xfId="0" applyNumberFormat="1" applyFont="1" applyFill="1" applyBorder="1" applyAlignment="1">
      <alignment horizontal="left" vertical="center"/>
    </xf>
    <xf numFmtId="1" fontId="2" fillId="2" borderId="5" xfId="0" applyNumberFormat="1" applyFont="1" applyFill="1" applyBorder="1" applyAlignment="1">
      <alignment horizontal="right"/>
    </xf>
    <xf numFmtId="1" fontId="2" fillId="2" borderId="0" xfId="0" applyNumberFormat="1" applyFont="1" applyFill="1" applyBorder="1" applyAlignment="1">
      <alignment horizontal="right"/>
    </xf>
    <xf numFmtId="1" fontId="2" fillId="2" borderId="8" xfId="0" applyNumberFormat="1" applyFont="1" applyFill="1" applyBorder="1" applyAlignment="1">
      <alignment horizontal="right"/>
    </xf>
    <xf numFmtId="0" fontId="1" fillId="2" borderId="0" xfId="0" applyFont="1" applyFill="1" applyBorder="1"/>
    <xf numFmtId="0" fontId="6" fillId="2" borderId="0" xfId="0" applyFont="1" applyFill="1" applyBorder="1" applyAlignment="1"/>
    <xf numFmtId="1" fontId="6" fillId="2" borderId="5" xfId="0" applyNumberFormat="1" applyFont="1" applyFill="1" applyBorder="1" applyAlignment="1">
      <alignment horizontal="right"/>
    </xf>
    <xf numFmtId="1" fontId="6" fillId="2" borderId="0" xfId="0" applyNumberFormat="1" applyFont="1" applyFill="1" applyBorder="1" applyAlignment="1">
      <alignment horizontal="right"/>
    </xf>
    <xf numFmtId="1" fontId="6" fillId="2" borderId="8" xfId="0" applyNumberFormat="1" applyFont="1" applyFill="1" applyBorder="1" applyAlignment="1">
      <alignment horizontal="right"/>
    </xf>
    <xf numFmtId="0" fontId="15" fillId="2" borderId="0" xfId="0" applyFont="1" applyFill="1" applyBorder="1"/>
    <xf numFmtId="0" fontId="9" fillId="2" borderId="10" xfId="0" applyFont="1" applyFill="1" applyBorder="1" applyAlignment="1"/>
    <xf numFmtId="1" fontId="9" fillId="2" borderId="11" xfId="0" applyNumberFormat="1" applyFont="1" applyFill="1" applyBorder="1" applyAlignment="1">
      <alignment horizontal="right"/>
    </xf>
    <xf numFmtId="1" fontId="9" fillId="2" borderId="10" xfId="0" applyNumberFormat="1" applyFont="1" applyFill="1" applyBorder="1" applyAlignment="1">
      <alignment horizontal="right"/>
    </xf>
    <xf numFmtId="1" fontId="9" fillId="2" borderId="12" xfId="0" applyNumberFormat="1" applyFont="1" applyFill="1" applyBorder="1" applyAlignment="1">
      <alignment horizontal="right"/>
    </xf>
    <xf numFmtId="0" fontId="16" fillId="2" borderId="0" xfId="0" applyFont="1" applyFill="1" applyBorder="1"/>
    <xf numFmtId="0" fontId="17" fillId="2" borderId="0" xfId="0" applyFont="1" applyFill="1" applyBorder="1" applyAlignment="1">
      <alignment vertical="center"/>
    </xf>
    <xf numFmtId="0" fontId="19" fillId="2" borderId="0" xfId="3" quotePrefix="1" applyFont="1" applyFill="1" applyBorder="1" applyAlignment="1">
      <alignment vertical="center"/>
    </xf>
    <xf numFmtId="0" fontId="20" fillId="2" borderId="10" xfId="3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20" fillId="2" borderId="10" xfId="0" applyFont="1" applyFill="1" applyBorder="1" applyAlignment="1">
      <alignment vertical="center"/>
    </xf>
    <xf numFmtId="0" fontId="30" fillId="2" borderId="0" xfId="0" applyFont="1" applyFill="1" applyBorder="1"/>
    <xf numFmtId="0" fontId="2" fillId="2" borderId="0" xfId="0" applyFont="1" applyFill="1" applyBorder="1"/>
    <xf numFmtId="3" fontId="6" fillId="2" borderId="5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0" fontId="9" fillId="2" borderId="24" xfId="0" applyFont="1" applyFill="1" applyBorder="1" applyAlignment="1"/>
    <xf numFmtId="0" fontId="9" fillId="2" borderId="24" xfId="0" applyFont="1" applyFill="1" applyBorder="1" applyAlignment="1">
      <alignment vertical="center"/>
    </xf>
    <xf numFmtId="3" fontId="9" fillId="2" borderId="25" xfId="0" applyNumberFormat="1" applyFont="1" applyFill="1" applyBorder="1" applyAlignment="1">
      <alignment horizontal="right"/>
    </xf>
    <xf numFmtId="3" fontId="9" fillId="2" borderId="24" xfId="0" applyNumberFormat="1" applyFont="1" applyFill="1" applyBorder="1" applyAlignment="1">
      <alignment horizontal="right"/>
    </xf>
    <xf numFmtId="1" fontId="9" fillId="2" borderId="26" xfId="0" applyNumberFormat="1" applyFont="1" applyFill="1" applyBorder="1" applyAlignment="1">
      <alignment horizontal="right"/>
    </xf>
    <xf numFmtId="0" fontId="21" fillId="2" borderId="10" xfId="0" applyFont="1" applyFill="1" applyBorder="1" applyAlignment="1"/>
    <xf numFmtId="0" fontId="22" fillId="2" borderId="0" xfId="0" applyFont="1" applyFill="1" applyBorder="1"/>
    <xf numFmtId="1" fontId="9" fillId="2" borderId="25" xfId="0" applyNumberFormat="1" applyFont="1" applyFill="1" applyBorder="1" applyAlignment="1">
      <alignment horizontal="right"/>
    </xf>
    <xf numFmtId="1" fontId="9" fillId="2" borderId="24" xfId="0" applyNumberFormat="1" applyFont="1" applyFill="1" applyBorder="1" applyAlignment="1">
      <alignment horizontal="right"/>
    </xf>
    <xf numFmtId="0" fontId="6" fillId="2" borderId="10" xfId="0" applyFont="1" applyFill="1" applyBorder="1" applyAlignment="1"/>
    <xf numFmtId="1" fontId="6" fillId="2" borderId="11" xfId="0" applyNumberFormat="1" applyFont="1" applyFill="1" applyBorder="1" applyAlignment="1">
      <alignment horizontal="right"/>
    </xf>
    <xf numFmtId="1" fontId="6" fillId="2" borderId="10" xfId="0" applyNumberFormat="1" applyFont="1" applyFill="1" applyBorder="1" applyAlignment="1">
      <alignment horizontal="right"/>
    </xf>
    <xf numFmtId="1" fontId="6" fillId="2" borderId="12" xfId="0" applyNumberFormat="1" applyFont="1" applyFill="1" applyBorder="1" applyAlignment="1">
      <alignment horizontal="right"/>
    </xf>
    <xf numFmtId="0" fontId="9" fillId="2" borderId="0" xfId="0" applyFont="1" applyFill="1" applyBorder="1" applyAlignment="1"/>
    <xf numFmtId="1" fontId="9" fillId="2" borderId="0" xfId="0" applyNumberFormat="1" applyFont="1" applyFill="1" applyBorder="1" applyAlignment="1">
      <alignment horizontal="right"/>
    </xf>
    <xf numFmtId="3" fontId="9" fillId="2" borderId="5" xfId="0" applyNumberFormat="1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right"/>
    </xf>
    <xf numFmtId="3" fontId="9" fillId="2" borderId="8" xfId="0" applyNumberFormat="1" applyFont="1" applyFill="1" applyBorder="1" applyAlignment="1">
      <alignment horizontal="right"/>
    </xf>
    <xf numFmtId="1" fontId="1" fillId="2" borderId="0" xfId="0" applyNumberFormat="1" applyFont="1" applyFill="1" applyBorder="1"/>
    <xf numFmtId="3" fontId="16" fillId="2" borderId="0" xfId="0" applyNumberFormat="1" applyFont="1" applyFill="1" applyBorder="1"/>
    <xf numFmtId="0" fontId="6" fillId="2" borderId="2" xfId="0" applyFont="1" applyFill="1" applyBorder="1" applyAlignment="1"/>
    <xf numFmtId="0" fontId="2" fillId="2" borderId="2" xfId="0" applyFont="1" applyFill="1" applyBorder="1" applyAlignment="1"/>
    <xf numFmtId="3" fontId="6" fillId="2" borderId="6" xfId="0" applyNumberFormat="1" applyFont="1" applyFill="1" applyBorder="1"/>
    <xf numFmtId="3" fontId="6" fillId="2" borderId="2" xfId="0" applyNumberFormat="1" applyFont="1" applyFill="1" applyBorder="1"/>
    <xf numFmtId="3" fontId="6" fillId="2" borderId="9" xfId="0" applyNumberFormat="1" applyFont="1" applyFill="1" applyBorder="1"/>
    <xf numFmtId="3" fontId="6" fillId="2" borderId="0" xfId="0" applyNumberFormat="1" applyFont="1" applyFill="1" applyBorder="1"/>
    <xf numFmtId="1" fontId="6" fillId="2" borderId="0" xfId="0" applyNumberFormat="1" applyFont="1" applyFill="1" applyBorder="1"/>
    <xf numFmtId="0" fontId="23" fillId="2" borderId="0" xfId="0" applyFont="1" applyFill="1" applyAlignment="1">
      <alignment vertical="center"/>
    </xf>
    <xf numFmtId="0" fontId="23" fillId="2" borderId="0" xfId="3" quotePrefix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3" fillId="2" borderId="0" xfId="3" quotePrefix="1" applyFont="1" applyFill="1" applyBorder="1" applyAlignment="1">
      <alignment horizontal="left" vertical="center"/>
    </xf>
    <xf numFmtId="0" fontId="23" fillId="2" borderId="0" xfId="0" applyFont="1" applyFill="1" applyAlignment="1"/>
    <xf numFmtId="0" fontId="2" fillId="2" borderId="0" xfId="0" applyFont="1" applyFill="1" applyAlignment="1"/>
    <xf numFmtId="0" fontId="2" fillId="2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right"/>
    </xf>
    <xf numFmtId="0" fontId="17" fillId="0" borderId="0" xfId="0" applyFont="1" applyFill="1" applyBorder="1" applyAlignment="1"/>
    <xf numFmtId="1" fontId="30" fillId="2" borderId="0" xfId="0" applyNumberFormat="1" applyFont="1" applyFill="1" applyBorder="1"/>
    <xf numFmtId="0" fontId="34" fillId="2" borderId="0" xfId="2" applyFont="1" applyFill="1" applyBorder="1" applyAlignment="1">
      <alignment horizontal="left" vertical="top" wrapText="1"/>
    </xf>
    <xf numFmtId="0" fontId="34" fillId="2" borderId="0" xfId="2" applyFont="1" applyFill="1" applyBorder="1" applyAlignment="1">
      <alignment horizontal="left" vertical="top"/>
    </xf>
    <xf numFmtId="0" fontId="23" fillId="0" borderId="0" xfId="0" applyFont="1" applyAlignment="1">
      <alignment horizontal="left" vertical="center" wrapText="1"/>
    </xf>
  </cellXfs>
  <cellStyles count="6">
    <cellStyle name="Normal" xfId="0" builtinId="0"/>
    <cellStyle name="Normal 2" xfId="3"/>
    <cellStyle name="Normal_Feuil1" xfId="2"/>
    <cellStyle name="Pourcentage 2" xfId="1"/>
    <cellStyle name="Pourcentage 2 2" xfId="4"/>
    <cellStyle name="Standard_tab_uhstud_01_02_makro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693130</xdr:colOff>
      <xdr:row>0</xdr:row>
      <xdr:rowOff>40298</xdr:rowOff>
    </xdr:from>
    <xdr:to>
      <xdr:col>5</xdr:col>
      <xdr:colOff>688732</xdr:colOff>
      <xdr:row>1</xdr:row>
      <xdr:rowOff>181168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03305" y="40298"/>
          <a:ext cx="719502" cy="42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693130</xdr:colOff>
      <xdr:row>0</xdr:row>
      <xdr:rowOff>40298</xdr:rowOff>
    </xdr:from>
    <xdr:to>
      <xdr:col>5</xdr:col>
      <xdr:colOff>688732</xdr:colOff>
      <xdr:row>1</xdr:row>
      <xdr:rowOff>181168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03305" y="40298"/>
          <a:ext cx="719502" cy="42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0</xdr:row>
      <xdr:rowOff>40298</xdr:rowOff>
    </xdr:from>
    <xdr:to>
      <xdr:col>5</xdr:col>
      <xdr:colOff>555382</xdr:colOff>
      <xdr:row>1</xdr:row>
      <xdr:rowOff>181168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81600" y="40298"/>
          <a:ext cx="812557" cy="42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371476</xdr:colOff>
      <xdr:row>0</xdr:row>
      <xdr:rowOff>43961</xdr:rowOff>
    </xdr:from>
    <xdr:to>
      <xdr:col>5</xdr:col>
      <xdr:colOff>545858</xdr:colOff>
      <xdr:row>1</xdr:row>
      <xdr:rowOff>212480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1" y="43961"/>
          <a:ext cx="745882" cy="454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1"/>
  <sheetViews>
    <sheetView tabSelected="1" zoomScale="110" zoomScaleNormal="110" workbookViewId="0">
      <pane ySplit="9" topLeftCell="A16" activePane="bottomLeft" state="frozen"/>
      <selection pane="bottomLeft" activeCell="A8" sqref="A8"/>
    </sheetView>
  </sheetViews>
  <sheetFormatPr baseColWidth="10" defaultRowHeight="14.25" x14ac:dyDescent="0.2"/>
  <cols>
    <col min="1" max="1" width="19.5" style="188" customWidth="1"/>
    <col min="2" max="2" width="14.375" style="188" customWidth="1"/>
    <col min="3" max="3" width="25" style="188" customWidth="1"/>
    <col min="4" max="6" width="9.5" style="188" customWidth="1"/>
    <col min="7" max="16384" width="11" style="188"/>
  </cols>
  <sheetData>
    <row r="1" spans="1:6" ht="22.5" customHeight="1" x14ac:dyDescent="0.2">
      <c r="A1" s="186" t="s">
        <v>188</v>
      </c>
      <c r="B1" s="186"/>
      <c r="C1" s="187"/>
      <c r="D1" s="187"/>
      <c r="E1" s="187"/>
      <c r="F1" s="187"/>
    </row>
    <row r="2" spans="1:6" ht="22.5" customHeight="1" thickBot="1" x14ac:dyDescent="0.25">
      <c r="A2" s="189" t="s">
        <v>189</v>
      </c>
      <c r="B2" s="189"/>
      <c r="C2" s="190"/>
      <c r="D2" s="190"/>
      <c r="E2" s="190"/>
      <c r="F2" s="190"/>
    </row>
    <row r="3" spans="1:6" ht="15" customHeight="1" x14ac:dyDescent="0.25">
      <c r="A3" s="191"/>
      <c r="B3" s="192"/>
      <c r="C3" s="192"/>
      <c r="D3" s="192"/>
      <c r="E3" s="192"/>
    </row>
    <row r="4" spans="1:6" ht="15" customHeight="1" x14ac:dyDescent="0.3">
      <c r="A4" s="193" t="s">
        <v>190</v>
      </c>
    </row>
    <row r="5" spans="1:6" s="195" customFormat="1" ht="15" customHeight="1" x14ac:dyDescent="0.2">
      <c r="A5" s="194" t="s">
        <v>221</v>
      </c>
    </row>
    <row r="6" spans="1:6" s="200" customFormat="1" ht="15" customHeight="1" x14ac:dyDescent="0.25">
      <c r="A6" s="196" t="s">
        <v>222</v>
      </c>
      <c r="B6" s="196"/>
      <c r="C6" s="197"/>
      <c r="D6" s="198"/>
      <c r="E6" s="198"/>
      <c r="F6" s="199" t="s">
        <v>192</v>
      </c>
    </row>
    <row r="7" spans="1:6" s="200" customFormat="1" ht="15" customHeight="1" x14ac:dyDescent="0.25">
      <c r="A7" s="201" t="s">
        <v>242</v>
      </c>
      <c r="B7" s="196"/>
      <c r="C7" s="197"/>
      <c r="D7" s="198"/>
      <c r="E7" s="198"/>
    </row>
    <row r="8" spans="1:6" ht="15" customHeight="1" thickBot="1" x14ac:dyDescent="0.25"/>
    <row r="9" spans="1:6" s="207" customFormat="1" ht="30" customHeight="1" thickTop="1" x14ac:dyDescent="0.2">
      <c r="A9" s="202" t="s">
        <v>223</v>
      </c>
      <c r="B9" s="202"/>
      <c r="C9" s="203"/>
      <c r="D9" s="204" t="s">
        <v>3</v>
      </c>
      <c r="E9" s="205" t="s">
        <v>186</v>
      </c>
      <c r="F9" s="206" t="s">
        <v>187</v>
      </c>
    </row>
    <row r="10" spans="1:6" s="214" customFormat="1" ht="13.5" customHeight="1" x14ac:dyDescent="0.25">
      <c r="A10" s="208" t="s">
        <v>0</v>
      </c>
      <c r="B10" s="209" t="s">
        <v>1</v>
      </c>
      <c r="C10" s="210" t="s">
        <v>2</v>
      </c>
      <c r="D10" s="211">
        <v>55</v>
      </c>
      <c r="E10" s="212">
        <v>16</v>
      </c>
      <c r="F10" s="213">
        <v>39</v>
      </c>
    </row>
    <row r="11" spans="1:6" s="220" customFormat="1" ht="13.5" customHeight="1" x14ac:dyDescent="0.2">
      <c r="A11" s="215"/>
      <c r="B11" s="215" t="s">
        <v>3</v>
      </c>
      <c r="C11" s="216"/>
      <c r="D11" s="217">
        <v>55</v>
      </c>
      <c r="E11" s="218">
        <v>16</v>
      </c>
      <c r="F11" s="219">
        <v>39</v>
      </c>
    </row>
    <row r="12" spans="1:6" s="214" customFormat="1" ht="13.5" customHeight="1" x14ac:dyDescent="0.25">
      <c r="A12" s="208" t="s">
        <v>4</v>
      </c>
      <c r="B12" s="209" t="s">
        <v>1</v>
      </c>
      <c r="C12" s="210" t="s">
        <v>5</v>
      </c>
      <c r="D12" s="211">
        <v>40</v>
      </c>
      <c r="E12" s="212">
        <v>9</v>
      </c>
      <c r="F12" s="213">
        <v>31</v>
      </c>
    </row>
    <row r="13" spans="1:6" s="220" customFormat="1" ht="13.5" customHeight="1" x14ac:dyDescent="0.2">
      <c r="A13" s="215"/>
      <c r="B13" s="215" t="s">
        <v>3</v>
      </c>
      <c r="C13" s="216"/>
      <c r="D13" s="217">
        <v>40</v>
      </c>
      <c r="E13" s="218">
        <v>9</v>
      </c>
      <c r="F13" s="219">
        <v>31</v>
      </c>
    </row>
    <row r="14" spans="1:6" s="214" customFormat="1" ht="13.5" customHeight="1" x14ac:dyDescent="0.25">
      <c r="A14" s="208" t="s">
        <v>6</v>
      </c>
      <c r="B14" s="209" t="s">
        <v>1</v>
      </c>
      <c r="C14" s="210" t="s">
        <v>7</v>
      </c>
      <c r="D14" s="211">
        <v>20</v>
      </c>
      <c r="E14" s="212">
        <v>1</v>
      </c>
      <c r="F14" s="213">
        <v>19</v>
      </c>
    </row>
    <row r="15" spans="1:6" s="220" customFormat="1" ht="13.5" customHeight="1" x14ac:dyDescent="0.2">
      <c r="A15" s="215"/>
      <c r="B15" s="215" t="s">
        <v>3</v>
      </c>
      <c r="C15" s="216"/>
      <c r="D15" s="217">
        <v>20</v>
      </c>
      <c r="E15" s="218">
        <v>1</v>
      </c>
      <c r="F15" s="219">
        <v>19</v>
      </c>
    </row>
    <row r="16" spans="1:6" s="214" customFormat="1" ht="13.5" customHeight="1" x14ac:dyDescent="0.25">
      <c r="A16" s="208" t="s">
        <v>8</v>
      </c>
      <c r="B16" s="209" t="s">
        <v>1</v>
      </c>
      <c r="C16" s="210" t="s">
        <v>9</v>
      </c>
      <c r="D16" s="211">
        <v>25</v>
      </c>
      <c r="E16" s="212" t="s">
        <v>224</v>
      </c>
      <c r="F16" s="213">
        <v>25</v>
      </c>
    </row>
    <row r="17" spans="1:6" s="220" customFormat="1" ht="13.5" customHeight="1" x14ac:dyDescent="0.2">
      <c r="A17" s="215"/>
      <c r="B17" s="215" t="s">
        <v>3</v>
      </c>
      <c r="C17" s="221"/>
      <c r="D17" s="217">
        <v>25</v>
      </c>
      <c r="E17" s="218">
        <v>0</v>
      </c>
      <c r="F17" s="219">
        <v>25</v>
      </c>
    </row>
    <row r="18" spans="1:6" s="214" customFormat="1" ht="13.5" customHeight="1" x14ac:dyDescent="0.25">
      <c r="A18" s="208" t="s">
        <v>10</v>
      </c>
      <c r="B18" s="209" t="s">
        <v>11</v>
      </c>
      <c r="C18" s="222" t="s">
        <v>306</v>
      </c>
      <c r="D18" s="211">
        <v>115</v>
      </c>
      <c r="E18" s="212">
        <v>53</v>
      </c>
      <c r="F18" s="213">
        <v>62</v>
      </c>
    </row>
    <row r="19" spans="1:6" s="214" customFormat="1" ht="13.5" customHeight="1" x14ac:dyDescent="0.25">
      <c r="A19" s="208"/>
      <c r="B19" s="209" t="s">
        <v>1</v>
      </c>
      <c r="C19" s="222" t="s">
        <v>307</v>
      </c>
      <c r="D19" s="211">
        <v>24</v>
      </c>
      <c r="E19" s="212">
        <v>7</v>
      </c>
      <c r="F19" s="213">
        <v>17</v>
      </c>
    </row>
    <row r="20" spans="1:6" s="220" customFormat="1" ht="13.5" customHeight="1" x14ac:dyDescent="0.2">
      <c r="A20" s="215"/>
      <c r="B20" s="215" t="s">
        <v>3</v>
      </c>
      <c r="C20" s="221"/>
      <c r="D20" s="217">
        <v>139</v>
      </c>
      <c r="E20" s="218">
        <v>60</v>
      </c>
      <c r="F20" s="219">
        <v>79</v>
      </c>
    </row>
    <row r="21" spans="1:6" s="214" customFormat="1" ht="13.5" customHeight="1" x14ac:dyDescent="0.25">
      <c r="A21" s="208" t="s">
        <v>12</v>
      </c>
      <c r="B21" s="209" t="s">
        <v>11</v>
      </c>
      <c r="C21" s="223" t="s">
        <v>12</v>
      </c>
      <c r="D21" s="211">
        <v>105</v>
      </c>
      <c r="E21" s="212">
        <v>42</v>
      </c>
      <c r="F21" s="213">
        <v>63</v>
      </c>
    </row>
    <row r="22" spans="1:6" s="220" customFormat="1" ht="13.5" customHeight="1" x14ac:dyDescent="0.2">
      <c r="A22" s="224"/>
      <c r="B22" s="208" t="s">
        <v>13</v>
      </c>
      <c r="C22" s="225"/>
      <c r="D22" s="226">
        <v>105</v>
      </c>
      <c r="E22" s="227">
        <v>42</v>
      </c>
      <c r="F22" s="228">
        <v>63</v>
      </c>
    </row>
    <row r="23" spans="1:6" s="214" customFormat="1" ht="13.5" customHeight="1" x14ac:dyDescent="0.25">
      <c r="A23" s="208"/>
      <c r="B23" s="209" t="s">
        <v>1</v>
      </c>
      <c r="C23" s="210" t="s">
        <v>14</v>
      </c>
      <c r="D23" s="211">
        <v>20</v>
      </c>
      <c r="E23" s="212" t="s">
        <v>224</v>
      </c>
      <c r="F23" s="213">
        <v>20</v>
      </c>
    </row>
    <row r="24" spans="1:6" s="214" customFormat="1" ht="13.5" customHeight="1" x14ac:dyDescent="0.2">
      <c r="A24" s="208"/>
      <c r="B24" s="229"/>
      <c r="C24" s="210" t="s">
        <v>15</v>
      </c>
      <c r="D24" s="211">
        <v>24</v>
      </c>
      <c r="E24" s="212" t="s">
        <v>224</v>
      </c>
      <c r="F24" s="213">
        <v>24</v>
      </c>
    </row>
    <row r="25" spans="1:6" s="214" customFormat="1" ht="13.5" customHeight="1" x14ac:dyDescent="0.2">
      <c r="A25" s="208"/>
      <c r="B25" s="229"/>
      <c r="C25" s="210" t="s">
        <v>16</v>
      </c>
      <c r="D25" s="211">
        <v>22</v>
      </c>
      <c r="E25" s="212" t="s">
        <v>224</v>
      </c>
      <c r="F25" s="213">
        <v>22</v>
      </c>
    </row>
    <row r="26" spans="1:6" s="232" customFormat="1" ht="13.5" customHeight="1" x14ac:dyDescent="0.2">
      <c r="A26" s="208"/>
      <c r="B26" s="208" t="s">
        <v>17</v>
      </c>
      <c r="C26" s="225"/>
      <c r="D26" s="230">
        <v>66</v>
      </c>
      <c r="E26" s="227">
        <v>0</v>
      </c>
      <c r="F26" s="231">
        <v>66</v>
      </c>
    </row>
    <row r="27" spans="1:6" s="220" customFormat="1" ht="13.5" customHeight="1" x14ac:dyDescent="0.2">
      <c r="A27" s="215"/>
      <c r="B27" s="215" t="s">
        <v>3</v>
      </c>
      <c r="C27" s="221"/>
      <c r="D27" s="233">
        <v>171</v>
      </c>
      <c r="E27" s="218">
        <v>42</v>
      </c>
      <c r="F27" s="234">
        <v>129</v>
      </c>
    </row>
    <row r="28" spans="1:6" s="214" customFormat="1" ht="13.5" customHeight="1" x14ac:dyDescent="0.25">
      <c r="A28" s="208" t="s">
        <v>18</v>
      </c>
      <c r="B28" s="209" t="s">
        <v>11</v>
      </c>
      <c r="C28" s="210" t="s">
        <v>19</v>
      </c>
      <c r="D28" s="211">
        <v>23</v>
      </c>
      <c r="E28" s="212" t="s">
        <v>224</v>
      </c>
      <c r="F28" s="213">
        <v>23</v>
      </c>
    </row>
    <row r="29" spans="1:6" s="214" customFormat="1" ht="13.5" customHeight="1" x14ac:dyDescent="0.2">
      <c r="A29" s="208"/>
      <c r="B29" s="229"/>
      <c r="C29" s="210" t="s">
        <v>20</v>
      </c>
      <c r="D29" s="211">
        <v>95</v>
      </c>
      <c r="E29" s="212">
        <v>47</v>
      </c>
      <c r="F29" s="213">
        <v>48</v>
      </c>
    </row>
    <row r="30" spans="1:6" s="214" customFormat="1" ht="13.5" customHeight="1" x14ac:dyDescent="0.2">
      <c r="A30" s="208"/>
      <c r="B30" s="229"/>
      <c r="C30" s="210" t="s">
        <v>21</v>
      </c>
      <c r="D30" s="211">
        <v>78</v>
      </c>
      <c r="E30" s="212">
        <v>36</v>
      </c>
      <c r="F30" s="213">
        <v>42</v>
      </c>
    </row>
    <row r="31" spans="1:6" s="214" customFormat="1" ht="13.5" customHeight="1" x14ac:dyDescent="0.2">
      <c r="A31" s="208"/>
      <c r="B31" s="229"/>
      <c r="C31" s="210" t="s">
        <v>22</v>
      </c>
      <c r="D31" s="211">
        <v>121</v>
      </c>
      <c r="E31" s="212">
        <v>51</v>
      </c>
      <c r="F31" s="213">
        <v>70</v>
      </c>
    </row>
    <row r="32" spans="1:6" s="214" customFormat="1" ht="13.5" customHeight="1" x14ac:dyDescent="0.2">
      <c r="A32" s="208"/>
      <c r="B32" s="229"/>
      <c r="C32" s="210" t="s">
        <v>23</v>
      </c>
      <c r="D32" s="211">
        <v>54</v>
      </c>
      <c r="E32" s="212">
        <v>20</v>
      </c>
      <c r="F32" s="213">
        <v>34</v>
      </c>
    </row>
    <row r="33" spans="1:6" s="232" customFormat="1" ht="13.5" customHeight="1" x14ac:dyDescent="0.2">
      <c r="A33" s="208"/>
      <c r="B33" s="208" t="s">
        <v>13</v>
      </c>
      <c r="C33" s="225"/>
      <c r="D33" s="230">
        <v>371</v>
      </c>
      <c r="E33" s="227">
        <v>154</v>
      </c>
      <c r="F33" s="231">
        <v>217</v>
      </c>
    </row>
    <row r="34" spans="1:6" s="214" customFormat="1" ht="13.5" customHeight="1" x14ac:dyDescent="0.25">
      <c r="A34" s="208"/>
      <c r="B34" s="209" t="s">
        <v>1</v>
      </c>
      <c r="C34" s="210" t="s">
        <v>24</v>
      </c>
      <c r="D34" s="211">
        <v>42</v>
      </c>
      <c r="E34" s="212">
        <v>19</v>
      </c>
      <c r="F34" s="213">
        <v>23</v>
      </c>
    </row>
    <row r="35" spans="1:6" s="214" customFormat="1" ht="13.5" customHeight="1" x14ac:dyDescent="0.2">
      <c r="A35" s="208"/>
      <c r="B35" s="229"/>
      <c r="C35" s="210" t="s">
        <v>25</v>
      </c>
      <c r="D35" s="211">
        <v>57</v>
      </c>
      <c r="E35" s="212">
        <v>25</v>
      </c>
      <c r="F35" s="213">
        <v>32</v>
      </c>
    </row>
    <row r="36" spans="1:6" s="214" customFormat="1" ht="13.5" customHeight="1" x14ac:dyDescent="0.2">
      <c r="A36" s="208"/>
      <c r="B36" s="229"/>
      <c r="C36" s="210" t="s">
        <v>243</v>
      </c>
      <c r="D36" s="211">
        <v>30</v>
      </c>
      <c r="E36" s="212" t="s">
        <v>224</v>
      </c>
      <c r="F36" s="213">
        <v>30</v>
      </c>
    </row>
    <row r="37" spans="1:6" s="214" customFormat="1" ht="13.5" customHeight="1" x14ac:dyDescent="0.2">
      <c r="A37" s="208"/>
      <c r="B37" s="229"/>
      <c r="C37" s="210" t="s">
        <v>27</v>
      </c>
      <c r="D37" s="211">
        <v>45</v>
      </c>
      <c r="E37" s="212">
        <v>13</v>
      </c>
      <c r="F37" s="213">
        <v>32</v>
      </c>
    </row>
    <row r="38" spans="1:6" s="214" customFormat="1" ht="13.5" customHeight="1" x14ac:dyDescent="0.2">
      <c r="A38" s="208"/>
      <c r="B38" s="208" t="s">
        <v>17</v>
      </c>
      <c r="C38" s="210"/>
      <c r="D38" s="230">
        <v>174</v>
      </c>
      <c r="E38" s="227">
        <v>57</v>
      </c>
      <c r="F38" s="231">
        <v>117</v>
      </c>
    </row>
    <row r="39" spans="1:6" s="214" customFormat="1" ht="13.5" customHeight="1" x14ac:dyDescent="0.2">
      <c r="A39" s="235"/>
      <c r="B39" s="215" t="s">
        <v>3</v>
      </c>
      <c r="C39" s="236"/>
      <c r="D39" s="233">
        <v>545</v>
      </c>
      <c r="E39" s="218">
        <v>211</v>
      </c>
      <c r="F39" s="234">
        <v>334</v>
      </c>
    </row>
    <row r="40" spans="1:6" s="214" customFormat="1" ht="13.5" customHeight="1" x14ac:dyDescent="0.25">
      <c r="A40" s="208" t="s">
        <v>28</v>
      </c>
      <c r="B40" s="209" t="s">
        <v>1</v>
      </c>
      <c r="C40" s="210" t="s">
        <v>229</v>
      </c>
      <c r="D40" s="211">
        <v>22</v>
      </c>
      <c r="E40" s="212">
        <v>4</v>
      </c>
      <c r="F40" s="213">
        <v>18</v>
      </c>
    </row>
    <row r="41" spans="1:6" s="220" customFormat="1" ht="13.5" customHeight="1" x14ac:dyDescent="0.2">
      <c r="A41" s="215"/>
      <c r="B41" s="215" t="s">
        <v>3</v>
      </c>
      <c r="C41" s="221"/>
      <c r="D41" s="217">
        <v>22</v>
      </c>
      <c r="E41" s="218">
        <v>4</v>
      </c>
      <c r="F41" s="219">
        <v>18</v>
      </c>
    </row>
    <row r="42" spans="1:6" s="214" customFormat="1" ht="13.5" customHeight="1" x14ac:dyDescent="0.25">
      <c r="A42" s="208" t="s">
        <v>29</v>
      </c>
      <c r="B42" s="209" t="s">
        <v>1</v>
      </c>
      <c r="C42" s="210" t="s">
        <v>30</v>
      </c>
      <c r="D42" s="211">
        <v>33</v>
      </c>
      <c r="E42" s="212" t="s">
        <v>224</v>
      </c>
      <c r="F42" s="213">
        <v>33</v>
      </c>
    </row>
    <row r="43" spans="1:6" s="220" customFormat="1" ht="13.5" customHeight="1" x14ac:dyDescent="0.2">
      <c r="A43" s="215"/>
      <c r="B43" s="215" t="s">
        <v>3</v>
      </c>
      <c r="C43" s="221"/>
      <c r="D43" s="217">
        <v>33</v>
      </c>
      <c r="E43" s="218">
        <v>0</v>
      </c>
      <c r="F43" s="219">
        <v>33</v>
      </c>
    </row>
    <row r="44" spans="1:6" s="214" customFormat="1" ht="13.5" customHeight="1" x14ac:dyDescent="0.25">
      <c r="A44" s="208" t="s">
        <v>31</v>
      </c>
      <c r="B44" s="209" t="s">
        <v>11</v>
      </c>
      <c r="C44" s="222" t="s">
        <v>244</v>
      </c>
      <c r="D44" s="211">
        <v>67</v>
      </c>
      <c r="E44" s="212">
        <v>31</v>
      </c>
      <c r="F44" s="213">
        <v>36</v>
      </c>
    </row>
    <row r="45" spans="1:6" s="214" customFormat="1" ht="13.5" customHeight="1" x14ac:dyDescent="0.25">
      <c r="A45" s="208"/>
      <c r="B45" s="209"/>
      <c r="C45" s="222" t="s">
        <v>32</v>
      </c>
      <c r="D45" s="211">
        <v>79</v>
      </c>
      <c r="E45" s="212">
        <v>39</v>
      </c>
      <c r="F45" s="213">
        <v>40</v>
      </c>
    </row>
    <row r="46" spans="1:6" s="232" customFormat="1" ht="13.5" customHeight="1" x14ac:dyDescent="0.2">
      <c r="A46" s="208"/>
      <c r="B46" s="208" t="s">
        <v>13</v>
      </c>
      <c r="C46" s="225"/>
      <c r="D46" s="230">
        <v>146</v>
      </c>
      <c r="E46" s="227">
        <v>70</v>
      </c>
      <c r="F46" s="231">
        <v>76</v>
      </c>
    </row>
    <row r="47" spans="1:6" s="214" customFormat="1" ht="13.5" customHeight="1" x14ac:dyDescent="0.25">
      <c r="A47" s="237"/>
      <c r="B47" s="209" t="s">
        <v>1</v>
      </c>
      <c r="C47" s="238" t="s">
        <v>33</v>
      </c>
      <c r="D47" s="211">
        <v>34</v>
      </c>
      <c r="E47" s="239">
        <v>3</v>
      </c>
      <c r="F47" s="213">
        <v>31</v>
      </c>
    </row>
    <row r="48" spans="1:6" s="214" customFormat="1" ht="13.5" customHeight="1" x14ac:dyDescent="0.2">
      <c r="A48" s="237"/>
      <c r="B48" s="238"/>
      <c r="C48" s="240" t="s">
        <v>34</v>
      </c>
      <c r="D48" s="211">
        <v>40</v>
      </c>
      <c r="E48" s="239">
        <v>40</v>
      </c>
      <c r="F48" s="213" t="s">
        <v>224</v>
      </c>
    </row>
    <row r="49" spans="1:6" s="214" customFormat="1" ht="13.5" customHeight="1" x14ac:dyDescent="0.2">
      <c r="A49" s="237"/>
      <c r="B49" s="238"/>
      <c r="C49" s="240" t="s">
        <v>36</v>
      </c>
      <c r="D49" s="211">
        <v>43</v>
      </c>
      <c r="E49" s="239">
        <v>9</v>
      </c>
      <c r="F49" s="213">
        <v>34</v>
      </c>
    </row>
    <row r="50" spans="1:6" s="214" customFormat="1" ht="13.5" customHeight="1" x14ac:dyDescent="0.2">
      <c r="A50" s="237"/>
      <c r="B50" s="208" t="s">
        <v>17</v>
      </c>
      <c r="C50" s="240"/>
      <c r="D50" s="241">
        <v>117</v>
      </c>
      <c r="E50" s="242">
        <v>52</v>
      </c>
      <c r="F50" s="243">
        <v>65</v>
      </c>
    </row>
    <row r="51" spans="1:6" s="214" customFormat="1" ht="13.5" customHeight="1" x14ac:dyDescent="0.2">
      <c r="A51" s="244"/>
      <c r="B51" s="245" t="s">
        <v>3</v>
      </c>
      <c r="C51" s="246"/>
      <c r="D51" s="247">
        <v>263</v>
      </c>
      <c r="E51" s="248">
        <v>122</v>
      </c>
      <c r="F51" s="249">
        <v>141</v>
      </c>
    </row>
    <row r="52" spans="1:6" s="214" customFormat="1" ht="13.5" customHeight="1" x14ac:dyDescent="0.25">
      <c r="A52" s="237" t="s">
        <v>37</v>
      </c>
      <c r="B52" s="209" t="s">
        <v>11</v>
      </c>
      <c r="C52" s="240" t="s">
        <v>245</v>
      </c>
      <c r="D52" s="211">
        <v>64</v>
      </c>
      <c r="E52" s="239">
        <v>34</v>
      </c>
      <c r="F52" s="213">
        <v>30</v>
      </c>
    </row>
    <row r="53" spans="1:6" s="214" customFormat="1" ht="13.5" customHeight="1" x14ac:dyDescent="0.2">
      <c r="A53" s="237"/>
      <c r="B53" s="238"/>
      <c r="C53" s="240" t="s">
        <v>38</v>
      </c>
      <c r="D53" s="211">
        <v>63</v>
      </c>
      <c r="E53" s="239">
        <v>16</v>
      </c>
      <c r="F53" s="213">
        <v>47</v>
      </c>
    </row>
    <row r="54" spans="1:6" s="214" customFormat="1" ht="13.5" customHeight="1" x14ac:dyDescent="0.2">
      <c r="A54" s="237"/>
      <c r="B54" s="238"/>
      <c r="C54" s="210" t="s">
        <v>39</v>
      </c>
      <c r="D54" s="211">
        <v>43</v>
      </c>
      <c r="E54" s="239">
        <v>32</v>
      </c>
      <c r="F54" s="213">
        <v>11</v>
      </c>
    </row>
    <row r="55" spans="1:6" s="232" customFormat="1" ht="13.5" customHeight="1" x14ac:dyDescent="0.2">
      <c r="A55" s="250"/>
      <c r="B55" s="208" t="s">
        <v>13</v>
      </c>
      <c r="C55" s="208"/>
      <c r="D55" s="226">
        <v>170</v>
      </c>
      <c r="E55" s="251">
        <v>82</v>
      </c>
      <c r="F55" s="228">
        <v>88</v>
      </c>
    </row>
    <row r="56" spans="1:6" s="214" customFormat="1" ht="13.5" customHeight="1" x14ac:dyDescent="0.25">
      <c r="A56" s="250"/>
      <c r="B56" s="209" t="s">
        <v>1</v>
      </c>
      <c r="C56" s="229" t="s">
        <v>40</v>
      </c>
      <c r="D56" s="211">
        <v>32</v>
      </c>
      <c r="E56" s="252">
        <v>2</v>
      </c>
      <c r="F56" s="213">
        <v>30</v>
      </c>
    </row>
    <row r="57" spans="1:6" s="214" customFormat="1" ht="13.5" customHeight="1" x14ac:dyDescent="0.2">
      <c r="A57" s="250"/>
      <c r="B57" s="253"/>
      <c r="C57" s="210" t="s">
        <v>41</v>
      </c>
      <c r="D57" s="211">
        <v>32</v>
      </c>
      <c r="E57" s="252">
        <v>2</v>
      </c>
      <c r="F57" s="213">
        <v>30</v>
      </c>
    </row>
    <row r="58" spans="1:6" s="232" customFormat="1" ht="13.5" customHeight="1" x14ac:dyDescent="0.2">
      <c r="A58" s="250"/>
      <c r="B58" s="250" t="s">
        <v>17</v>
      </c>
      <c r="C58" s="225"/>
      <c r="D58" s="226">
        <v>64</v>
      </c>
      <c r="E58" s="251">
        <v>4</v>
      </c>
      <c r="F58" s="228">
        <v>60</v>
      </c>
    </row>
    <row r="59" spans="1:6" s="220" customFormat="1" ht="13.5" customHeight="1" x14ac:dyDescent="0.2">
      <c r="A59" s="254"/>
      <c r="B59" s="254" t="s">
        <v>3</v>
      </c>
      <c r="C59" s="221"/>
      <c r="D59" s="217">
        <v>234</v>
      </c>
      <c r="E59" s="255">
        <v>86</v>
      </c>
      <c r="F59" s="219">
        <v>148</v>
      </c>
    </row>
    <row r="60" spans="1:6" s="214" customFormat="1" ht="13.5" customHeight="1" x14ac:dyDescent="0.25">
      <c r="A60" s="237" t="s">
        <v>42</v>
      </c>
      <c r="B60" s="209" t="s">
        <v>1</v>
      </c>
      <c r="C60" s="210" t="s">
        <v>246</v>
      </c>
      <c r="D60" s="211">
        <v>35</v>
      </c>
      <c r="E60" s="252">
        <v>11</v>
      </c>
      <c r="F60" s="213">
        <v>24</v>
      </c>
    </row>
    <row r="61" spans="1:6" s="220" customFormat="1" ht="13.5" customHeight="1" x14ac:dyDescent="0.2">
      <c r="A61" s="254"/>
      <c r="B61" s="254" t="s">
        <v>3</v>
      </c>
      <c r="C61" s="256"/>
      <c r="D61" s="217">
        <v>35</v>
      </c>
      <c r="E61" s="255">
        <v>11</v>
      </c>
      <c r="F61" s="219">
        <v>24</v>
      </c>
    </row>
    <row r="62" spans="1:6" s="214" customFormat="1" ht="13.5" customHeight="1" x14ac:dyDescent="0.25">
      <c r="A62" s="250" t="s">
        <v>44</v>
      </c>
      <c r="B62" s="209" t="s">
        <v>11</v>
      </c>
      <c r="C62" s="257" t="s">
        <v>296</v>
      </c>
      <c r="D62" s="211">
        <v>127</v>
      </c>
      <c r="E62" s="252">
        <v>66</v>
      </c>
      <c r="F62" s="213">
        <v>61</v>
      </c>
    </row>
    <row r="63" spans="1:6" s="232" customFormat="1" ht="13.5" customHeight="1" x14ac:dyDescent="0.2">
      <c r="A63" s="237"/>
      <c r="B63" s="208" t="s">
        <v>13</v>
      </c>
      <c r="C63" s="225"/>
      <c r="D63" s="226">
        <v>127</v>
      </c>
      <c r="E63" s="251">
        <v>66</v>
      </c>
      <c r="F63" s="228">
        <v>61</v>
      </c>
    </row>
    <row r="64" spans="1:6" s="261" customFormat="1" ht="13.5" customHeight="1" x14ac:dyDescent="0.25">
      <c r="A64" s="237"/>
      <c r="B64" s="209" t="s">
        <v>1</v>
      </c>
      <c r="C64" s="257" t="s">
        <v>45</v>
      </c>
      <c r="D64" s="258">
        <v>19</v>
      </c>
      <c r="E64" s="259" t="s">
        <v>224</v>
      </c>
      <c r="F64" s="260">
        <v>19</v>
      </c>
    </row>
    <row r="65" spans="1:6" s="261" customFormat="1" ht="13.5" customHeight="1" x14ac:dyDescent="0.25">
      <c r="A65" s="262"/>
      <c r="B65" s="209"/>
      <c r="C65" s="257" t="s">
        <v>46</v>
      </c>
      <c r="D65" s="258">
        <v>29</v>
      </c>
      <c r="E65" s="259" t="s">
        <v>224</v>
      </c>
      <c r="F65" s="260">
        <v>29</v>
      </c>
    </row>
    <row r="66" spans="1:6" s="261" customFormat="1" ht="13.5" customHeight="1" x14ac:dyDescent="0.25">
      <c r="A66" s="262"/>
      <c r="B66" s="209"/>
      <c r="C66" s="257" t="s">
        <v>47</v>
      </c>
      <c r="D66" s="258">
        <v>58</v>
      </c>
      <c r="E66" s="259">
        <v>25</v>
      </c>
      <c r="F66" s="260">
        <v>33</v>
      </c>
    </row>
    <row r="67" spans="1:6" s="266" customFormat="1" ht="13.5" customHeight="1" x14ac:dyDescent="0.25">
      <c r="A67" s="262"/>
      <c r="B67" s="250" t="s">
        <v>17</v>
      </c>
      <c r="C67" s="225"/>
      <c r="D67" s="263">
        <v>106</v>
      </c>
      <c r="E67" s="264">
        <v>25</v>
      </c>
      <c r="F67" s="265">
        <v>81</v>
      </c>
    </row>
    <row r="68" spans="1:6" s="271" customFormat="1" ht="13.5" customHeight="1" x14ac:dyDescent="0.25">
      <c r="A68" s="267"/>
      <c r="B68" s="254" t="s">
        <v>3</v>
      </c>
      <c r="C68" s="221"/>
      <c r="D68" s="268">
        <v>233</v>
      </c>
      <c r="E68" s="269">
        <v>91</v>
      </c>
      <c r="F68" s="270">
        <v>142</v>
      </c>
    </row>
    <row r="69" spans="1:6" s="261" customFormat="1" ht="13.5" customHeight="1" x14ac:dyDescent="0.25">
      <c r="A69" s="262" t="s">
        <v>48</v>
      </c>
      <c r="B69" s="209" t="s">
        <v>11</v>
      </c>
      <c r="C69" s="210" t="s">
        <v>247</v>
      </c>
      <c r="D69" s="258">
        <v>88</v>
      </c>
      <c r="E69" s="259">
        <v>42</v>
      </c>
      <c r="F69" s="260">
        <v>46</v>
      </c>
    </row>
    <row r="70" spans="1:6" s="261" customFormat="1" ht="13.5" customHeight="1" x14ac:dyDescent="0.25">
      <c r="A70" s="262"/>
      <c r="B70" s="209"/>
      <c r="C70" s="272" t="s">
        <v>248</v>
      </c>
      <c r="D70" s="258">
        <v>60</v>
      </c>
      <c r="E70" s="259">
        <v>28</v>
      </c>
      <c r="F70" s="260">
        <v>32</v>
      </c>
    </row>
    <row r="71" spans="1:6" s="266" customFormat="1" ht="13.5" customHeight="1" x14ac:dyDescent="0.25">
      <c r="A71" s="262"/>
      <c r="B71" s="208" t="s">
        <v>13</v>
      </c>
      <c r="C71" s="225"/>
      <c r="D71" s="263">
        <v>148</v>
      </c>
      <c r="E71" s="264">
        <v>70</v>
      </c>
      <c r="F71" s="265">
        <v>78</v>
      </c>
    </row>
    <row r="72" spans="1:6" s="261" customFormat="1" ht="13.5" customHeight="1" x14ac:dyDescent="0.25">
      <c r="A72" s="262"/>
      <c r="B72" s="209" t="s">
        <v>1</v>
      </c>
      <c r="C72" s="229" t="s">
        <v>49</v>
      </c>
      <c r="D72" s="258">
        <v>36</v>
      </c>
      <c r="E72" s="259">
        <v>2</v>
      </c>
      <c r="F72" s="260">
        <v>34</v>
      </c>
    </row>
    <row r="73" spans="1:6" s="266" customFormat="1" ht="13.5" customHeight="1" x14ac:dyDescent="0.25">
      <c r="A73" s="262"/>
      <c r="B73" s="250" t="s">
        <v>17</v>
      </c>
      <c r="C73" s="225"/>
      <c r="D73" s="263">
        <v>36</v>
      </c>
      <c r="E73" s="264">
        <v>2</v>
      </c>
      <c r="F73" s="265">
        <v>34</v>
      </c>
    </row>
    <row r="74" spans="1:6" s="271" customFormat="1" ht="13.5" customHeight="1" x14ac:dyDescent="0.25">
      <c r="A74" s="267"/>
      <c r="B74" s="254" t="s">
        <v>3</v>
      </c>
      <c r="C74" s="221"/>
      <c r="D74" s="268">
        <v>184</v>
      </c>
      <c r="E74" s="269">
        <v>72</v>
      </c>
      <c r="F74" s="270">
        <v>112</v>
      </c>
    </row>
    <row r="75" spans="1:6" s="261" customFormat="1" ht="13.5" customHeight="1" x14ac:dyDescent="0.25">
      <c r="A75" s="262" t="s">
        <v>50</v>
      </c>
      <c r="B75" s="209" t="s">
        <v>11</v>
      </c>
      <c r="C75" s="223" t="s">
        <v>249</v>
      </c>
      <c r="D75" s="258">
        <v>88</v>
      </c>
      <c r="E75" s="259">
        <v>39</v>
      </c>
      <c r="F75" s="260">
        <v>49</v>
      </c>
    </row>
    <row r="76" spans="1:6" s="261" customFormat="1" ht="13.5" customHeight="1" x14ac:dyDescent="0.25">
      <c r="A76" s="262"/>
      <c r="B76" s="208" t="s">
        <v>13</v>
      </c>
      <c r="C76" s="210"/>
      <c r="D76" s="263">
        <v>88</v>
      </c>
      <c r="E76" s="264">
        <v>39</v>
      </c>
      <c r="F76" s="265">
        <v>49</v>
      </c>
    </row>
    <row r="77" spans="1:6" s="261" customFormat="1" ht="13.5" customHeight="1" x14ac:dyDescent="0.25">
      <c r="A77" s="262"/>
      <c r="B77" s="209" t="s">
        <v>1</v>
      </c>
      <c r="C77" s="210" t="s">
        <v>51</v>
      </c>
      <c r="D77" s="258">
        <v>15</v>
      </c>
      <c r="E77" s="259">
        <v>5</v>
      </c>
      <c r="F77" s="260">
        <v>10</v>
      </c>
    </row>
    <row r="78" spans="1:6" s="261" customFormat="1" ht="13.5" customHeight="1" x14ac:dyDescent="0.25">
      <c r="A78" s="237"/>
      <c r="B78" s="238"/>
      <c r="C78" s="210" t="s">
        <v>52</v>
      </c>
      <c r="D78" s="258">
        <v>16</v>
      </c>
      <c r="E78" s="259">
        <v>3</v>
      </c>
      <c r="F78" s="260">
        <v>13</v>
      </c>
    </row>
    <row r="79" spans="1:6" s="261" customFormat="1" ht="13.5" customHeight="1" x14ac:dyDescent="0.25">
      <c r="A79" s="237"/>
      <c r="B79" s="238"/>
      <c r="C79" s="210" t="s">
        <v>53</v>
      </c>
      <c r="D79" s="258">
        <v>20</v>
      </c>
      <c r="E79" s="259" t="s">
        <v>224</v>
      </c>
      <c r="F79" s="260">
        <v>20</v>
      </c>
    </row>
    <row r="80" spans="1:6" s="261" customFormat="1" ht="13.5" customHeight="1" x14ac:dyDescent="0.25">
      <c r="A80" s="273"/>
      <c r="B80" s="250" t="s">
        <v>17</v>
      </c>
      <c r="C80" s="210"/>
      <c r="D80" s="263">
        <v>51</v>
      </c>
      <c r="E80" s="264">
        <v>8</v>
      </c>
      <c r="F80" s="265">
        <v>43</v>
      </c>
    </row>
    <row r="81" spans="1:11" s="271" customFormat="1" ht="13.5" customHeight="1" x14ac:dyDescent="0.25">
      <c r="A81" s="274"/>
      <c r="B81" s="254" t="s">
        <v>3</v>
      </c>
      <c r="C81" s="221"/>
      <c r="D81" s="268">
        <v>139</v>
      </c>
      <c r="E81" s="269">
        <v>47</v>
      </c>
      <c r="F81" s="270">
        <v>92</v>
      </c>
    </row>
    <row r="82" spans="1:11" s="261" customFormat="1" ht="13.5" customHeight="1" x14ac:dyDescent="0.25">
      <c r="A82" s="275" t="s">
        <v>54</v>
      </c>
      <c r="B82" s="209" t="s">
        <v>1</v>
      </c>
      <c r="C82" s="210" t="s">
        <v>55</v>
      </c>
      <c r="D82" s="258">
        <v>29</v>
      </c>
      <c r="E82" s="259">
        <v>2</v>
      </c>
      <c r="F82" s="260">
        <v>27</v>
      </c>
    </row>
    <row r="83" spans="1:11" s="271" customFormat="1" ht="13.5" customHeight="1" x14ac:dyDescent="0.25">
      <c r="A83" s="276"/>
      <c r="B83" s="276" t="s">
        <v>3</v>
      </c>
      <c r="C83" s="221"/>
      <c r="D83" s="268">
        <v>29</v>
      </c>
      <c r="E83" s="269">
        <v>2</v>
      </c>
      <c r="F83" s="270">
        <v>27</v>
      </c>
    </row>
    <row r="84" spans="1:11" s="261" customFormat="1" ht="13.5" customHeight="1" x14ac:dyDescent="0.25">
      <c r="A84" s="262" t="s">
        <v>56</v>
      </c>
      <c r="B84" s="209" t="s">
        <v>11</v>
      </c>
      <c r="C84" s="210" t="s">
        <v>250</v>
      </c>
      <c r="D84" s="258">
        <v>34</v>
      </c>
      <c r="E84" s="259">
        <v>16</v>
      </c>
      <c r="F84" s="260">
        <v>18</v>
      </c>
    </row>
    <row r="85" spans="1:11" s="261" customFormat="1" ht="13.5" customHeight="1" x14ac:dyDescent="0.25">
      <c r="A85" s="262"/>
      <c r="B85" s="209" t="s">
        <v>1</v>
      </c>
      <c r="C85" s="210" t="s">
        <v>251</v>
      </c>
      <c r="D85" s="258">
        <v>28</v>
      </c>
      <c r="E85" s="259">
        <v>0</v>
      </c>
      <c r="F85" s="260">
        <v>28</v>
      </c>
    </row>
    <row r="86" spans="1:11" s="271" customFormat="1" ht="13.5" customHeight="1" x14ac:dyDescent="0.25">
      <c r="A86" s="267"/>
      <c r="B86" s="267" t="s">
        <v>3</v>
      </c>
      <c r="C86" s="221"/>
      <c r="D86" s="268">
        <v>62</v>
      </c>
      <c r="E86" s="269">
        <v>16</v>
      </c>
      <c r="F86" s="270">
        <v>46</v>
      </c>
    </row>
    <row r="87" spans="1:11" s="261" customFormat="1" ht="13.5" customHeight="1" x14ac:dyDescent="0.25">
      <c r="A87" s="262" t="s">
        <v>59</v>
      </c>
      <c r="B87" s="209" t="s">
        <v>11</v>
      </c>
      <c r="C87" s="210" t="s">
        <v>60</v>
      </c>
      <c r="D87" s="258">
        <v>71</v>
      </c>
      <c r="E87" s="259">
        <v>34</v>
      </c>
      <c r="F87" s="260">
        <v>37</v>
      </c>
      <c r="I87" s="277"/>
      <c r="J87" s="277"/>
      <c r="K87" s="277"/>
    </row>
    <row r="88" spans="1:11" s="261" customFormat="1" ht="13.5" customHeight="1" x14ac:dyDescent="0.25">
      <c r="A88" s="262"/>
      <c r="B88" s="209"/>
      <c r="C88" s="257" t="s">
        <v>252</v>
      </c>
      <c r="D88" s="258">
        <v>83</v>
      </c>
      <c r="E88" s="259">
        <v>28</v>
      </c>
      <c r="F88" s="260">
        <v>55</v>
      </c>
      <c r="I88" s="277"/>
      <c r="J88" s="277"/>
      <c r="K88" s="277"/>
    </row>
    <row r="89" spans="1:11" s="261" customFormat="1" ht="13.5" customHeight="1" x14ac:dyDescent="0.25">
      <c r="A89" s="262"/>
      <c r="B89" s="209"/>
      <c r="C89" s="257" t="s">
        <v>61</v>
      </c>
      <c r="D89" s="258">
        <v>23</v>
      </c>
      <c r="E89" s="259">
        <v>1</v>
      </c>
      <c r="F89" s="260">
        <v>22</v>
      </c>
      <c r="I89" s="277"/>
      <c r="J89" s="277"/>
      <c r="K89" s="277"/>
    </row>
    <row r="90" spans="1:11" s="261" customFormat="1" ht="13.5" customHeight="1" x14ac:dyDescent="0.25">
      <c r="A90" s="262"/>
      <c r="B90" s="209"/>
      <c r="C90" s="257" t="s">
        <v>62</v>
      </c>
      <c r="D90" s="258">
        <v>84</v>
      </c>
      <c r="E90" s="259">
        <v>40</v>
      </c>
      <c r="F90" s="260">
        <v>44</v>
      </c>
      <c r="I90" s="277"/>
      <c r="J90" s="277"/>
      <c r="K90" s="277"/>
    </row>
    <row r="91" spans="1:11" s="261" customFormat="1" ht="13.5" customHeight="1" x14ac:dyDescent="0.25">
      <c r="A91" s="262"/>
      <c r="B91" s="209"/>
      <c r="C91" s="257" t="s">
        <v>63</v>
      </c>
      <c r="D91" s="258">
        <v>45</v>
      </c>
      <c r="E91" s="259">
        <v>16</v>
      </c>
      <c r="F91" s="260">
        <v>29</v>
      </c>
      <c r="I91" s="277"/>
      <c r="J91" s="277"/>
      <c r="K91" s="277"/>
    </row>
    <row r="92" spans="1:11" s="261" customFormat="1" ht="13.5" customHeight="1" x14ac:dyDescent="0.25">
      <c r="A92" s="262"/>
      <c r="B92" s="209"/>
      <c r="C92" s="257" t="s">
        <v>253</v>
      </c>
      <c r="D92" s="258">
        <v>75</v>
      </c>
      <c r="E92" s="259">
        <v>39</v>
      </c>
      <c r="F92" s="260">
        <v>36</v>
      </c>
      <c r="I92" s="277"/>
      <c r="J92" s="277"/>
      <c r="K92" s="277"/>
    </row>
    <row r="93" spans="1:11" s="261" customFormat="1" ht="13.5" customHeight="1" x14ac:dyDescent="0.25">
      <c r="A93" s="262"/>
      <c r="B93" s="209"/>
      <c r="C93" s="257" t="s">
        <v>64</v>
      </c>
      <c r="D93" s="258">
        <v>71</v>
      </c>
      <c r="E93" s="259">
        <v>35</v>
      </c>
      <c r="F93" s="260">
        <v>36</v>
      </c>
      <c r="I93" s="277"/>
      <c r="J93" s="277"/>
      <c r="K93" s="277"/>
    </row>
    <row r="94" spans="1:11" s="261" customFormat="1" ht="13.5" customHeight="1" x14ac:dyDescent="0.25">
      <c r="A94" s="262"/>
      <c r="B94" s="209"/>
      <c r="C94" s="257" t="s">
        <v>230</v>
      </c>
      <c r="D94" s="258">
        <v>37</v>
      </c>
      <c r="E94" s="259">
        <v>19</v>
      </c>
      <c r="F94" s="260">
        <v>18</v>
      </c>
      <c r="I94" s="277"/>
      <c r="J94" s="277"/>
      <c r="K94" s="277"/>
    </row>
    <row r="95" spans="1:11" s="261" customFormat="1" ht="13.5" customHeight="1" x14ac:dyDescent="0.25">
      <c r="A95" s="262"/>
      <c r="B95" s="209"/>
      <c r="C95" s="210" t="s">
        <v>65</v>
      </c>
      <c r="D95" s="258">
        <v>58</v>
      </c>
      <c r="E95" s="259">
        <v>20</v>
      </c>
      <c r="F95" s="260">
        <v>38</v>
      </c>
      <c r="I95" s="277"/>
      <c r="J95" s="277"/>
      <c r="K95" s="277"/>
    </row>
    <row r="96" spans="1:11" s="261" customFormat="1" ht="13.5" customHeight="1" x14ac:dyDescent="0.25">
      <c r="A96" s="262"/>
      <c r="B96" s="209"/>
      <c r="C96" s="278" t="s">
        <v>66</v>
      </c>
      <c r="D96" s="258">
        <v>103</v>
      </c>
      <c r="E96" s="259">
        <v>51</v>
      </c>
      <c r="F96" s="260">
        <v>52</v>
      </c>
      <c r="I96" s="277"/>
      <c r="J96" s="277"/>
      <c r="K96" s="277"/>
    </row>
    <row r="97" spans="1:11" s="261" customFormat="1" ht="13.5" customHeight="1" x14ac:dyDescent="0.25">
      <c r="A97" s="262"/>
      <c r="B97" s="209"/>
      <c r="C97" s="257" t="s">
        <v>67</v>
      </c>
      <c r="D97" s="258">
        <v>60</v>
      </c>
      <c r="E97" s="259">
        <v>24</v>
      </c>
      <c r="F97" s="260">
        <v>36</v>
      </c>
      <c r="I97" s="277"/>
      <c r="J97" s="277"/>
      <c r="K97" s="277"/>
    </row>
    <row r="98" spans="1:11" s="261" customFormat="1" ht="13.5" customHeight="1" x14ac:dyDescent="0.25">
      <c r="A98" s="262"/>
      <c r="B98" s="209"/>
      <c r="C98" s="257" t="s">
        <v>68</v>
      </c>
      <c r="D98" s="258">
        <v>61</v>
      </c>
      <c r="E98" s="259">
        <v>24</v>
      </c>
      <c r="F98" s="260">
        <v>37</v>
      </c>
      <c r="I98" s="277"/>
      <c r="J98" s="277"/>
      <c r="K98" s="277"/>
    </row>
    <row r="99" spans="1:11" s="261" customFormat="1" ht="13.5" customHeight="1" x14ac:dyDescent="0.25">
      <c r="A99" s="262"/>
      <c r="B99" s="209"/>
      <c r="C99" s="257" t="s">
        <v>231</v>
      </c>
      <c r="D99" s="258">
        <v>122</v>
      </c>
      <c r="E99" s="259">
        <v>55</v>
      </c>
      <c r="F99" s="260">
        <v>67</v>
      </c>
      <c r="I99" s="277"/>
      <c r="J99" s="277"/>
      <c r="K99" s="277"/>
    </row>
    <row r="100" spans="1:11" s="261" customFormat="1" ht="13.5" customHeight="1" x14ac:dyDescent="0.25">
      <c r="A100" s="262"/>
      <c r="B100" s="209"/>
      <c r="C100" s="257" t="s">
        <v>254</v>
      </c>
      <c r="D100" s="258">
        <v>56</v>
      </c>
      <c r="E100" s="259">
        <v>27</v>
      </c>
      <c r="F100" s="260">
        <v>29</v>
      </c>
      <c r="I100" s="277"/>
      <c r="J100" s="277"/>
      <c r="K100" s="277"/>
    </row>
    <row r="101" spans="1:11" s="261" customFormat="1" ht="13.5" customHeight="1" x14ac:dyDescent="0.25">
      <c r="A101" s="262"/>
      <c r="B101" s="209"/>
      <c r="C101" s="257" t="s">
        <v>255</v>
      </c>
      <c r="D101" s="258">
        <v>85</v>
      </c>
      <c r="E101" s="259">
        <v>40</v>
      </c>
      <c r="F101" s="260">
        <v>45</v>
      </c>
      <c r="I101" s="277"/>
      <c r="J101" s="277"/>
      <c r="K101" s="277"/>
    </row>
    <row r="102" spans="1:11" s="261" customFormat="1" ht="13.5" customHeight="1" x14ac:dyDescent="0.25">
      <c r="A102" s="262"/>
      <c r="B102" s="209"/>
      <c r="C102" s="257" t="s">
        <v>69</v>
      </c>
      <c r="D102" s="258">
        <v>112</v>
      </c>
      <c r="E102" s="259">
        <v>64</v>
      </c>
      <c r="F102" s="260">
        <v>48</v>
      </c>
      <c r="I102" s="277"/>
      <c r="J102" s="277"/>
      <c r="K102" s="277"/>
    </row>
    <row r="103" spans="1:11" s="261" customFormat="1" ht="13.5" customHeight="1" x14ac:dyDescent="0.25">
      <c r="A103" s="262"/>
      <c r="B103" s="209"/>
      <c r="C103" s="257" t="s">
        <v>70</v>
      </c>
      <c r="D103" s="258">
        <v>71</v>
      </c>
      <c r="E103" s="259">
        <v>37</v>
      </c>
      <c r="F103" s="260">
        <v>34</v>
      </c>
      <c r="I103" s="277"/>
      <c r="J103" s="277"/>
      <c r="K103" s="277"/>
    </row>
    <row r="104" spans="1:11" s="261" customFormat="1" ht="13.5" customHeight="1" x14ac:dyDescent="0.25">
      <c r="A104" s="262"/>
      <c r="B104" s="209"/>
      <c r="C104" s="257" t="s">
        <v>256</v>
      </c>
      <c r="D104" s="258">
        <v>25</v>
      </c>
      <c r="E104" s="259" t="s">
        <v>224</v>
      </c>
      <c r="F104" s="260">
        <v>25</v>
      </c>
      <c r="I104" s="277"/>
      <c r="J104" s="277"/>
      <c r="K104" s="277"/>
    </row>
    <row r="105" spans="1:11" s="261" customFormat="1" ht="13.5" customHeight="1" x14ac:dyDescent="0.25">
      <c r="A105" s="262"/>
      <c r="B105" s="209"/>
      <c r="C105" s="257" t="s">
        <v>71</v>
      </c>
      <c r="D105" s="258">
        <v>104</v>
      </c>
      <c r="E105" s="259">
        <v>52</v>
      </c>
      <c r="F105" s="260">
        <v>52</v>
      </c>
      <c r="I105" s="277"/>
      <c r="J105" s="277"/>
      <c r="K105" s="277"/>
    </row>
    <row r="106" spans="1:11" s="261" customFormat="1" ht="13.5" customHeight="1" x14ac:dyDescent="0.25">
      <c r="A106" s="262"/>
      <c r="B106" s="209"/>
      <c r="C106" s="257" t="s">
        <v>73</v>
      </c>
      <c r="D106" s="258">
        <v>111</v>
      </c>
      <c r="E106" s="259">
        <v>48</v>
      </c>
      <c r="F106" s="260">
        <v>63</v>
      </c>
      <c r="I106" s="277"/>
      <c r="J106" s="277"/>
      <c r="K106" s="277"/>
    </row>
    <row r="107" spans="1:11" s="261" customFormat="1" ht="13.5" customHeight="1" x14ac:dyDescent="0.25">
      <c r="A107" s="262"/>
      <c r="B107" s="209"/>
      <c r="C107" s="257" t="s">
        <v>74</v>
      </c>
      <c r="D107" s="258">
        <v>79</v>
      </c>
      <c r="E107" s="259">
        <v>31</v>
      </c>
      <c r="F107" s="260">
        <v>48</v>
      </c>
      <c r="I107" s="277"/>
      <c r="J107" s="277"/>
      <c r="K107" s="277"/>
    </row>
    <row r="108" spans="1:11" s="261" customFormat="1" ht="13.5" customHeight="1" x14ac:dyDescent="0.25">
      <c r="A108" s="262"/>
      <c r="B108" s="209"/>
      <c r="C108" s="257" t="s">
        <v>240</v>
      </c>
      <c r="D108" s="258">
        <v>73</v>
      </c>
      <c r="E108" s="259">
        <v>36</v>
      </c>
      <c r="F108" s="260">
        <v>37</v>
      </c>
      <c r="I108" s="277"/>
      <c r="J108" s="277"/>
      <c r="K108" s="277"/>
    </row>
    <row r="109" spans="1:11" s="261" customFormat="1" ht="13.5" customHeight="1" x14ac:dyDescent="0.25">
      <c r="A109" s="262"/>
      <c r="B109" s="209"/>
      <c r="C109" s="257" t="s">
        <v>257</v>
      </c>
      <c r="D109" s="258">
        <v>66</v>
      </c>
      <c r="E109" s="259">
        <v>32</v>
      </c>
      <c r="F109" s="260">
        <v>34</v>
      </c>
      <c r="I109" s="277"/>
      <c r="J109" s="277"/>
      <c r="K109" s="277"/>
    </row>
    <row r="110" spans="1:11" s="261" customFormat="1" ht="13.5" customHeight="1" x14ac:dyDescent="0.25">
      <c r="A110" s="262"/>
      <c r="B110" s="209"/>
      <c r="C110" s="210" t="s">
        <v>258</v>
      </c>
      <c r="D110" s="258">
        <v>68</v>
      </c>
      <c r="E110" s="259">
        <v>36</v>
      </c>
      <c r="F110" s="260">
        <v>32</v>
      </c>
      <c r="I110" s="277"/>
      <c r="J110" s="277"/>
      <c r="K110" s="277"/>
    </row>
    <row r="111" spans="1:11" s="261" customFormat="1" ht="13.5" customHeight="1" x14ac:dyDescent="0.25">
      <c r="A111" s="262"/>
      <c r="B111" s="209"/>
      <c r="C111" s="210" t="s">
        <v>75</v>
      </c>
      <c r="D111" s="258">
        <v>67</v>
      </c>
      <c r="E111" s="259">
        <v>32</v>
      </c>
      <c r="F111" s="260">
        <v>35</v>
      </c>
      <c r="I111" s="277"/>
      <c r="J111" s="277"/>
      <c r="K111" s="277"/>
    </row>
    <row r="112" spans="1:11" s="261" customFormat="1" ht="13.5" customHeight="1" x14ac:dyDescent="0.25">
      <c r="A112" s="262"/>
      <c r="B112" s="209"/>
      <c r="C112" s="257" t="s">
        <v>232</v>
      </c>
      <c r="D112" s="258">
        <v>98</v>
      </c>
      <c r="E112" s="259">
        <v>44</v>
      </c>
      <c r="F112" s="260">
        <v>54</v>
      </c>
      <c r="I112" s="277"/>
      <c r="J112" s="277"/>
      <c r="K112" s="277"/>
    </row>
    <row r="113" spans="1:11" s="261" customFormat="1" ht="13.5" customHeight="1" x14ac:dyDescent="0.25">
      <c r="A113" s="262"/>
      <c r="B113" s="209"/>
      <c r="C113" s="257" t="s">
        <v>259</v>
      </c>
      <c r="D113" s="258">
        <v>119</v>
      </c>
      <c r="E113" s="259">
        <v>43</v>
      </c>
      <c r="F113" s="260">
        <v>76</v>
      </c>
      <c r="I113" s="277"/>
      <c r="J113" s="277"/>
      <c r="K113" s="277"/>
    </row>
    <row r="114" spans="1:11" s="261" customFormat="1" ht="13.5" customHeight="1" x14ac:dyDescent="0.25">
      <c r="A114" s="262"/>
      <c r="B114" s="209"/>
      <c r="C114" s="210" t="s">
        <v>76</v>
      </c>
      <c r="D114" s="258">
        <v>126</v>
      </c>
      <c r="E114" s="259">
        <v>62</v>
      </c>
      <c r="F114" s="260">
        <v>64</v>
      </c>
      <c r="I114" s="277"/>
      <c r="J114" s="277"/>
      <c r="K114" s="277"/>
    </row>
    <row r="115" spans="1:11" s="261" customFormat="1" ht="13.5" customHeight="1" x14ac:dyDescent="0.25">
      <c r="A115" s="262"/>
      <c r="B115" s="209"/>
      <c r="C115" s="278" t="s">
        <v>260</v>
      </c>
      <c r="D115" s="258">
        <v>72</v>
      </c>
      <c r="E115" s="259">
        <v>33</v>
      </c>
      <c r="F115" s="260">
        <v>39</v>
      </c>
      <c r="I115" s="277"/>
      <c r="J115" s="277"/>
      <c r="K115" s="277"/>
    </row>
    <row r="116" spans="1:11" s="261" customFormat="1" ht="13.5" customHeight="1" x14ac:dyDescent="0.25">
      <c r="A116" s="262"/>
      <c r="B116" s="209"/>
      <c r="C116" s="257" t="s">
        <v>233</v>
      </c>
      <c r="D116" s="258">
        <v>54</v>
      </c>
      <c r="E116" s="259">
        <v>24</v>
      </c>
      <c r="F116" s="260">
        <v>30</v>
      </c>
      <c r="I116" s="277"/>
      <c r="J116" s="277"/>
      <c r="K116" s="277"/>
    </row>
    <row r="117" spans="1:11" s="261" customFormat="1" ht="13.5" customHeight="1" x14ac:dyDescent="0.25">
      <c r="A117" s="262"/>
      <c r="B117" s="209"/>
      <c r="C117" s="210" t="s">
        <v>77</v>
      </c>
      <c r="D117" s="258">
        <v>76</v>
      </c>
      <c r="E117" s="259">
        <v>32</v>
      </c>
      <c r="F117" s="260">
        <v>44</v>
      </c>
      <c r="I117" s="277"/>
      <c r="J117" s="277"/>
      <c r="K117" s="277"/>
    </row>
    <row r="118" spans="1:11" s="261" customFormat="1" ht="13.5" customHeight="1" x14ac:dyDescent="0.25">
      <c r="A118" s="262"/>
      <c r="B118" s="209"/>
      <c r="C118" s="210" t="s">
        <v>298</v>
      </c>
      <c r="D118" s="258">
        <v>55</v>
      </c>
      <c r="E118" s="259">
        <v>31</v>
      </c>
      <c r="F118" s="260">
        <v>24</v>
      </c>
      <c r="J118" s="277"/>
      <c r="K118" s="277"/>
    </row>
    <row r="119" spans="1:11" s="261" customFormat="1" ht="13.5" customHeight="1" x14ac:dyDescent="0.25">
      <c r="A119" s="262"/>
      <c r="B119" s="209"/>
      <c r="C119" s="257" t="s">
        <v>234</v>
      </c>
      <c r="D119" s="258">
        <v>25</v>
      </c>
      <c r="E119" s="259" t="s">
        <v>224</v>
      </c>
      <c r="F119" s="260">
        <v>25</v>
      </c>
      <c r="I119" s="277"/>
      <c r="J119" s="277"/>
      <c r="K119" s="277"/>
    </row>
    <row r="120" spans="1:11" s="261" customFormat="1" ht="13.5" customHeight="1" x14ac:dyDescent="0.25">
      <c r="A120" s="262"/>
      <c r="B120" s="209"/>
      <c r="C120" s="210" t="s">
        <v>78</v>
      </c>
      <c r="D120" s="258">
        <v>34</v>
      </c>
      <c r="E120" s="259">
        <v>7</v>
      </c>
      <c r="F120" s="260">
        <v>27</v>
      </c>
      <c r="I120" s="277"/>
      <c r="J120" s="277"/>
      <c r="K120" s="277"/>
    </row>
    <row r="121" spans="1:11" s="261" customFormat="1" ht="13.5" customHeight="1" x14ac:dyDescent="0.25">
      <c r="A121" s="266"/>
      <c r="B121" s="209"/>
      <c r="C121" s="257" t="s">
        <v>261</v>
      </c>
      <c r="D121" s="258">
        <v>129</v>
      </c>
      <c r="E121" s="259">
        <v>62</v>
      </c>
      <c r="F121" s="260">
        <v>67</v>
      </c>
      <c r="I121" s="277"/>
      <c r="J121" s="277"/>
      <c r="K121" s="277"/>
    </row>
    <row r="122" spans="1:11" s="261" customFormat="1" ht="13.5" customHeight="1" x14ac:dyDescent="0.25">
      <c r="A122" s="266"/>
      <c r="B122" s="209"/>
      <c r="C122" s="278" t="s">
        <v>225</v>
      </c>
      <c r="D122" s="258">
        <v>57</v>
      </c>
      <c r="E122" s="259">
        <v>27</v>
      </c>
      <c r="F122" s="260">
        <v>30</v>
      </c>
      <c r="I122" s="277"/>
      <c r="J122" s="277"/>
      <c r="K122" s="277"/>
    </row>
    <row r="123" spans="1:11" s="261" customFormat="1" ht="13.5" customHeight="1" x14ac:dyDescent="0.25">
      <c r="A123" s="266"/>
      <c r="B123" s="209"/>
      <c r="C123" s="257" t="s">
        <v>262</v>
      </c>
      <c r="D123" s="258">
        <v>92</v>
      </c>
      <c r="E123" s="259">
        <v>49</v>
      </c>
      <c r="F123" s="260">
        <v>43</v>
      </c>
      <c r="I123" s="319"/>
      <c r="J123" s="319"/>
      <c r="K123" s="319"/>
    </row>
    <row r="124" spans="1:11" s="261" customFormat="1" ht="13.5" customHeight="1" x14ac:dyDescent="0.25">
      <c r="A124" s="262"/>
      <c r="B124" s="209"/>
      <c r="C124" s="257" t="s">
        <v>79</v>
      </c>
      <c r="D124" s="258">
        <v>107</v>
      </c>
      <c r="E124" s="259">
        <v>50</v>
      </c>
      <c r="F124" s="260">
        <v>57</v>
      </c>
      <c r="I124" s="277"/>
      <c r="J124" s="277"/>
      <c r="K124" s="277"/>
    </row>
    <row r="125" spans="1:11" s="261" customFormat="1" ht="13.5" customHeight="1" x14ac:dyDescent="0.25">
      <c r="A125" s="262"/>
      <c r="B125" s="209"/>
      <c r="C125" s="257" t="s">
        <v>263</v>
      </c>
      <c r="D125" s="258">
        <v>53</v>
      </c>
      <c r="E125" s="259">
        <v>24</v>
      </c>
      <c r="F125" s="260">
        <v>29</v>
      </c>
      <c r="I125" s="277"/>
      <c r="J125" s="277"/>
      <c r="K125" s="277"/>
    </row>
    <row r="126" spans="1:11" s="261" customFormat="1" ht="13.5" customHeight="1" x14ac:dyDescent="0.25">
      <c r="A126" s="262"/>
      <c r="B126" s="209"/>
      <c r="C126" s="210" t="s">
        <v>80</v>
      </c>
      <c r="D126" s="258">
        <v>22</v>
      </c>
      <c r="E126" s="259">
        <v>9</v>
      </c>
      <c r="F126" s="260">
        <v>13</v>
      </c>
      <c r="I126" s="277"/>
      <c r="J126" s="277"/>
      <c r="K126" s="277"/>
    </row>
    <row r="127" spans="1:11" s="261" customFormat="1" ht="13.5" customHeight="1" x14ac:dyDescent="0.25">
      <c r="A127" s="262"/>
      <c r="B127" s="209"/>
      <c r="C127" s="210" t="s">
        <v>81</v>
      </c>
      <c r="D127" s="258">
        <v>70</v>
      </c>
      <c r="E127" s="259">
        <v>33</v>
      </c>
      <c r="F127" s="260">
        <v>37</v>
      </c>
      <c r="I127" s="277"/>
      <c r="J127" s="277"/>
      <c r="K127" s="277"/>
    </row>
    <row r="128" spans="1:11" s="261" customFormat="1" ht="13.5" customHeight="1" x14ac:dyDescent="0.25">
      <c r="A128" s="262"/>
      <c r="B128" s="209"/>
      <c r="C128" s="278" t="s">
        <v>226</v>
      </c>
      <c r="D128" s="258">
        <v>128</v>
      </c>
      <c r="E128" s="259">
        <v>59</v>
      </c>
      <c r="F128" s="260">
        <v>69</v>
      </c>
      <c r="I128" s="277"/>
      <c r="J128" s="277"/>
      <c r="K128" s="277"/>
    </row>
    <row r="129" spans="1:11" s="261" customFormat="1" ht="13.5" customHeight="1" x14ac:dyDescent="0.25">
      <c r="A129" s="262"/>
      <c r="B129" s="209"/>
      <c r="C129" s="257" t="s">
        <v>264</v>
      </c>
      <c r="D129" s="258">
        <v>118</v>
      </c>
      <c r="E129" s="259">
        <v>51</v>
      </c>
      <c r="F129" s="260">
        <v>67</v>
      </c>
      <c r="I129" s="277"/>
      <c r="J129" s="277"/>
      <c r="K129" s="277"/>
    </row>
    <row r="130" spans="1:11" s="261" customFormat="1" ht="13.5" customHeight="1" x14ac:dyDescent="0.25">
      <c r="A130" s="262"/>
      <c r="B130" s="209"/>
      <c r="C130" s="210" t="s">
        <v>82</v>
      </c>
      <c r="D130" s="258">
        <v>105</v>
      </c>
      <c r="E130" s="259">
        <v>63</v>
      </c>
      <c r="F130" s="260">
        <v>42</v>
      </c>
      <c r="I130" s="277"/>
      <c r="J130" s="277"/>
      <c r="K130" s="277"/>
    </row>
    <row r="131" spans="1:11" s="261" customFormat="1" ht="13.5" customHeight="1" x14ac:dyDescent="0.25">
      <c r="A131" s="266"/>
      <c r="B131" s="209"/>
      <c r="C131" s="210" t="s">
        <v>83</v>
      </c>
      <c r="D131" s="258">
        <v>95</v>
      </c>
      <c r="E131" s="259">
        <v>47</v>
      </c>
      <c r="F131" s="260">
        <v>48</v>
      </c>
      <c r="I131" s="277"/>
      <c r="J131" s="277"/>
      <c r="K131" s="277"/>
    </row>
    <row r="132" spans="1:11" s="261" customFormat="1" ht="13.5" customHeight="1" x14ac:dyDescent="0.25">
      <c r="A132" s="262"/>
      <c r="B132" s="209"/>
      <c r="C132" s="210" t="s">
        <v>84</v>
      </c>
      <c r="D132" s="258">
        <v>62</v>
      </c>
      <c r="E132" s="259">
        <v>28</v>
      </c>
      <c r="F132" s="260">
        <v>34</v>
      </c>
      <c r="I132" s="277"/>
      <c r="J132" s="277"/>
      <c r="K132" s="277"/>
    </row>
    <row r="133" spans="1:11" s="261" customFormat="1" ht="13.5" customHeight="1" x14ac:dyDescent="0.25">
      <c r="A133" s="262"/>
      <c r="B133" s="209"/>
      <c r="C133" s="210" t="s">
        <v>85</v>
      </c>
      <c r="D133" s="258">
        <v>43</v>
      </c>
      <c r="E133" s="259">
        <v>22</v>
      </c>
      <c r="F133" s="260">
        <v>21</v>
      </c>
      <c r="I133" s="277"/>
      <c r="J133" s="277"/>
      <c r="K133" s="277"/>
    </row>
    <row r="134" spans="1:11" s="261" customFormat="1" ht="13.5" customHeight="1" x14ac:dyDescent="0.25">
      <c r="A134" s="262"/>
      <c r="B134" s="209"/>
      <c r="C134" s="210" t="s">
        <v>86</v>
      </c>
      <c r="D134" s="258">
        <v>54</v>
      </c>
      <c r="E134" s="259">
        <v>27</v>
      </c>
      <c r="F134" s="260">
        <v>27</v>
      </c>
      <c r="I134" s="277"/>
      <c r="J134" s="277"/>
      <c r="K134" s="277"/>
    </row>
    <row r="135" spans="1:11" s="261" customFormat="1" ht="13.5" customHeight="1" x14ac:dyDescent="0.25">
      <c r="A135" s="262"/>
      <c r="B135" s="209"/>
      <c r="C135" s="210" t="s">
        <v>87</v>
      </c>
      <c r="D135" s="258">
        <v>36</v>
      </c>
      <c r="E135" s="259">
        <v>2</v>
      </c>
      <c r="F135" s="260">
        <v>34</v>
      </c>
      <c r="I135" s="277"/>
      <c r="J135" s="277"/>
      <c r="K135" s="277"/>
    </row>
    <row r="136" spans="1:11" s="266" customFormat="1" ht="13.5" customHeight="1" x14ac:dyDescent="0.25">
      <c r="A136" s="262"/>
      <c r="B136" s="262" t="s">
        <v>13</v>
      </c>
      <c r="C136" s="225"/>
      <c r="D136" s="279">
        <v>3640</v>
      </c>
      <c r="E136" s="280">
        <v>1650</v>
      </c>
      <c r="F136" s="265">
        <v>1990</v>
      </c>
      <c r="G136" s="261"/>
      <c r="H136" s="277"/>
      <c r="I136" s="277"/>
      <c r="J136" s="277"/>
      <c r="K136" s="277"/>
    </row>
    <row r="137" spans="1:11" s="261" customFormat="1" ht="13.5" customHeight="1" x14ac:dyDescent="0.25">
      <c r="A137" s="262" t="s">
        <v>59</v>
      </c>
      <c r="B137" s="209" t="s">
        <v>1</v>
      </c>
      <c r="C137" s="210" t="s">
        <v>88</v>
      </c>
      <c r="D137" s="258">
        <v>24</v>
      </c>
      <c r="E137" s="259">
        <v>2</v>
      </c>
      <c r="F137" s="260">
        <v>22</v>
      </c>
    </row>
    <row r="138" spans="1:11" s="261" customFormat="1" ht="13.5" customHeight="1" x14ac:dyDescent="0.25">
      <c r="A138" s="262"/>
      <c r="B138" s="209"/>
      <c r="C138" s="210" t="s">
        <v>89</v>
      </c>
      <c r="D138" s="258">
        <v>41</v>
      </c>
      <c r="E138" s="259" t="s">
        <v>224</v>
      </c>
      <c r="F138" s="260">
        <v>41</v>
      </c>
      <c r="H138" s="277"/>
      <c r="I138" s="277"/>
      <c r="J138" s="277"/>
      <c r="K138" s="277"/>
    </row>
    <row r="139" spans="1:11" s="261" customFormat="1" ht="13.5" customHeight="1" x14ac:dyDescent="0.25">
      <c r="A139" s="262"/>
      <c r="B139" s="209"/>
      <c r="C139" s="210" t="s">
        <v>90</v>
      </c>
      <c r="D139" s="258">
        <v>21</v>
      </c>
      <c r="E139" s="259">
        <v>7</v>
      </c>
      <c r="F139" s="260">
        <v>14</v>
      </c>
    </row>
    <row r="140" spans="1:11" s="261" customFormat="1" ht="13.5" customHeight="1" x14ac:dyDescent="0.25">
      <c r="A140" s="262"/>
      <c r="B140" s="209"/>
      <c r="C140" s="210" t="s">
        <v>227</v>
      </c>
      <c r="D140" s="258">
        <v>17</v>
      </c>
      <c r="E140" s="259" t="s">
        <v>224</v>
      </c>
      <c r="F140" s="260">
        <v>17</v>
      </c>
    </row>
    <row r="141" spans="1:11" s="261" customFormat="1" ht="13.5" customHeight="1" x14ac:dyDescent="0.25">
      <c r="A141" s="262"/>
      <c r="B141" s="209"/>
      <c r="C141" s="210" t="s">
        <v>91</v>
      </c>
      <c r="D141" s="258">
        <v>16</v>
      </c>
      <c r="E141" s="259">
        <v>12</v>
      </c>
      <c r="F141" s="260">
        <v>4</v>
      </c>
    </row>
    <row r="142" spans="1:11" s="261" customFormat="1" ht="13.5" customHeight="1" x14ac:dyDescent="0.25">
      <c r="A142" s="262"/>
      <c r="B142" s="209"/>
      <c r="C142" s="210" t="s">
        <v>92</v>
      </c>
      <c r="D142" s="258">
        <v>30</v>
      </c>
      <c r="E142" s="259" t="s">
        <v>224</v>
      </c>
      <c r="F142" s="260">
        <v>30</v>
      </c>
    </row>
    <row r="143" spans="1:11" s="261" customFormat="1" ht="13.5" customHeight="1" x14ac:dyDescent="0.25">
      <c r="A143" s="262"/>
      <c r="B143" s="209"/>
      <c r="C143" s="257" t="s">
        <v>265</v>
      </c>
      <c r="D143" s="258">
        <v>44</v>
      </c>
      <c r="E143" s="259">
        <v>13</v>
      </c>
      <c r="F143" s="260">
        <v>31</v>
      </c>
    </row>
    <row r="144" spans="1:11" s="261" customFormat="1" ht="13.5" customHeight="1" x14ac:dyDescent="0.25">
      <c r="A144" s="262"/>
      <c r="B144" s="209"/>
      <c r="C144" s="257" t="s">
        <v>266</v>
      </c>
      <c r="D144" s="258">
        <v>13</v>
      </c>
      <c r="E144" s="259">
        <v>1</v>
      </c>
      <c r="F144" s="260">
        <v>12</v>
      </c>
    </row>
    <row r="145" spans="1:6" s="261" customFormat="1" ht="13.5" customHeight="1" x14ac:dyDescent="0.25">
      <c r="A145" s="262"/>
      <c r="B145" s="209"/>
      <c r="C145" s="210" t="s">
        <v>267</v>
      </c>
      <c r="D145" s="258">
        <v>39</v>
      </c>
      <c r="E145" s="259">
        <v>20</v>
      </c>
      <c r="F145" s="260">
        <v>19</v>
      </c>
    </row>
    <row r="146" spans="1:6" s="261" customFormat="1" ht="13.5" customHeight="1" x14ac:dyDescent="0.25">
      <c r="A146" s="262"/>
      <c r="B146" s="209"/>
      <c r="C146" s="210" t="s">
        <v>95</v>
      </c>
      <c r="D146" s="258">
        <v>55</v>
      </c>
      <c r="E146" s="259">
        <v>5</v>
      </c>
      <c r="F146" s="260">
        <v>50</v>
      </c>
    </row>
    <row r="147" spans="1:6" s="261" customFormat="1" ht="13.5" customHeight="1" x14ac:dyDescent="0.25">
      <c r="A147" s="266"/>
      <c r="C147" s="210" t="s">
        <v>96</v>
      </c>
      <c r="D147" s="258">
        <v>52</v>
      </c>
      <c r="E147" s="259">
        <v>21</v>
      </c>
      <c r="F147" s="260">
        <v>31</v>
      </c>
    </row>
    <row r="148" spans="1:6" s="261" customFormat="1" ht="13.5" customHeight="1" x14ac:dyDescent="0.25">
      <c r="A148" s="262"/>
      <c r="B148" s="209"/>
      <c r="C148" s="210" t="s">
        <v>97</v>
      </c>
      <c r="D148" s="258">
        <v>32</v>
      </c>
      <c r="E148" s="259">
        <v>7</v>
      </c>
      <c r="F148" s="260">
        <v>25</v>
      </c>
    </row>
    <row r="149" spans="1:6" s="261" customFormat="1" ht="13.5" customHeight="1" x14ac:dyDescent="0.25">
      <c r="A149" s="262"/>
      <c r="B149" s="209"/>
      <c r="C149" s="210" t="s">
        <v>98</v>
      </c>
      <c r="D149" s="258">
        <v>57</v>
      </c>
      <c r="E149" s="259">
        <v>3</v>
      </c>
      <c r="F149" s="260">
        <v>54</v>
      </c>
    </row>
    <row r="150" spans="1:6" s="261" customFormat="1" ht="13.5" customHeight="1" x14ac:dyDescent="0.25">
      <c r="A150" s="262"/>
      <c r="B150" s="209"/>
      <c r="C150" s="210" t="s">
        <v>99</v>
      </c>
      <c r="D150" s="258">
        <v>48</v>
      </c>
      <c r="E150" s="259" t="s">
        <v>224</v>
      </c>
      <c r="F150" s="260">
        <v>48</v>
      </c>
    </row>
    <row r="151" spans="1:6" s="261" customFormat="1" ht="13.5" customHeight="1" x14ac:dyDescent="0.25">
      <c r="A151" s="262"/>
      <c r="B151" s="209"/>
      <c r="C151" s="210" t="s">
        <v>100</v>
      </c>
      <c r="D151" s="258">
        <v>15</v>
      </c>
      <c r="E151" s="259" t="s">
        <v>224</v>
      </c>
      <c r="F151" s="260">
        <v>15</v>
      </c>
    </row>
    <row r="152" spans="1:6" s="261" customFormat="1" ht="13.5" customHeight="1" x14ac:dyDescent="0.25">
      <c r="A152" s="262"/>
      <c r="B152" s="209"/>
      <c r="C152" s="210" t="s">
        <v>101</v>
      </c>
      <c r="D152" s="258">
        <v>16</v>
      </c>
      <c r="E152" s="259">
        <v>8</v>
      </c>
      <c r="F152" s="260">
        <v>8</v>
      </c>
    </row>
    <row r="153" spans="1:6" s="261" customFormat="1" ht="13.5" customHeight="1" x14ac:dyDescent="0.25">
      <c r="A153" s="262"/>
      <c r="B153" s="209"/>
      <c r="C153" s="210" t="s">
        <v>102</v>
      </c>
      <c r="D153" s="258">
        <v>42</v>
      </c>
      <c r="E153" s="259">
        <v>42</v>
      </c>
      <c r="F153" s="260" t="s">
        <v>224</v>
      </c>
    </row>
    <row r="154" spans="1:6" s="261" customFormat="1" ht="13.5" customHeight="1" x14ac:dyDescent="0.25">
      <c r="A154" s="262"/>
      <c r="B154" s="209"/>
      <c r="C154" s="210" t="s">
        <v>103</v>
      </c>
      <c r="D154" s="258">
        <v>53</v>
      </c>
      <c r="E154" s="259" t="s">
        <v>224</v>
      </c>
      <c r="F154" s="260">
        <v>53</v>
      </c>
    </row>
    <row r="155" spans="1:6" s="261" customFormat="1" ht="13.5" customHeight="1" x14ac:dyDescent="0.25">
      <c r="A155" s="262"/>
      <c r="B155" s="209"/>
      <c r="C155" s="210" t="s">
        <v>104</v>
      </c>
      <c r="D155" s="258">
        <v>17</v>
      </c>
      <c r="E155" s="259" t="s">
        <v>224</v>
      </c>
      <c r="F155" s="260">
        <v>17</v>
      </c>
    </row>
    <row r="156" spans="1:6" s="261" customFormat="1" ht="13.5" customHeight="1" x14ac:dyDescent="0.25">
      <c r="A156" s="262"/>
      <c r="B156" s="209"/>
      <c r="C156" s="210" t="s">
        <v>105</v>
      </c>
      <c r="D156" s="258">
        <v>47</v>
      </c>
      <c r="E156" s="259" t="s">
        <v>224</v>
      </c>
      <c r="F156" s="260">
        <v>47</v>
      </c>
    </row>
    <row r="157" spans="1:6" s="261" customFormat="1" ht="13.5" customHeight="1" x14ac:dyDescent="0.25">
      <c r="A157" s="262"/>
      <c r="B157" s="209"/>
      <c r="C157" s="210" t="s">
        <v>106</v>
      </c>
      <c r="D157" s="258">
        <v>65</v>
      </c>
      <c r="E157" s="259">
        <v>14</v>
      </c>
      <c r="F157" s="260">
        <v>51</v>
      </c>
    </row>
    <row r="158" spans="1:6" s="261" customFormat="1" ht="13.5" customHeight="1" x14ac:dyDescent="0.25">
      <c r="A158" s="262"/>
      <c r="B158" s="209"/>
      <c r="C158" s="210" t="s">
        <v>235</v>
      </c>
      <c r="D158" s="258">
        <v>23</v>
      </c>
      <c r="E158" s="259">
        <v>3</v>
      </c>
      <c r="F158" s="260">
        <v>20</v>
      </c>
    </row>
    <row r="159" spans="1:6" s="261" customFormat="1" ht="13.5" customHeight="1" x14ac:dyDescent="0.25">
      <c r="A159" s="262"/>
      <c r="B159" s="209"/>
      <c r="C159" s="210" t="s">
        <v>107</v>
      </c>
      <c r="D159" s="258">
        <v>49</v>
      </c>
      <c r="E159" s="259">
        <v>6</v>
      </c>
      <c r="F159" s="260">
        <v>43</v>
      </c>
    </row>
    <row r="160" spans="1:6" s="261" customFormat="1" ht="13.5" customHeight="1" x14ac:dyDescent="0.25">
      <c r="A160" s="262"/>
      <c r="B160" s="209"/>
      <c r="C160" s="210" t="s">
        <v>108</v>
      </c>
      <c r="D160" s="258">
        <v>57</v>
      </c>
      <c r="E160" s="259" t="s">
        <v>224</v>
      </c>
      <c r="F160" s="260">
        <v>57</v>
      </c>
    </row>
    <row r="161" spans="1:7" s="261" customFormat="1" ht="13.5" customHeight="1" x14ac:dyDescent="0.25">
      <c r="A161" s="262"/>
      <c r="B161" s="209"/>
      <c r="C161" s="210" t="s">
        <v>109</v>
      </c>
      <c r="D161" s="258">
        <v>32</v>
      </c>
      <c r="E161" s="259">
        <v>5</v>
      </c>
      <c r="F161" s="260">
        <v>27</v>
      </c>
    </row>
    <row r="162" spans="1:7" s="261" customFormat="1" ht="13.5" customHeight="1" x14ac:dyDescent="0.25">
      <c r="A162" s="262"/>
      <c r="B162" s="209"/>
      <c r="C162" s="210" t="s">
        <v>110</v>
      </c>
      <c r="D162" s="258">
        <v>31</v>
      </c>
      <c r="E162" s="259">
        <v>14</v>
      </c>
      <c r="F162" s="260">
        <v>17</v>
      </c>
    </row>
    <row r="163" spans="1:7" s="266" customFormat="1" ht="13.5" customHeight="1" x14ac:dyDescent="0.25">
      <c r="A163" s="262"/>
      <c r="B163" s="262" t="s">
        <v>17</v>
      </c>
      <c r="C163" s="225"/>
      <c r="D163" s="279">
        <v>936</v>
      </c>
      <c r="E163" s="280">
        <v>183</v>
      </c>
      <c r="F163" s="265">
        <v>753</v>
      </c>
      <c r="G163" s="261"/>
    </row>
    <row r="164" spans="1:7" s="271" customFormat="1" ht="13.5" customHeight="1" x14ac:dyDescent="0.25">
      <c r="A164" s="281"/>
      <c r="B164" s="281" t="s">
        <v>111</v>
      </c>
      <c r="C164" s="282"/>
      <c r="D164" s="283">
        <v>4576</v>
      </c>
      <c r="E164" s="284">
        <v>1833</v>
      </c>
      <c r="F164" s="285">
        <v>2743</v>
      </c>
      <c r="G164" s="261"/>
    </row>
    <row r="165" spans="1:7" s="261" customFormat="1" ht="13.5" customHeight="1" x14ac:dyDescent="0.25">
      <c r="A165" s="262" t="s">
        <v>112</v>
      </c>
      <c r="B165" s="209" t="s">
        <v>1</v>
      </c>
      <c r="C165" s="210" t="s">
        <v>268</v>
      </c>
      <c r="D165" s="258">
        <v>44</v>
      </c>
      <c r="E165" s="259">
        <v>6</v>
      </c>
      <c r="F165" s="260">
        <v>38</v>
      </c>
    </row>
    <row r="166" spans="1:7" s="271" customFormat="1" ht="13.5" customHeight="1" x14ac:dyDescent="0.25">
      <c r="A166" s="267"/>
      <c r="B166" s="267" t="s">
        <v>3</v>
      </c>
      <c r="C166" s="221"/>
      <c r="D166" s="268">
        <v>44</v>
      </c>
      <c r="E166" s="269">
        <v>6</v>
      </c>
      <c r="F166" s="270">
        <v>38</v>
      </c>
      <c r="G166" s="261"/>
    </row>
    <row r="167" spans="1:7" s="261" customFormat="1" ht="13.5" customHeight="1" x14ac:dyDescent="0.25">
      <c r="A167" s="262" t="s">
        <v>113</v>
      </c>
      <c r="B167" s="209" t="s">
        <v>11</v>
      </c>
      <c r="C167" s="210" t="s">
        <v>114</v>
      </c>
      <c r="D167" s="258">
        <v>29</v>
      </c>
      <c r="E167" s="259">
        <v>7</v>
      </c>
      <c r="F167" s="260">
        <v>22</v>
      </c>
    </row>
    <row r="168" spans="1:7" s="261" customFormat="1" ht="13.5" customHeight="1" x14ac:dyDescent="0.25">
      <c r="A168" s="262"/>
      <c r="B168" s="209"/>
      <c r="C168" s="272" t="s">
        <v>269</v>
      </c>
      <c r="D168" s="258">
        <v>97</v>
      </c>
      <c r="E168" s="259">
        <v>50</v>
      </c>
      <c r="F168" s="260">
        <v>47</v>
      </c>
    </row>
    <row r="169" spans="1:7" s="261" customFormat="1" ht="13.5" customHeight="1" x14ac:dyDescent="0.25">
      <c r="A169" s="262"/>
      <c r="B169" s="209"/>
      <c r="C169" s="257" t="s">
        <v>200</v>
      </c>
      <c r="D169" s="258">
        <v>93</v>
      </c>
      <c r="E169" s="259">
        <v>48</v>
      </c>
      <c r="F169" s="260">
        <v>45</v>
      </c>
    </row>
    <row r="170" spans="1:7" s="261" customFormat="1" ht="13.5" customHeight="1" x14ac:dyDescent="0.25">
      <c r="A170" s="262"/>
      <c r="B170" s="209"/>
      <c r="C170" s="210" t="s">
        <v>115</v>
      </c>
      <c r="D170" s="258">
        <v>71</v>
      </c>
      <c r="E170" s="259">
        <v>33</v>
      </c>
      <c r="F170" s="260">
        <v>38</v>
      </c>
    </row>
    <row r="171" spans="1:7" s="261" customFormat="1" ht="13.5" customHeight="1" x14ac:dyDescent="0.25">
      <c r="A171" s="262"/>
      <c r="B171" s="209"/>
      <c r="C171" s="210" t="s">
        <v>116</v>
      </c>
      <c r="D171" s="258">
        <v>70</v>
      </c>
      <c r="E171" s="259">
        <v>33</v>
      </c>
      <c r="F171" s="260">
        <v>37</v>
      </c>
    </row>
    <row r="172" spans="1:7" s="266" customFormat="1" ht="13.5" customHeight="1" x14ac:dyDescent="0.25">
      <c r="A172" s="262"/>
      <c r="B172" s="262" t="s">
        <v>13</v>
      </c>
      <c r="C172" s="225"/>
      <c r="D172" s="263">
        <v>360</v>
      </c>
      <c r="E172" s="264">
        <v>171</v>
      </c>
      <c r="F172" s="265">
        <v>189</v>
      </c>
      <c r="G172" s="261"/>
    </row>
    <row r="173" spans="1:7" s="261" customFormat="1" ht="13.5" customHeight="1" x14ac:dyDescent="0.25">
      <c r="A173" s="262"/>
      <c r="B173" s="209" t="s">
        <v>1</v>
      </c>
      <c r="C173" s="210" t="s">
        <v>117</v>
      </c>
      <c r="D173" s="258">
        <v>5</v>
      </c>
      <c r="E173" s="259" t="s">
        <v>224</v>
      </c>
      <c r="F173" s="260">
        <v>5</v>
      </c>
    </row>
    <row r="174" spans="1:7" s="261" customFormat="1" ht="13.5" customHeight="1" x14ac:dyDescent="0.25">
      <c r="A174" s="262"/>
      <c r="C174" s="210" t="s">
        <v>118</v>
      </c>
      <c r="D174" s="258">
        <v>53</v>
      </c>
      <c r="E174" s="259">
        <v>6</v>
      </c>
      <c r="F174" s="260">
        <v>47</v>
      </c>
    </row>
    <row r="175" spans="1:7" s="261" customFormat="1" ht="13.5" customHeight="1" x14ac:dyDescent="0.25">
      <c r="A175" s="262"/>
      <c r="B175" s="209"/>
      <c r="C175" s="210" t="s">
        <v>119</v>
      </c>
      <c r="D175" s="258">
        <v>30</v>
      </c>
      <c r="E175" s="259">
        <v>4</v>
      </c>
      <c r="F175" s="260">
        <v>26</v>
      </c>
    </row>
    <row r="176" spans="1:7" s="266" customFormat="1" ht="13.5" customHeight="1" x14ac:dyDescent="0.25">
      <c r="A176" s="262"/>
      <c r="B176" s="262" t="s">
        <v>17</v>
      </c>
      <c r="C176" s="225"/>
      <c r="D176" s="263">
        <v>88</v>
      </c>
      <c r="E176" s="264">
        <v>10</v>
      </c>
      <c r="F176" s="265">
        <v>78</v>
      </c>
      <c r="G176" s="261"/>
    </row>
    <row r="177" spans="1:7" s="271" customFormat="1" ht="13.5" customHeight="1" x14ac:dyDescent="0.25">
      <c r="A177" s="267"/>
      <c r="B177" s="267" t="s">
        <v>3</v>
      </c>
      <c r="C177" s="221"/>
      <c r="D177" s="268">
        <v>448</v>
      </c>
      <c r="E177" s="269">
        <v>181</v>
      </c>
      <c r="F177" s="270">
        <v>267</v>
      </c>
      <c r="G177" s="261"/>
    </row>
    <row r="178" spans="1:7" s="261" customFormat="1" ht="13.5" customHeight="1" x14ac:dyDescent="0.25">
      <c r="A178" s="262" t="s">
        <v>120</v>
      </c>
      <c r="B178" s="209" t="s">
        <v>1</v>
      </c>
      <c r="C178" s="210" t="s">
        <v>121</v>
      </c>
      <c r="D178" s="258">
        <v>28</v>
      </c>
      <c r="E178" s="259">
        <v>8</v>
      </c>
      <c r="F178" s="260">
        <v>20</v>
      </c>
    </row>
    <row r="179" spans="1:7" s="271" customFormat="1" ht="13.5" customHeight="1" x14ac:dyDescent="0.25">
      <c r="A179" s="267"/>
      <c r="B179" s="267" t="s">
        <v>3</v>
      </c>
      <c r="C179" s="221"/>
      <c r="D179" s="268">
        <v>28</v>
      </c>
      <c r="E179" s="269">
        <v>8</v>
      </c>
      <c r="F179" s="270">
        <v>20</v>
      </c>
      <c r="G179" s="261"/>
    </row>
    <row r="180" spans="1:7" s="261" customFormat="1" ht="13.5" customHeight="1" x14ac:dyDescent="0.25">
      <c r="A180" s="262" t="s">
        <v>122</v>
      </c>
      <c r="B180" s="209" t="s">
        <v>1</v>
      </c>
      <c r="C180" s="257" t="s">
        <v>270</v>
      </c>
      <c r="D180" s="258">
        <v>17</v>
      </c>
      <c r="E180" s="259" t="s">
        <v>224</v>
      </c>
      <c r="F180" s="260">
        <v>17</v>
      </c>
    </row>
    <row r="181" spans="1:7" s="271" customFormat="1" ht="13.5" customHeight="1" x14ac:dyDescent="0.25">
      <c r="A181" s="267"/>
      <c r="B181" s="267" t="s">
        <v>3</v>
      </c>
      <c r="C181" s="221"/>
      <c r="D181" s="268">
        <v>17</v>
      </c>
      <c r="E181" s="269">
        <v>0</v>
      </c>
      <c r="F181" s="270">
        <v>17</v>
      </c>
      <c r="G181" s="261"/>
    </row>
    <row r="182" spans="1:7" s="261" customFormat="1" ht="13.5" customHeight="1" x14ac:dyDescent="0.25">
      <c r="A182" s="262" t="s">
        <v>123</v>
      </c>
      <c r="B182" s="209" t="s">
        <v>11</v>
      </c>
      <c r="C182" s="210" t="s">
        <v>124</v>
      </c>
      <c r="D182" s="258">
        <v>127</v>
      </c>
      <c r="E182" s="259">
        <v>61</v>
      </c>
      <c r="F182" s="260">
        <v>66</v>
      </c>
    </row>
    <row r="183" spans="1:7" s="261" customFormat="1" ht="13.5" customHeight="1" x14ac:dyDescent="0.25">
      <c r="A183" s="262"/>
      <c r="B183" s="209"/>
      <c r="C183" s="257" t="s">
        <v>271</v>
      </c>
      <c r="D183" s="258">
        <v>155</v>
      </c>
      <c r="E183" s="259">
        <v>70</v>
      </c>
      <c r="F183" s="260">
        <v>85</v>
      </c>
    </row>
    <row r="184" spans="1:7" s="261" customFormat="1" ht="13.5" customHeight="1" x14ac:dyDescent="0.25">
      <c r="A184" s="262"/>
      <c r="B184" s="209"/>
      <c r="C184" s="257" t="s">
        <v>125</v>
      </c>
      <c r="D184" s="258">
        <v>137</v>
      </c>
      <c r="E184" s="259">
        <v>56</v>
      </c>
      <c r="F184" s="260">
        <v>81</v>
      </c>
    </row>
    <row r="185" spans="1:7" s="261" customFormat="1" ht="13.5" customHeight="1" x14ac:dyDescent="0.25">
      <c r="A185" s="262"/>
      <c r="B185" s="209"/>
      <c r="C185" s="257" t="s">
        <v>272</v>
      </c>
      <c r="D185" s="258">
        <v>78</v>
      </c>
      <c r="E185" s="259">
        <v>35</v>
      </c>
      <c r="F185" s="260">
        <v>43</v>
      </c>
    </row>
    <row r="186" spans="1:7" s="266" customFormat="1" ht="13.5" customHeight="1" x14ac:dyDescent="0.25">
      <c r="A186" s="262"/>
      <c r="B186" s="262" t="s">
        <v>13</v>
      </c>
      <c r="C186" s="262"/>
      <c r="D186" s="263">
        <v>497</v>
      </c>
      <c r="E186" s="264">
        <v>222</v>
      </c>
      <c r="F186" s="265">
        <v>275</v>
      </c>
      <c r="G186" s="261"/>
    </row>
    <row r="187" spans="1:7" s="261" customFormat="1" ht="13.5" customHeight="1" x14ac:dyDescent="0.25">
      <c r="A187" s="262"/>
      <c r="B187" s="209" t="s">
        <v>1</v>
      </c>
      <c r="C187" s="210" t="s">
        <v>126</v>
      </c>
      <c r="D187" s="258">
        <v>41</v>
      </c>
      <c r="E187" s="259">
        <v>0</v>
      </c>
      <c r="F187" s="260">
        <v>41</v>
      </c>
    </row>
    <row r="188" spans="1:7" s="261" customFormat="1" ht="13.5" customHeight="1" x14ac:dyDescent="0.25">
      <c r="A188" s="262"/>
      <c r="B188" s="209"/>
      <c r="C188" s="210" t="s">
        <v>236</v>
      </c>
      <c r="D188" s="258">
        <v>31</v>
      </c>
      <c r="E188" s="259">
        <v>0</v>
      </c>
      <c r="F188" s="260">
        <v>31</v>
      </c>
    </row>
    <row r="189" spans="1:7" s="261" customFormat="1" ht="13.5" customHeight="1" x14ac:dyDescent="0.25">
      <c r="A189" s="262"/>
      <c r="B189" s="209"/>
      <c r="C189" s="210" t="s">
        <v>127</v>
      </c>
      <c r="D189" s="258">
        <v>81</v>
      </c>
      <c r="E189" s="259">
        <v>12</v>
      </c>
      <c r="F189" s="260">
        <v>69</v>
      </c>
    </row>
    <row r="190" spans="1:7" s="261" customFormat="1" ht="13.5" customHeight="1" x14ac:dyDescent="0.25">
      <c r="A190" s="262"/>
      <c r="B190" s="209"/>
      <c r="C190" s="257" t="s">
        <v>273</v>
      </c>
      <c r="D190" s="258">
        <v>33</v>
      </c>
      <c r="E190" s="259">
        <v>20</v>
      </c>
      <c r="F190" s="260">
        <v>13</v>
      </c>
    </row>
    <row r="191" spans="1:7" s="261" customFormat="1" ht="13.5" customHeight="1" x14ac:dyDescent="0.25">
      <c r="A191" s="262"/>
      <c r="B191" s="209"/>
      <c r="C191" s="210" t="s">
        <v>128</v>
      </c>
      <c r="D191" s="258">
        <v>54</v>
      </c>
      <c r="E191" s="259">
        <v>5</v>
      </c>
      <c r="F191" s="260">
        <v>49</v>
      </c>
    </row>
    <row r="192" spans="1:7" s="261" customFormat="1" ht="13.5" customHeight="1" x14ac:dyDescent="0.25">
      <c r="A192" s="262"/>
      <c r="B192" s="209"/>
      <c r="C192" s="210" t="s">
        <v>129</v>
      </c>
      <c r="D192" s="258">
        <v>47</v>
      </c>
      <c r="E192" s="259">
        <v>0</v>
      </c>
      <c r="F192" s="260">
        <v>47</v>
      </c>
    </row>
    <row r="193" spans="1:11" s="266" customFormat="1" ht="13.5" customHeight="1" x14ac:dyDescent="0.25">
      <c r="A193" s="262"/>
      <c r="B193" s="262" t="s">
        <v>17</v>
      </c>
      <c r="C193" s="262"/>
      <c r="D193" s="263">
        <v>287</v>
      </c>
      <c r="E193" s="264">
        <v>37</v>
      </c>
      <c r="F193" s="265">
        <v>250</v>
      </c>
      <c r="G193" s="261"/>
    </row>
    <row r="194" spans="1:11" s="271" customFormat="1" ht="13.5" customHeight="1" x14ac:dyDescent="0.25">
      <c r="A194" s="267"/>
      <c r="B194" s="267" t="s">
        <v>3</v>
      </c>
      <c r="C194" s="267"/>
      <c r="D194" s="268">
        <v>784</v>
      </c>
      <c r="E194" s="269">
        <v>259</v>
      </c>
      <c r="F194" s="270">
        <v>525</v>
      </c>
      <c r="G194" s="261"/>
    </row>
    <row r="195" spans="1:11" s="261" customFormat="1" ht="13.5" customHeight="1" x14ac:dyDescent="0.25">
      <c r="A195" s="262" t="s">
        <v>130</v>
      </c>
      <c r="B195" s="209" t="s">
        <v>11</v>
      </c>
      <c r="C195" s="257" t="s">
        <v>274</v>
      </c>
      <c r="D195" s="258">
        <v>58</v>
      </c>
      <c r="E195" s="259">
        <v>29</v>
      </c>
      <c r="F195" s="260">
        <v>29</v>
      </c>
    </row>
    <row r="196" spans="1:11" s="261" customFormat="1" ht="13.5" customHeight="1" x14ac:dyDescent="0.25">
      <c r="A196" s="262"/>
      <c r="B196" s="209" t="s">
        <v>1</v>
      </c>
      <c r="C196" s="210" t="s">
        <v>130</v>
      </c>
      <c r="D196" s="258">
        <v>26</v>
      </c>
      <c r="E196" s="259">
        <v>0</v>
      </c>
      <c r="F196" s="260">
        <v>26</v>
      </c>
    </row>
    <row r="197" spans="1:11" s="271" customFormat="1" ht="13.5" customHeight="1" x14ac:dyDescent="0.25">
      <c r="A197" s="267"/>
      <c r="B197" s="267" t="s">
        <v>3</v>
      </c>
      <c r="C197" s="221"/>
      <c r="D197" s="268">
        <v>84</v>
      </c>
      <c r="E197" s="269">
        <v>29</v>
      </c>
      <c r="F197" s="270">
        <v>55</v>
      </c>
      <c r="G197" s="261"/>
    </row>
    <row r="198" spans="1:11" s="261" customFormat="1" ht="13.5" customHeight="1" x14ac:dyDescent="0.25">
      <c r="A198" s="262" t="s">
        <v>131</v>
      </c>
      <c r="B198" s="209" t="s">
        <v>11</v>
      </c>
      <c r="C198" s="257" t="s">
        <v>275</v>
      </c>
      <c r="D198" s="258">
        <v>94</v>
      </c>
      <c r="E198" s="259">
        <v>42</v>
      </c>
      <c r="F198" s="260">
        <v>52</v>
      </c>
      <c r="H198" s="320"/>
      <c r="I198" s="321"/>
      <c r="J198" s="321"/>
      <c r="K198" s="321"/>
    </row>
    <row r="199" spans="1:11" s="261" customFormat="1" ht="13.5" customHeight="1" x14ac:dyDescent="0.25">
      <c r="A199" s="262"/>
      <c r="B199" s="209"/>
      <c r="C199" s="210" t="s">
        <v>132</v>
      </c>
      <c r="D199" s="258">
        <v>44</v>
      </c>
      <c r="E199" s="259">
        <v>18</v>
      </c>
      <c r="F199" s="260">
        <v>26</v>
      </c>
      <c r="H199" s="320"/>
      <c r="I199" s="321"/>
      <c r="J199" s="321"/>
      <c r="K199" s="321"/>
    </row>
    <row r="200" spans="1:11" s="261" customFormat="1" ht="13.5" customHeight="1" x14ac:dyDescent="0.25">
      <c r="A200" s="262"/>
      <c r="B200" s="209"/>
      <c r="C200" s="278" t="s">
        <v>133</v>
      </c>
      <c r="D200" s="258">
        <v>89</v>
      </c>
      <c r="E200" s="259">
        <v>35</v>
      </c>
      <c r="F200" s="260">
        <v>54</v>
      </c>
      <c r="H200" s="320"/>
      <c r="I200" s="321"/>
      <c r="J200" s="321"/>
      <c r="K200" s="321"/>
    </row>
    <row r="201" spans="1:11" s="261" customFormat="1" ht="13.5" customHeight="1" x14ac:dyDescent="0.25">
      <c r="A201" s="262"/>
      <c r="B201" s="209"/>
      <c r="C201" s="278" t="s">
        <v>276</v>
      </c>
      <c r="D201" s="258">
        <v>61</v>
      </c>
      <c r="E201" s="259">
        <v>26</v>
      </c>
      <c r="F201" s="260">
        <v>35</v>
      </c>
      <c r="H201" s="320"/>
      <c r="I201" s="321"/>
      <c r="J201" s="321"/>
      <c r="K201" s="321"/>
    </row>
    <row r="202" spans="1:11" s="261" customFormat="1" ht="13.5" customHeight="1" x14ac:dyDescent="0.25">
      <c r="A202" s="262"/>
      <c r="B202" s="209"/>
      <c r="C202" s="210" t="s">
        <v>277</v>
      </c>
      <c r="D202" s="258">
        <v>36</v>
      </c>
      <c r="E202" s="259">
        <v>16</v>
      </c>
      <c r="F202" s="260">
        <v>20</v>
      </c>
      <c r="H202" s="320"/>
      <c r="I202" s="321"/>
      <c r="J202" s="321"/>
      <c r="K202" s="321"/>
    </row>
    <row r="203" spans="1:11" s="261" customFormat="1" ht="13.5" customHeight="1" x14ac:dyDescent="0.25">
      <c r="A203" s="262"/>
      <c r="B203" s="209"/>
      <c r="C203" s="210" t="s">
        <v>278</v>
      </c>
      <c r="D203" s="258">
        <v>37</v>
      </c>
      <c r="E203" s="259">
        <v>16</v>
      </c>
      <c r="F203" s="260">
        <v>21</v>
      </c>
      <c r="H203" s="320"/>
      <c r="I203" s="321"/>
      <c r="J203" s="321"/>
      <c r="K203" s="321"/>
    </row>
    <row r="204" spans="1:11" s="266" customFormat="1" ht="13.5" customHeight="1" x14ac:dyDescent="0.25">
      <c r="A204" s="262"/>
      <c r="B204" s="262" t="s">
        <v>13</v>
      </c>
      <c r="C204" s="262"/>
      <c r="D204" s="263">
        <v>361</v>
      </c>
      <c r="E204" s="264">
        <v>153</v>
      </c>
      <c r="F204" s="265">
        <v>208</v>
      </c>
      <c r="G204" s="261"/>
    </row>
    <row r="205" spans="1:11" s="261" customFormat="1" ht="13.5" customHeight="1" x14ac:dyDescent="0.25">
      <c r="A205" s="262"/>
      <c r="B205" s="209" t="s">
        <v>1</v>
      </c>
      <c r="C205" s="210" t="s">
        <v>279</v>
      </c>
      <c r="D205" s="258">
        <v>67</v>
      </c>
      <c r="E205" s="259">
        <v>20</v>
      </c>
      <c r="F205" s="260">
        <v>47</v>
      </c>
    </row>
    <row r="206" spans="1:11" s="261" customFormat="1" ht="13.5" customHeight="1" x14ac:dyDescent="0.25">
      <c r="A206" s="262"/>
      <c r="B206" s="209"/>
      <c r="C206" s="210" t="s">
        <v>280</v>
      </c>
      <c r="D206" s="258">
        <v>123</v>
      </c>
      <c r="E206" s="259">
        <v>37</v>
      </c>
      <c r="F206" s="260">
        <v>86</v>
      </c>
    </row>
    <row r="207" spans="1:11" s="261" customFormat="1" ht="13.5" customHeight="1" x14ac:dyDescent="0.25">
      <c r="A207" s="262"/>
      <c r="B207" s="209"/>
      <c r="C207" s="210" t="s">
        <v>135</v>
      </c>
      <c r="D207" s="258">
        <v>41</v>
      </c>
      <c r="E207" s="259" t="s">
        <v>224</v>
      </c>
      <c r="F207" s="260">
        <v>41</v>
      </c>
    </row>
    <row r="208" spans="1:11" s="261" customFormat="1" ht="13.5" customHeight="1" x14ac:dyDescent="0.25">
      <c r="A208" s="262"/>
      <c r="B208" s="262" t="s">
        <v>17</v>
      </c>
      <c r="C208" s="209"/>
      <c r="D208" s="263">
        <v>231</v>
      </c>
      <c r="E208" s="264">
        <v>57</v>
      </c>
      <c r="F208" s="265">
        <v>174</v>
      </c>
    </row>
    <row r="209" spans="1:7" s="287" customFormat="1" ht="13.5" customHeight="1" x14ac:dyDescent="0.25">
      <c r="A209" s="267"/>
      <c r="B209" s="267" t="s">
        <v>3</v>
      </c>
      <c r="C209" s="286"/>
      <c r="D209" s="268">
        <v>592</v>
      </c>
      <c r="E209" s="269">
        <v>210</v>
      </c>
      <c r="F209" s="270">
        <v>382</v>
      </c>
      <c r="G209" s="261"/>
    </row>
    <row r="210" spans="1:7" s="261" customFormat="1" ht="13.5" customHeight="1" x14ac:dyDescent="0.25">
      <c r="A210" s="262" t="s">
        <v>136</v>
      </c>
      <c r="B210" s="209" t="s">
        <v>11</v>
      </c>
      <c r="C210" s="257" t="s">
        <v>281</v>
      </c>
      <c r="D210" s="258">
        <v>28</v>
      </c>
      <c r="E210" s="259">
        <v>16</v>
      </c>
      <c r="F210" s="260">
        <v>12</v>
      </c>
    </row>
    <row r="211" spans="1:7" s="261" customFormat="1" ht="13.5" customHeight="1" x14ac:dyDescent="0.25">
      <c r="A211" s="262"/>
      <c r="B211" s="209"/>
      <c r="C211" s="210" t="s">
        <v>137</v>
      </c>
      <c r="D211" s="258">
        <v>79</v>
      </c>
      <c r="E211" s="259">
        <v>28</v>
      </c>
      <c r="F211" s="260">
        <v>51</v>
      </c>
    </row>
    <row r="212" spans="1:7" s="261" customFormat="1" ht="13.5" customHeight="1" x14ac:dyDescent="0.25">
      <c r="A212" s="262"/>
      <c r="B212" s="209"/>
      <c r="C212" s="210" t="s">
        <v>138</v>
      </c>
      <c r="D212" s="258">
        <v>75</v>
      </c>
      <c r="E212" s="259">
        <v>27</v>
      </c>
      <c r="F212" s="260">
        <v>48</v>
      </c>
    </row>
    <row r="213" spans="1:7" s="266" customFormat="1" ht="13.5" customHeight="1" x14ac:dyDescent="0.25">
      <c r="A213" s="262"/>
      <c r="B213" s="262" t="s">
        <v>13</v>
      </c>
      <c r="C213" s="262"/>
      <c r="D213" s="263">
        <v>182</v>
      </c>
      <c r="E213" s="264">
        <v>71</v>
      </c>
      <c r="F213" s="265">
        <v>111</v>
      </c>
      <c r="G213" s="261"/>
    </row>
    <row r="214" spans="1:7" s="261" customFormat="1" ht="13.5" customHeight="1" x14ac:dyDescent="0.25">
      <c r="A214" s="262"/>
      <c r="B214" s="209" t="s">
        <v>1</v>
      </c>
      <c r="C214" s="210" t="s">
        <v>139</v>
      </c>
      <c r="D214" s="258">
        <v>40</v>
      </c>
      <c r="E214" s="259">
        <v>11</v>
      </c>
      <c r="F214" s="260">
        <v>29</v>
      </c>
    </row>
    <row r="215" spans="1:7" s="261" customFormat="1" ht="13.5" customHeight="1" x14ac:dyDescent="0.25">
      <c r="A215" s="262"/>
      <c r="B215" s="209"/>
      <c r="C215" s="210" t="s">
        <v>140</v>
      </c>
      <c r="D215" s="258">
        <v>60</v>
      </c>
      <c r="E215" s="259">
        <v>2</v>
      </c>
      <c r="F215" s="260">
        <v>58</v>
      </c>
    </row>
    <row r="216" spans="1:7" s="261" customFormat="1" ht="13.5" customHeight="1" x14ac:dyDescent="0.25">
      <c r="A216" s="262"/>
      <c r="B216" s="209"/>
      <c r="C216" s="210" t="s">
        <v>141</v>
      </c>
      <c r="D216" s="258">
        <v>39</v>
      </c>
      <c r="E216" s="259">
        <v>1</v>
      </c>
      <c r="F216" s="260">
        <v>38</v>
      </c>
    </row>
    <row r="217" spans="1:7" s="266" customFormat="1" ht="13.5" customHeight="1" x14ac:dyDescent="0.25">
      <c r="A217" s="262"/>
      <c r="B217" s="262" t="s">
        <v>17</v>
      </c>
      <c r="C217" s="262"/>
      <c r="D217" s="263">
        <v>139</v>
      </c>
      <c r="E217" s="264">
        <v>14</v>
      </c>
      <c r="F217" s="265">
        <v>125</v>
      </c>
      <c r="G217" s="261"/>
    </row>
    <row r="218" spans="1:7" s="271" customFormat="1" ht="13.5" customHeight="1" x14ac:dyDescent="0.25">
      <c r="A218" s="281"/>
      <c r="B218" s="281" t="s">
        <v>3</v>
      </c>
      <c r="C218" s="281"/>
      <c r="D218" s="288">
        <v>321</v>
      </c>
      <c r="E218" s="289">
        <v>85</v>
      </c>
      <c r="F218" s="285">
        <v>236</v>
      </c>
      <c r="G218" s="261"/>
    </row>
    <row r="219" spans="1:7" s="261" customFormat="1" ht="13.5" customHeight="1" x14ac:dyDescent="0.25">
      <c r="A219" s="262" t="s">
        <v>142</v>
      </c>
      <c r="B219" s="209" t="s">
        <v>1</v>
      </c>
      <c r="C219" s="210" t="s">
        <v>143</v>
      </c>
      <c r="D219" s="258">
        <v>39</v>
      </c>
      <c r="E219" s="259" t="s">
        <v>224</v>
      </c>
      <c r="F219" s="260">
        <v>39</v>
      </c>
    </row>
    <row r="220" spans="1:7" s="271" customFormat="1" ht="13.5" customHeight="1" x14ac:dyDescent="0.25">
      <c r="A220" s="267"/>
      <c r="B220" s="267" t="s">
        <v>3</v>
      </c>
      <c r="C220" s="267"/>
      <c r="D220" s="268">
        <v>39</v>
      </c>
      <c r="E220" s="269">
        <v>0</v>
      </c>
      <c r="F220" s="270">
        <v>39</v>
      </c>
      <c r="G220" s="261"/>
    </row>
    <row r="221" spans="1:7" s="261" customFormat="1" ht="13.5" customHeight="1" x14ac:dyDescent="0.25">
      <c r="A221" s="262" t="s">
        <v>144</v>
      </c>
      <c r="B221" s="209" t="s">
        <v>11</v>
      </c>
      <c r="C221" s="210" t="s">
        <v>145</v>
      </c>
      <c r="D221" s="258">
        <v>72</v>
      </c>
      <c r="E221" s="259">
        <v>37</v>
      </c>
      <c r="F221" s="260">
        <v>35</v>
      </c>
    </row>
    <row r="222" spans="1:7" s="261" customFormat="1" ht="13.5" customHeight="1" x14ac:dyDescent="0.25">
      <c r="A222" s="262"/>
      <c r="B222" s="209"/>
      <c r="C222" s="210" t="s">
        <v>146</v>
      </c>
      <c r="D222" s="258">
        <v>111</v>
      </c>
      <c r="E222" s="259">
        <v>55</v>
      </c>
      <c r="F222" s="260">
        <v>56</v>
      </c>
    </row>
    <row r="223" spans="1:7" s="261" customFormat="1" ht="13.5" customHeight="1" x14ac:dyDescent="0.25">
      <c r="A223" s="262"/>
      <c r="B223" s="209"/>
      <c r="C223" s="210" t="s">
        <v>147</v>
      </c>
      <c r="D223" s="258">
        <v>37</v>
      </c>
      <c r="E223" s="259">
        <v>19</v>
      </c>
      <c r="F223" s="260">
        <v>18</v>
      </c>
    </row>
    <row r="224" spans="1:7" s="266" customFormat="1" ht="13.5" customHeight="1" x14ac:dyDescent="0.25">
      <c r="A224" s="262"/>
      <c r="B224" s="262" t="s">
        <v>13</v>
      </c>
      <c r="C224" s="262"/>
      <c r="D224" s="263">
        <v>220</v>
      </c>
      <c r="E224" s="264">
        <v>111</v>
      </c>
      <c r="F224" s="265">
        <v>109</v>
      </c>
      <c r="G224" s="261"/>
    </row>
    <row r="225" spans="1:14" s="261" customFormat="1" ht="13.5" customHeight="1" x14ac:dyDescent="0.25">
      <c r="A225" s="262"/>
      <c r="B225" s="209" t="s">
        <v>1</v>
      </c>
      <c r="C225" s="210" t="s">
        <v>148</v>
      </c>
      <c r="D225" s="258">
        <v>62</v>
      </c>
      <c r="E225" s="259">
        <v>4</v>
      </c>
      <c r="F225" s="260">
        <v>58</v>
      </c>
    </row>
    <row r="226" spans="1:14" s="261" customFormat="1" ht="13.5" customHeight="1" x14ac:dyDescent="0.25">
      <c r="A226" s="262"/>
      <c r="B226" s="209"/>
      <c r="C226" s="210" t="s">
        <v>149</v>
      </c>
      <c r="D226" s="258">
        <v>42</v>
      </c>
      <c r="E226" s="259">
        <v>27</v>
      </c>
      <c r="F226" s="260">
        <v>15</v>
      </c>
    </row>
    <row r="227" spans="1:14" s="266" customFormat="1" ht="13.5" customHeight="1" x14ac:dyDescent="0.25">
      <c r="A227" s="262"/>
      <c r="B227" s="262" t="s">
        <v>17</v>
      </c>
      <c r="C227" s="262"/>
      <c r="D227" s="263">
        <v>104</v>
      </c>
      <c r="E227" s="264">
        <v>31</v>
      </c>
      <c r="F227" s="265">
        <v>73</v>
      </c>
      <c r="G227" s="261"/>
    </row>
    <row r="228" spans="1:14" s="271" customFormat="1" ht="13.5" customHeight="1" x14ac:dyDescent="0.25">
      <c r="A228" s="267"/>
      <c r="B228" s="267" t="s">
        <v>3</v>
      </c>
      <c r="C228" s="267"/>
      <c r="D228" s="268">
        <v>324</v>
      </c>
      <c r="E228" s="269">
        <v>142</v>
      </c>
      <c r="F228" s="270">
        <v>182</v>
      </c>
      <c r="G228" s="261"/>
    </row>
    <row r="229" spans="1:14" s="261" customFormat="1" ht="13.5" customHeight="1" x14ac:dyDescent="0.25">
      <c r="A229" s="262" t="s">
        <v>150</v>
      </c>
      <c r="B229" s="209" t="s">
        <v>1</v>
      </c>
      <c r="C229" s="210" t="s">
        <v>151</v>
      </c>
      <c r="D229" s="258">
        <v>32</v>
      </c>
      <c r="E229" s="259">
        <v>10</v>
      </c>
      <c r="F229" s="260">
        <v>22</v>
      </c>
    </row>
    <row r="230" spans="1:14" s="266" customFormat="1" ht="13.5" customHeight="1" x14ac:dyDescent="0.25">
      <c r="A230" s="290"/>
      <c r="B230" s="290" t="s">
        <v>111</v>
      </c>
      <c r="C230" s="290"/>
      <c r="D230" s="291">
        <v>32</v>
      </c>
      <c r="E230" s="292">
        <v>10</v>
      </c>
      <c r="F230" s="293">
        <v>22</v>
      </c>
      <c r="G230" s="261"/>
    </row>
    <row r="231" spans="1:14" s="261" customFormat="1" ht="13.5" customHeight="1" x14ac:dyDescent="0.25">
      <c r="A231" s="262" t="s">
        <v>152</v>
      </c>
      <c r="B231" s="210" t="s">
        <v>11</v>
      </c>
      <c r="C231" s="210" t="s">
        <v>282</v>
      </c>
      <c r="D231" s="258">
        <v>49</v>
      </c>
      <c r="E231" s="259">
        <v>24</v>
      </c>
      <c r="F231" s="260">
        <v>25</v>
      </c>
    </row>
    <row r="232" spans="1:14" s="261" customFormat="1" ht="13.5" customHeight="1" x14ac:dyDescent="0.25">
      <c r="A232" s="262"/>
      <c r="B232" s="209" t="s">
        <v>1</v>
      </c>
      <c r="C232" s="210" t="s">
        <v>283</v>
      </c>
      <c r="D232" s="258">
        <v>38</v>
      </c>
      <c r="E232" s="259">
        <v>7</v>
      </c>
      <c r="F232" s="260">
        <v>31</v>
      </c>
    </row>
    <row r="233" spans="1:14" s="271" customFormat="1" ht="13.5" customHeight="1" x14ac:dyDescent="0.25">
      <c r="A233" s="267"/>
      <c r="B233" s="267" t="s">
        <v>3</v>
      </c>
      <c r="C233" s="267"/>
      <c r="D233" s="268">
        <v>87</v>
      </c>
      <c r="E233" s="269">
        <v>31</v>
      </c>
      <c r="F233" s="270">
        <v>56</v>
      </c>
      <c r="G233" s="261"/>
    </row>
    <row r="234" spans="1:14" s="261" customFormat="1" ht="13.5" customHeight="1" x14ac:dyDescent="0.25">
      <c r="A234" s="262" t="s">
        <v>153</v>
      </c>
      <c r="B234" s="209" t="s">
        <v>11</v>
      </c>
      <c r="C234" s="210" t="s">
        <v>154</v>
      </c>
      <c r="D234" s="258">
        <v>96</v>
      </c>
      <c r="E234" s="259">
        <v>45</v>
      </c>
      <c r="F234" s="260">
        <v>51</v>
      </c>
    </row>
    <row r="235" spans="1:14" s="261" customFormat="1" ht="13.5" customHeight="1" x14ac:dyDescent="0.25">
      <c r="A235" s="262"/>
      <c r="B235" s="209" t="s">
        <v>1</v>
      </c>
      <c r="C235" s="210" t="s">
        <v>155</v>
      </c>
      <c r="D235" s="258">
        <v>63</v>
      </c>
      <c r="E235" s="259">
        <v>20</v>
      </c>
      <c r="F235" s="260">
        <v>43</v>
      </c>
    </row>
    <row r="236" spans="1:14" s="271" customFormat="1" ht="13.5" customHeight="1" x14ac:dyDescent="0.25">
      <c r="A236" s="267"/>
      <c r="B236" s="267" t="s">
        <v>3</v>
      </c>
      <c r="C236" s="267"/>
      <c r="D236" s="268">
        <v>159</v>
      </c>
      <c r="E236" s="269">
        <v>65</v>
      </c>
      <c r="F236" s="270">
        <v>94</v>
      </c>
      <c r="G236" s="261"/>
    </row>
    <row r="237" spans="1:14" s="261" customFormat="1" ht="13.5" customHeight="1" x14ac:dyDescent="0.25">
      <c r="A237" s="262" t="s">
        <v>156</v>
      </c>
      <c r="B237" s="209" t="s">
        <v>11</v>
      </c>
      <c r="C237" s="210" t="s">
        <v>157</v>
      </c>
      <c r="D237" s="258">
        <v>29</v>
      </c>
      <c r="E237" s="259">
        <v>11</v>
      </c>
      <c r="F237" s="260">
        <v>18</v>
      </c>
    </row>
    <row r="238" spans="1:14" s="261" customFormat="1" ht="13.5" customHeight="1" x14ac:dyDescent="0.25">
      <c r="A238" s="262"/>
      <c r="B238" s="209"/>
      <c r="C238" s="210" t="s">
        <v>158</v>
      </c>
      <c r="D238" s="258">
        <v>49</v>
      </c>
      <c r="E238" s="259">
        <v>22</v>
      </c>
      <c r="F238" s="260">
        <v>27</v>
      </c>
    </row>
    <row r="239" spans="1:14" s="261" customFormat="1" ht="13.5" customHeight="1" x14ac:dyDescent="0.25">
      <c r="A239" s="262"/>
      <c r="B239" s="209"/>
      <c r="C239" s="257" t="s">
        <v>237</v>
      </c>
      <c r="D239" s="258">
        <v>77</v>
      </c>
      <c r="E239" s="259">
        <v>31</v>
      </c>
      <c r="F239" s="260">
        <v>46</v>
      </c>
    </row>
    <row r="240" spans="1:14" s="261" customFormat="1" ht="13.5" customHeight="1" x14ac:dyDescent="0.25">
      <c r="A240" s="262"/>
      <c r="B240" s="262" t="s">
        <v>13</v>
      </c>
      <c r="C240" s="209"/>
      <c r="D240" s="263">
        <v>155</v>
      </c>
      <c r="E240" s="264">
        <v>64</v>
      </c>
      <c r="F240" s="265">
        <v>91</v>
      </c>
      <c r="I240" s="294"/>
      <c r="J240" s="294"/>
      <c r="K240" s="294"/>
      <c r="L240" s="295"/>
      <c r="M240" s="295"/>
      <c r="N240" s="295"/>
    </row>
    <row r="241" spans="1:7" s="261" customFormat="1" ht="13.5" customHeight="1" x14ac:dyDescent="0.25">
      <c r="A241" s="262"/>
      <c r="B241" s="209" t="s">
        <v>1</v>
      </c>
      <c r="C241" s="210" t="s">
        <v>159</v>
      </c>
      <c r="D241" s="258">
        <v>56</v>
      </c>
      <c r="E241" s="259">
        <v>7</v>
      </c>
      <c r="F241" s="260">
        <v>49</v>
      </c>
    </row>
    <row r="242" spans="1:7" s="266" customFormat="1" ht="13.5" customHeight="1" x14ac:dyDescent="0.25">
      <c r="A242" s="262"/>
      <c r="B242" s="262" t="s">
        <v>17</v>
      </c>
      <c r="C242" s="262"/>
      <c r="D242" s="263">
        <v>56</v>
      </c>
      <c r="E242" s="264">
        <v>7</v>
      </c>
      <c r="F242" s="265">
        <v>49</v>
      </c>
      <c r="G242" s="261"/>
    </row>
    <row r="243" spans="1:7" s="271" customFormat="1" ht="13.5" customHeight="1" x14ac:dyDescent="0.25">
      <c r="A243" s="267"/>
      <c r="B243" s="267" t="s">
        <v>3</v>
      </c>
      <c r="C243" s="267"/>
      <c r="D243" s="268">
        <v>211</v>
      </c>
      <c r="E243" s="269">
        <v>71</v>
      </c>
      <c r="F243" s="270">
        <v>140</v>
      </c>
      <c r="G243" s="261"/>
    </row>
    <row r="244" spans="1:7" s="261" customFormat="1" ht="13.5" customHeight="1" x14ac:dyDescent="0.25">
      <c r="A244" s="262" t="s">
        <v>160</v>
      </c>
      <c r="B244" s="209" t="s">
        <v>1</v>
      </c>
      <c r="C244" s="210" t="s">
        <v>161</v>
      </c>
      <c r="D244" s="258">
        <v>39</v>
      </c>
      <c r="E244" s="259" t="s">
        <v>224</v>
      </c>
      <c r="F244" s="260">
        <v>39</v>
      </c>
    </row>
    <row r="245" spans="1:7" s="271" customFormat="1" ht="13.5" customHeight="1" x14ac:dyDescent="0.25">
      <c r="A245" s="267"/>
      <c r="B245" s="267" t="s">
        <v>3</v>
      </c>
      <c r="C245" s="267"/>
      <c r="D245" s="268">
        <v>39</v>
      </c>
      <c r="E245" s="269">
        <v>0</v>
      </c>
      <c r="F245" s="270">
        <v>39</v>
      </c>
      <c r="G245" s="261"/>
    </row>
    <row r="246" spans="1:7" s="261" customFormat="1" ht="13.5" customHeight="1" x14ac:dyDescent="0.25">
      <c r="A246" s="262" t="s">
        <v>162</v>
      </c>
      <c r="B246" s="209" t="s">
        <v>1</v>
      </c>
      <c r="C246" s="210" t="s">
        <v>163</v>
      </c>
      <c r="D246" s="258">
        <v>18</v>
      </c>
      <c r="E246" s="259">
        <v>4</v>
      </c>
      <c r="F246" s="260">
        <v>14</v>
      </c>
    </row>
    <row r="247" spans="1:7" s="261" customFormat="1" ht="13.5" customHeight="1" x14ac:dyDescent="0.25">
      <c r="A247" s="262"/>
      <c r="B247" s="209"/>
      <c r="C247" s="210" t="s">
        <v>164</v>
      </c>
      <c r="D247" s="258">
        <v>19</v>
      </c>
      <c r="E247" s="259" t="s">
        <v>224</v>
      </c>
      <c r="F247" s="260">
        <v>19</v>
      </c>
    </row>
    <row r="248" spans="1:7" s="266" customFormat="1" ht="13.5" customHeight="1" x14ac:dyDescent="0.25">
      <c r="A248" s="262"/>
      <c r="B248" s="262" t="s">
        <v>17</v>
      </c>
      <c r="C248" s="225"/>
      <c r="D248" s="263">
        <v>37</v>
      </c>
      <c r="E248" s="264">
        <v>4</v>
      </c>
      <c r="F248" s="265">
        <v>33</v>
      </c>
      <c r="G248" s="261"/>
    </row>
    <row r="249" spans="1:7" s="271" customFormat="1" ht="13.5" customHeight="1" x14ac:dyDescent="0.25">
      <c r="A249" s="267"/>
      <c r="B249" s="267" t="s">
        <v>3</v>
      </c>
      <c r="C249" s="267"/>
      <c r="D249" s="268">
        <v>37</v>
      </c>
      <c r="E249" s="269">
        <v>4</v>
      </c>
      <c r="F249" s="270">
        <v>33</v>
      </c>
      <c r="G249" s="261"/>
    </row>
    <row r="250" spans="1:7" s="261" customFormat="1" ht="13.5" customHeight="1" x14ac:dyDescent="0.25">
      <c r="A250" s="262" t="s">
        <v>165</v>
      </c>
      <c r="B250" s="209" t="s">
        <v>11</v>
      </c>
      <c r="C250" s="210" t="s">
        <v>166</v>
      </c>
      <c r="D250" s="258">
        <v>39</v>
      </c>
      <c r="E250" s="259">
        <v>21</v>
      </c>
      <c r="F250" s="260">
        <v>18</v>
      </c>
    </row>
    <row r="251" spans="1:7" s="261" customFormat="1" ht="13.5" customHeight="1" x14ac:dyDescent="0.25">
      <c r="A251" s="262"/>
      <c r="B251" s="209"/>
      <c r="C251" s="257" t="s">
        <v>284</v>
      </c>
      <c r="D251" s="258">
        <v>222</v>
      </c>
      <c r="E251" s="259">
        <v>92</v>
      </c>
      <c r="F251" s="260">
        <v>130</v>
      </c>
    </row>
    <row r="252" spans="1:7" s="261" customFormat="1" ht="13.5" customHeight="1" x14ac:dyDescent="0.25">
      <c r="A252" s="262"/>
      <c r="B252" s="209"/>
      <c r="C252" s="257" t="s">
        <v>167</v>
      </c>
      <c r="D252" s="258">
        <v>138</v>
      </c>
      <c r="E252" s="259">
        <v>65</v>
      </c>
      <c r="F252" s="260">
        <v>73</v>
      </c>
    </row>
    <row r="253" spans="1:7" s="261" customFormat="1" ht="13.5" customHeight="1" x14ac:dyDescent="0.25">
      <c r="A253" s="262"/>
      <c r="B253" s="209"/>
      <c r="C253" s="257" t="s">
        <v>238</v>
      </c>
      <c r="D253" s="258">
        <v>100</v>
      </c>
      <c r="E253" s="259">
        <v>39</v>
      </c>
      <c r="F253" s="260">
        <v>61</v>
      </c>
    </row>
    <row r="254" spans="1:7" s="261" customFormat="1" ht="13.5" customHeight="1" x14ac:dyDescent="0.25">
      <c r="A254" s="262"/>
      <c r="B254" s="262" t="s">
        <v>13</v>
      </c>
      <c r="C254" s="209"/>
      <c r="D254" s="263">
        <v>499</v>
      </c>
      <c r="E254" s="264">
        <v>217</v>
      </c>
      <c r="F254" s="265">
        <v>282</v>
      </c>
    </row>
    <row r="255" spans="1:7" s="261" customFormat="1" ht="13.5" customHeight="1" x14ac:dyDescent="0.25">
      <c r="A255" s="262"/>
      <c r="B255" s="209" t="s">
        <v>1</v>
      </c>
      <c r="C255" s="210" t="s">
        <v>168</v>
      </c>
      <c r="D255" s="258">
        <v>43</v>
      </c>
      <c r="E255" s="259" t="s">
        <v>224</v>
      </c>
      <c r="F255" s="260">
        <v>43</v>
      </c>
    </row>
    <row r="256" spans="1:7" s="261" customFormat="1" ht="13.5" customHeight="1" x14ac:dyDescent="0.25">
      <c r="A256" s="262"/>
      <c r="B256" s="209"/>
      <c r="C256" s="210" t="s">
        <v>169</v>
      </c>
      <c r="D256" s="258">
        <v>32</v>
      </c>
      <c r="E256" s="259" t="s">
        <v>224</v>
      </c>
      <c r="F256" s="260">
        <v>32</v>
      </c>
    </row>
    <row r="257" spans="1:7" s="261" customFormat="1" ht="13.5" customHeight="1" x14ac:dyDescent="0.25">
      <c r="A257" s="262"/>
      <c r="B257" s="209"/>
      <c r="C257" s="210" t="s">
        <v>170</v>
      </c>
      <c r="D257" s="258">
        <v>31</v>
      </c>
      <c r="E257" s="259" t="s">
        <v>224</v>
      </c>
      <c r="F257" s="260">
        <v>31</v>
      </c>
    </row>
    <row r="258" spans="1:7" s="261" customFormat="1" ht="13.5" customHeight="1" x14ac:dyDescent="0.25">
      <c r="A258" s="262"/>
      <c r="B258" s="209"/>
      <c r="C258" s="210" t="s">
        <v>165</v>
      </c>
      <c r="D258" s="258">
        <v>40</v>
      </c>
      <c r="E258" s="259" t="s">
        <v>224</v>
      </c>
      <c r="F258" s="260">
        <v>40</v>
      </c>
    </row>
    <row r="259" spans="1:7" s="261" customFormat="1" ht="13.5" customHeight="1" x14ac:dyDescent="0.25">
      <c r="A259" s="262"/>
      <c r="B259" s="262" t="s">
        <v>17</v>
      </c>
      <c r="C259" s="209"/>
      <c r="D259" s="263">
        <v>146</v>
      </c>
      <c r="E259" s="264">
        <v>0</v>
      </c>
      <c r="F259" s="265">
        <v>146</v>
      </c>
    </row>
    <row r="260" spans="1:7" s="287" customFormat="1" ht="13.5" customHeight="1" x14ac:dyDescent="0.25">
      <c r="A260" s="267"/>
      <c r="B260" s="267" t="s">
        <v>3</v>
      </c>
      <c r="C260" s="286"/>
      <c r="D260" s="268">
        <v>645</v>
      </c>
      <c r="E260" s="269">
        <v>217</v>
      </c>
      <c r="F260" s="270">
        <v>428</v>
      </c>
      <c r="G260" s="261"/>
    </row>
    <row r="261" spans="1:7" s="261" customFormat="1" ht="13.5" customHeight="1" x14ac:dyDescent="0.25">
      <c r="A261" s="262" t="s">
        <v>171</v>
      </c>
      <c r="B261" s="209" t="s">
        <v>11</v>
      </c>
      <c r="C261" s="210" t="s">
        <v>172</v>
      </c>
      <c r="D261" s="258">
        <v>75</v>
      </c>
      <c r="E261" s="259">
        <v>24</v>
      </c>
      <c r="F261" s="260">
        <v>51</v>
      </c>
    </row>
    <row r="262" spans="1:7" s="261" customFormat="1" ht="13.5" customHeight="1" x14ac:dyDescent="0.25">
      <c r="A262" s="262"/>
      <c r="B262" s="209"/>
      <c r="C262" s="210" t="s">
        <v>228</v>
      </c>
      <c r="D262" s="258">
        <v>54</v>
      </c>
      <c r="E262" s="259">
        <v>24</v>
      </c>
      <c r="F262" s="260">
        <v>30</v>
      </c>
    </row>
    <row r="263" spans="1:7" s="261" customFormat="1" ht="13.5" customHeight="1" x14ac:dyDescent="0.25">
      <c r="A263" s="262"/>
      <c r="B263" s="209"/>
      <c r="C263" s="210" t="s">
        <v>173</v>
      </c>
      <c r="D263" s="258">
        <v>80</v>
      </c>
      <c r="E263" s="259">
        <v>42</v>
      </c>
      <c r="F263" s="260">
        <v>38</v>
      </c>
    </row>
    <row r="264" spans="1:7" s="266" customFormat="1" ht="13.5" customHeight="1" x14ac:dyDescent="0.25">
      <c r="A264" s="262"/>
      <c r="B264" s="262" t="s">
        <v>13</v>
      </c>
      <c r="C264" s="262"/>
      <c r="D264" s="263">
        <v>209</v>
      </c>
      <c r="E264" s="264">
        <v>90</v>
      </c>
      <c r="F264" s="265">
        <v>119</v>
      </c>
      <c r="G264" s="261"/>
    </row>
    <row r="265" spans="1:7" s="261" customFormat="1" ht="13.5" customHeight="1" x14ac:dyDescent="0.25">
      <c r="A265" s="262"/>
      <c r="B265" s="209" t="s">
        <v>1</v>
      </c>
      <c r="C265" s="210" t="s">
        <v>174</v>
      </c>
      <c r="D265" s="258">
        <v>14</v>
      </c>
      <c r="E265" s="259">
        <v>4</v>
      </c>
      <c r="F265" s="260">
        <v>10</v>
      </c>
    </row>
    <row r="266" spans="1:7" s="261" customFormat="1" ht="13.5" customHeight="1" x14ac:dyDescent="0.25">
      <c r="A266" s="262"/>
      <c r="B266" s="209"/>
      <c r="C266" s="210" t="s">
        <v>176</v>
      </c>
      <c r="D266" s="258">
        <v>23</v>
      </c>
      <c r="E266" s="259">
        <v>5</v>
      </c>
      <c r="F266" s="260">
        <v>18</v>
      </c>
    </row>
    <row r="267" spans="1:7" s="261" customFormat="1" ht="13.5" customHeight="1" x14ac:dyDescent="0.25">
      <c r="A267" s="262"/>
      <c r="B267" s="209"/>
      <c r="C267" s="210" t="s">
        <v>177</v>
      </c>
      <c r="D267" s="258">
        <v>78</v>
      </c>
      <c r="E267" s="259">
        <v>24</v>
      </c>
      <c r="F267" s="260">
        <v>54</v>
      </c>
    </row>
    <row r="268" spans="1:7" s="266" customFormat="1" ht="13.5" customHeight="1" x14ac:dyDescent="0.25">
      <c r="A268" s="262"/>
      <c r="B268" s="262" t="s">
        <v>17</v>
      </c>
      <c r="C268" s="262"/>
      <c r="D268" s="263">
        <v>115</v>
      </c>
      <c r="E268" s="264">
        <v>33</v>
      </c>
      <c r="F268" s="265">
        <v>82</v>
      </c>
      <c r="G268" s="261"/>
    </row>
    <row r="269" spans="1:7" s="271" customFormat="1" ht="13.5" customHeight="1" x14ac:dyDescent="0.25">
      <c r="A269" s="267"/>
      <c r="B269" s="267" t="s">
        <v>3</v>
      </c>
      <c r="C269" s="267"/>
      <c r="D269" s="268">
        <v>324</v>
      </c>
      <c r="E269" s="269">
        <v>123</v>
      </c>
      <c r="F269" s="270">
        <v>201</v>
      </c>
      <c r="G269" s="261"/>
    </row>
    <row r="270" spans="1:7" s="261" customFormat="1" ht="13.5" customHeight="1" x14ac:dyDescent="0.25">
      <c r="A270" s="262" t="s">
        <v>178</v>
      </c>
      <c r="B270" s="209" t="s">
        <v>11</v>
      </c>
      <c r="C270" s="223" t="s">
        <v>285</v>
      </c>
      <c r="D270" s="258">
        <v>95</v>
      </c>
      <c r="E270" s="259">
        <v>48</v>
      </c>
      <c r="F270" s="260">
        <v>47</v>
      </c>
    </row>
    <row r="271" spans="1:7" s="261" customFormat="1" ht="13.5" customHeight="1" x14ac:dyDescent="0.25">
      <c r="A271" s="262"/>
      <c r="B271" s="209"/>
      <c r="C271" s="210" t="s">
        <v>305</v>
      </c>
      <c r="D271" s="258">
        <v>32</v>
      </c>
      <c r="E271" s="259">
        <v>16</v>
      </c>
      <c r="F271" s="260">
        <v>16</v>
      </c>
    </row>
    <row r="272" spans="1:7" s="266" customFormat="1" ht="13.5" customHeight="1" x14ac:dyDescent="0.25">
      <c r="A272" s="262"/>
      <c r="B272" s="262" t="s">
        <v>13</v>
      </c>
      <c r="C272" s="262"/>
      <c r="D272" s="263">
        <v>127</v>
      </c>
      <c r="E272" s="264">
        <v>64</v>
      </c>
      <c r="F272" s="265">
        <v>63</v>
      </c>
      <c r="G272" s="261"/>
    </row>
    <row r="273" spans="1:8" s="261" customFormat="1" ht="13.5" customHeight="1" x14ac:dyDescent="0.25">
      <c r="A273" s="262"/>
      <c r="B273" s="209" t="s">
        <v>1</v>
      </c>
      <c r="C273" s="210" t="s">
        <v>179</v>
      </c>
      <c r="D273" s="258">
        <v>48</v>
      </c>
      <c r="E273" s="259">
        <v>31</v>
      </c>
      <c r="F273" s="260">
        <v>17</v>
      </c>
    </row>
    <row r="274" spans="1:8" s="261" customFormat="1" ht="13.5" customHeight="1" x14ac:dyDescent="0.25">
      <c r="A274" s="262"/>
      <c r="B274" s="209"/>
      <c r="C274" s="210" t="s">
        <v>180</v>
      </c>
      <c r="D274" s="258">
        <v>18</v>
      </c>
      <c r="E274" s="259" t="s">
        <v>224</v>
      </c>
      <c r="F274" s="260">
        <v>18</v>
      </c>
    </row>
    <row r="275" spans="1:8" s="261" customFormat="1" ht="13.5" customHeight="1" x14ac:dyDescent="0.25">
      <c r="A275" s="262"/>
      <c r="B275" s="209"/>
      <c r="C275" s="210" t="s">
        <v>181</v>
      </c>
      <c r="D275" s="258">
        <v>26</v>
      </c>
      <c r="E275" s="259">
        <v>15</v>
      </c>
      <c r="F275" s="260">
        <v>11</v>
      </c>
    </row>
    <row r="276" spans="1:8" s="261" customFormat="1" ht="13.5" customHeight="1" x14ac:dyDescent="0.25">
      <c r="A276" s="262"/>
      <c r="B276" s="209"/>
      <c r="C276" s="210" t="s">
        <v>182</v>
      </c>
      <c r="D276" s="258">
        <v>37</v>
      </c>
      <c r="E276" s="259">
        <v>6</v>
      </c>
      <c r="F276" s="260">
        <v>31</v>
      </c>
    </row>
    <row r="277" spans="1:8" s="261" customFormat="1" ht="13.5" customHeight="1" x14ac:dyDescent="0.25">
      <c r="A277" s="262"/>
      <c r="B277" s="209"/>
      <c r="C277" s="210" t="s">
        <v>183</v>
      </c>
      <c r="D277" s="258">
        <v>26</v>
      </c>
      <c r="E277" s="259">
        <v>11</v>
      </c>
      <c r="F277" s="260">
        <v>15</v>
      </c>
    </row>
    <row r="278" spans="1:8" s="261" customFormat="1" ht="13.5" customHeight="1" x14ac:dyDescent="0.25">
      <c r="A278" s="262"/>
      <c r="B278" s="209"/>
      <c r="C278" s="210" t="s">
        <v>184</v>
      </c>
      <c r="D278" s="258">
        <v>29</v>
      </c>
      <c r="E278" s="259" t="s">
        <v>224</v>
      </c>
      <c r="F278" s="260">
        <v>29</v>
      </c>
    </row>
    <row r="279" spans="1:8" s="266" customFormat="1" ht="13.5" customHeight="1" x14ac:dyDescent="0.25">
      <c r="A279" s="262"/>
      <c r="B279" s="262" t="s">
        <v>17</v>
      </c>
      <c r="C279" s="262"/>
      <c r="D279" s="263">
        <v>184</v>
      </c>
      <c r="E279" s="264">
        <v>63</v>
      </c>
      <c r="F279" s="265">
        <v>121</v>
      </c>
      <c r="G279" s="261"/>
    </row>
    <row r="280" spans="1:8" s="271" customFormat="1" ht="13.5" customHeight="1" x14ac:dyDescent="0.25">
      <c r="A280" s="267"/>
      <c r="B280" s="267" t="s">
        <v>3</v>
      </c>
      <c r="C280" s="267"/>
      <c r="D280" s="268">
        <v>311</v>
      </c>
      <c r="E280" s="269">
        <v>127</v>
      </c>
      <c r="F280" s="270">
        <v>184</v>
      </c>
      <c r="G280" s="261"/>
    </row>
    <row r="281" spans="1:8" s="271" customFormat="1" ht="13.5" customHeight="1" x14ac:dyDescent="0.25">
      <c r="A281" s="294"/>
      <c r="B281" s="294"/>
      <c r="C281" s="294" t="s">
        <v>13</v>
      </c>
      <c r="D281" s="296">
        <v>7757</v>
      </c>
      <c r="E281" s="297">
        <v>3503</v>
      </c>
      <c r="F281" s="298">
        <v>4254</v>
      </c>
      <c r="G281" s="299"/>
      <c r="H281" s="300"/>
    </row>
    <row r="282" spans="1:8" s="271" customFormat="1" ht="13.5" customHeight="1" x14ac:dyDescent="0.25">
      <c r="A282" s="294"/>
      <c r="B282" s="294"/>
      <c r="C282" s="294" t="s">
        <v>17</v>
      </c>
      <c r="D282" s="296">
        <v>3574</v>
      </c>
      <c r="E282" s="297">
        <v>688</v>
      </c>
      <c r="F282" s="298">
        <v>2886</v>
      </c>
      <c r="G282" s="261"/>
    </row>
    <row r="283" spans="1:8" ht="13.5" customHeight="1" thickBot="1" x14ac:dyDescent="0.3">
      <c r="A283" s="301"/>
      <c r="B283" s="302"/>
      <c r="C283" s="301" t="s">
        <v>3</v>
      </c>
      <c r="D283" s="303">
        <v>11331</v>
      </c>
      <c r="E283" s="304">
        <v>4191</v>
      </c>
      <c r="F283" s="305">
        <v>7140</v>
      </c>
      <c r="G283" s="261"/>
    </row>
    <row r="284" spans="1:8" ht="13.5" customHeight="1" thickTop="1" x14ac:dyDescent="0.25">
      <c r="A284" s="262"/>
      <c r="B284" s="209"/>
      <c r="C284" s="262"/>
      <c r="D284" s="306"/>
      <c r="E284" s="306"/>
      <c r="F284" s="307"/>
    </row>
    <row r="285" spans="1:8" ht="13.5" customHeight="1" x14ac:dyDescent="0.25">
      <c r="A285" s="308" t="s">
        <v>193</v>
      </c>
      <c r="B285" s="209"/>
      <c r="C285" s="262"/>
      <c r="D285" s="306"/>
      <c r="E285" s="306"/>
      <c r="F285" s="307"/>
    </row>
    <row r="286" spans="1:8" s="310" customFormat="1" ht="13.5" customHeight="1" x14ac:dyDescent="0.25">
      <c r="A286" s="309" t="s">
        <v>293</v>
      </c>
      <c r="B286" s="309"/>
      <c r="D286" s="198"/>
      <c r="E286" s="198"/>
      <c r="F286" s="198"/>
    </row>
    <row r="287" spans="1:8" s="310" customFormat="1" ht="13.5" customHeight="1" x14ac:dyDescent="0.25">
      <c r="A287" s="311" t="s">
        <v>215</v>
      </c>
      <c r="B287" s="309"/>
      <c r="D287" s="198"/>
      <c r="E287" s="198"/>
      <c r="F287" s="198"/>
    </row>
    <row r="288" spans="1:8" s="310" customFormat="1" ht="13.5" customHeight="1" x14ac:dyDescent="0.25">
      <c r="A288" s="311" t="s">
        <v>294</v>
      </c>
      <c r="B288" s="313"/>
      <c r="D288" s="198"/>
      <c r="E288" s="198"/>
      <c r="F288" s="198"/>
    </row>
    <row r="289" spans="1:6" s="310" customFormat="1" ht="13.5" customHeight="1" x14ac:dyDescent="0.25">
      <c r="A289" s="311"/>
      <c r="B289" s="313"/>
      <c r="D289" s="198"/>
      <c r="E289" s="198"/>
      <c r="F289" s="198"/>
    </row>
    <row r="290" spans="1:6" s="310" customFormat="1" ht="13.5" customHeight="1" x14ac:dyDescent="0.25">
      <c r="A290" s="308" t="s">
        <v>286</v>
      </c>
      <c r="B290" s="308"/>
      <c r="D290" s="198"/>
      <c r="E290" s="198"/>
      <c r="F290" s="198"/>
    </row>
    <row r="291" spans="1:6" ht="13.5" customHeight="1" thickBot="1" x14ac:dyDescent="0.25">
      <c r="A291" s="314"/>
      <c r="B291" s="314"/>
      <c r="C291" s="190"/>
      <c r="D291" s="190"/>
      <c r="E291" s="190"/>
      <c r="F291" s="19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4" manualBreakCount="4">
    <brk id="61" max="16383" man="1"/>
    <brk id="164" max="16383" man="1"/>
    <brk id="218" max="16383" man="1"/>
    <brk id="2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0"/>
  <sheetViews>
    <sheetView zoomScale="110" zoomScaleNormal="110" workbookViewId="0">
      <pane ySplit="9" topLeftCell="A10" activePane="bottomLeft" state="frozen"/>
      <selection pane="bottomLeft" activeCell="A8" sqref="A8"/>
    </sheetView>
  </sheetViews>
  <sheetFormatPr baseColWidth="10" defaultRowHeight="14.25" x14ac:dyDescent="0.2"/>
  <cols>
    <col min="1" max="1" width="19.5" style="188" customWidth="1"/>
    <col min="2" max="2" width="14.375" style="188" customWidth="1"/>
    <col min="3" max="3" width="25" style="188" customWidth="1"/>
    <col min="4" max="6" width="9.5" style="188" customWidth="1"/>
    <col min="7" max="16384" width="11" style="188"/>
  </cols>
  <sheetData>
    <row r="1" spans="1:6" ht="22.5" customHeight="1" x14ac:dyDescent="0.2">
      <c r="A1" s="186" t="s">
        <v>188</v>
      </c>
      <c r="B1" s="186"/>
      <c r="C1" s="187"/>
      <c r="D1" s="187"/>
      <c r="E1" s="187"/>
      <c r="F1" s="187"/>
    </row>
    <row r="2" spans="1:6" ht="22.5" customHeight="1" thickBot="1" x14ac:dyDescent="0.25">
      <c r="A2" s="189" t="s">
        <v>189</v>
      </c>
      <c r="B2" s="189"/>
      <c r="C2" s="190"/>
      <c r="D2" s="190"/>
      <c r="E2" s="190"/>
      <c r="F2" s="190"/>
    </row>
    <row r="3" spans="1:6" ht="15" customHeight="1" x14ac:dyDescent="0.25">
      <c r="A3" s="191"/>
      <c r="B3" s="192"/>
      <c r="C3" s="192"/>
      <c r="D3" s="192"/>
      <c r="E3" s="192"/>
    </row>
    <row r="4" spans="1:6" ht="15" customHeight="1" x14ac:dyDescent="0.3">
      <c r="A4" s="193" t="s">
        <v>190</v>
      </c>
    </row>
    <row r="5" spans="1:6" s="195" customFormat="1" ht="15" customHeight="1" x14ac:dyDescent="0.2">
      <c r="A5" s="194" t="s">
        <v>221</v>
      </c>
    </row>
    <row r="6" spans="1:6" s="200" customFormat="1" ht="15" customHeight="1" x14ac:dyDescent="0.25">
      <c r="A6" s="196" t="s">
        <v>222</v>
      </c>
      <c r="B6" s="196"/>
      <c r="C6" s="197"/>
      <c r="D6" s="198"/>
      <c r="E6" s="198"/>
      <c r="F6" s="199" t="s">
        <v>192</v>
      </c>
    </row>
    <row r="7" spans="1:6" s="200" customFormat="1" ht="15" customHeight="1" x14ac:dyDescent="0.25">
      <c r="A7" s="201" t="s">
        <v>219</v>
      </c>
      <c r="B7" s="196"/>
      <c r="C7" s="197"/>
      <c r="D7" s="198"/>
      <c r="E7" s="198"/>
    </row>
    <row r="8" spans="1:6" ht="15" customHeight="1" thickBot="1" x14ac:dyDescent="0.25"/>
    <row r="9" spans="1:6" s="207" customFormat="1" ht="30" customHeight="1" thickTop="1" x14ac:dyDescent="0.2">
      <c r="A9" s="202" t="s">
        <v>223</v>
      </c>
      <c r="B9" s="202"/>
      <c r="C9" s="203"/>
      <c r="D9" s="204" t="s">
        <v>3</v>
      </c>
      <c r="E9" s="205" t="s">
        <v>186</v>
      </c>
      <c r="F9" s="206" t="s">
        <v>187</v>
      </c>
    </row>
    <row r="10" spans="1:6" s="214" customFormat="1" ht="13.5" customHeight="1" x14ac:dyDescent="0.25">
      <c r="A10" s="208" t="s">
        <v>0</v>
      </c>
      <c r="B10" s="209" t="s">
        <v>1</v>
      </c>
      <c r="C10" s="210" t="s">
        <v>2</v>
      </c>
      <c r="D10" s="211">
        <v>60</v>
      </c>
      <c r="E10" s="212">
        <v>13</v>
      </c>
      <c r="F10" s="213">
        <v>47</v>
      </c>
    </row>
    <row r="11" spans="1:6" s="220" customFormat="1" ht="13.5" customHeight="1" x14ac:dyDescent="0.2">
      <c r="A11" s="215"/>
      <c r="B11" s="215" t="s">
        <v>3</v>
      </c>
      <c r="C11" s="216"/>
      <c r="D11" s="217">
        <v>60</v>
      </c>
      <c r="E11" s="218">
        <v>13</v>
      </c>
      <c r="F11" s="219">
        <v>47</v>
      </c>
    </row>
    <row r="12" spans="1:6" s="214" customFormat="1" ht="13.5" customHeight="1" x14ac:dyDescent="0.25">
      <c r="A12" s="208" t="s">
        <v>4</v>
      </c>
      <c r="B12" s="209" t="s">
        <v>1</v>
      </c>
      <c r="C12" s="210" t="s">
        <v>5</v>
      </c>
      <c r="D12" s="211">
        <v>38</v>
      </c>
      <c r="E12" s="212" t="s">
        <v>224</v>
      </c>
      <c r="F12" s="213">
        <v>38</v>
      </c>
    </row>
    <row r="13" spans="1:6" s="220" customFormat="1" ht="13.5" customHeight="1" x14ac:dyDescent="0.2">
      <c r="A13" s="215"/>
      <c r="B13" s="215" t="s">
        <v>3</v>
      </c>
      <c r="C13" s="216"/>
      <c r="D13" s="217">
        <v>38</v>
      </c>
      <c r="E13" s="218">
        <v>0</v>
      </c>
      <c r="F13" s="219">
        <v>38</v>
      </c>
    </row>
    <row r="14" spans="1:6" s="214" customFormat="1" ht="13.5" customHeight="1" x14ac:dyDescent="0.25">
      <c r="A14" s="208" t="s">
        <v>6</v>
      </c>
      <c r="B14" s="209" t="s">
        <v>1</v>
      </c>
      <c r="C14" s="210" t="s">
        <v>7</v>
      </c>
      <c r="D14" s="211">
        <v>23</v>
      </c>
      <c r="E14" s="212">
        <v>6</v>
      </c>
      <c r="F14" s="213">
        <v>17</v>
      </c>
    </row>
    <row r="15" spans="1:6" s="220" customFormat="1" ht="13.5" customHeight="1" x14ac:dyDescent="0.2">
      <c r="A15" s="215"/>
      <c r="B15" s="215" t="s">
        <v>3</v>
      </c>
      <c r="C15" s="216"/>
      <c r="D15" s="217">
        <v>23</v>
      </c>
      <c r="E15" s="218">
        <v>6</v>
      </c>
      <c r="F15" s="219">
        <v>17</v>
      </c>
    </row>
    <row r="16" spans="1:6" s="214" customFormat="1" ht="13.5" customHeight="1" x14ac:dyDescent="0.25">
      <c r="A16" s="208" t="s">
        <v>8</v>
      </c>
      <c r="B16" s="209" t="s">
        <v>1</v>
      </c>
      <c r="C16" s="210" t="s">
        <v>9</v>
      </c>
      <c r="D16" s="211">
        <v>22</v>
      </c>
      <c r="E16" s="212" t="s">
        <v>224</v>
      </c>
      <c r="F16" s="213">
        <v>22</v>
      </c>
    </row>
    <row r="17" spans="1:6" s="220" customFormat="1" ht="13.5" customHeight="1" x14ac:dyDescent="0.2">
      <c r="A17" s="215"/>
      <c r="B17" s="215" t="s">
        <v>3</v>
      </c>
      <c r="C17" s="221"/>
      <c r="D17" s="217">
        <v>22</v>
      </c>
      <c r="E17" s="218">
        <v>0</v>
      </c>
      <c r="F17" s="219">
        <v>22</v>
      </c>
    </row>
    <row r="18" spans="1:6" s="214" customFormat="1" ht="13.5" customHeight="1" x14ac:dyDescent="0.25">
      <c r="A18" s="208" t="s">
        <v>10</v>
      </c>
      <c r="B18" s="209" t="s">
        <v>11</v>
      </c>
      <c r="C18" s="222" t="s">
        <v>306</v>
      </c>
      <c r="D18" s="211">
        <v>116</v>
      </c>
      <c r="E18" s="212">
        <v>47</v>
      </c>
      <c r="F18" s="213">
        <v>69</v>
      </c>
    </row>
    <row r="19" spans="1:6" s="214" customFormat="1" ht="13.5" customHeight="1" x14ac:dyDescent="0.25">
      <c r="A19" s="208"/>
      <c r="B19" s="209" t="s">
        <v>1</v>
      </c>
      <c r="C19" s="222" t="s">
        <v>307</v>
      </c>
      <c r="D19" s="211">
        <v>24</v>
      </c>
      <c r="E19" s="212">
        <v>11</v>
      </c>
      <c r="F19" s="213">
        <v>13</v>
      </c>
    </row>
    <row r="20" spans="1:6" s="220" customFormat="1" ht="13.5" customHeight="1" x14ac:dyDescent="0.2">
      <c r="A20" s="215"/>
      <c r="B20" s="215" t="s">
        <v>3</v>
      </c>
      <c r="C20" s="221"/>
      <c r="D20" s="217">
        <f>SUM(D18:D19)</f>
        <v>140</v>
      </c>
      <c r="E20" s="218">
        <f t="shared" ref="E20:F20" si="0">SUM(E18:E19)</f>
        <v>58</v>
      </c>
      <c r="F20" s="219">
        <f t="shared" si="0"/>
        <v>82</v>
      </c>
    </row>
    <row r="21" spans="1:6" s="214" customFormat="1" ht="13.5" customHeight="1" x14ac:dyDescent="0.25">
      <c r="A21" s="208" t="s">
        <v>12</v>
      </c>
      <c r="B21" s="209" t="s">
        <v>11</v>
      </c>
      <c r="C21" s="223" t="s">
        <v>12</v>
      </c>
      <c r="D21" s="211">
        <v>105</v>
      </c>
      <c r="E21" s="212">
        <v>44</v>
      </c>
      <c r="F21" s="213">
        <v>61</v>
      </c>
    </row>
    <row r="22" spans="1:6" s="220" customFormat="1" ht="13.5" customHeight="1" x14ac:dyDescent="0.2">
      <c r="A22" s="224"/>
      <c r="B22" s="208" t="s">
        <v>13</v>
      </c>
      <c r="C22" s="225"/>
      <c r="D22" s="226">
        <v>105</v>
      </c>
      <c r="E22" s="227">
        <v>44</v>
      </c>
      <c r="F22" s="228">
        <v>61</v>
      </c>
    </row>
    <row r="23" spans="1:6" s="214" customFormat="1" ht="13.5" customHeight="1" x14ac:dyDescent="0.25">
      <c r="A23" s="208"/>
      <c r="B23" s="209" t="s">
        <v>1</v>
      </c>
      <c r="C23" s="210" t="s">
        <v>14</v>
      </c>
      <c r="D23" s="211">
        <v>29</v>
      </c>
      <c r="E23" s="212" t="s">
        <v>224</v>
      </c>
      <c r="F23" s="213">
        <v>29</v>
      </c>
    </row>
    <row r="24" spans="1:6" s="214" customFormat="1" ht="13.5" customHeight="1" x14ac:dyDescent="0.2">
      <c r="A24" s="208"/>
      <c r="B24" s="229"/>
      <c r="C24" s="210" t="s">
        <v>15</v>
      </c>
      <c r="D24" s="211">
        <v>35</v>
      </c>
      <c r="E24" s="212" t="s">
        <v>224</v>
      </c>
      <c r="F24" s="213">
        <v>35</v>
      </c>
    </row>
    <row r="25" spans="1:6" s="214" customFormat="1" ht="13.5" customHeight="1" x14ac:dyDescent="0.2">
      <c r="A25" s="208"/>
      <c r="B25" s="229"/>
      <c r="C25" s="210" t="s">
        <v>16</v>
      </c>
      <c r="D25" s="211">
        <v>26</v>
      </c>
      <c r="E25" s="212" t="s">
        <v>224</v>
      </c>
      <c r="F25" s="213">
        <v>26</v>
      </c>
    </row>
    <row r="26" spans="1:6" s="232" customFormat="1" ht="13.5" customHeight="1" x14ac:dyDescent="0.2">
      <c r="A26" s="208"/>
      <c r="B26" s="208" t="s">
        <v>17</v>
      </c>
      <c r="C26" s="225"/>
      <c r="D26" s="230">
        <f>SUM(D23:D25)</f>
        <v>90</v>
      </c>
      <c r="E26" s="227">
        <v>0</v>
      </c>
      <c r="F26" s="231">
        <f>SUM(F23:F25)</f>
        <v>90</v>
      </c>
    </row>
    <row r="27" spans="1:6" s="220" customFormat="1" ht="13.5" customHeight="1" x14ac:dyDescent="0.2">
      <c r="A27" s="215"/>
      <c r="B27" s="215" t="s">
        <v>3</v>
      </c>
      <c r="C27" s="221"/>
      <c r="D27" s="233">
        <f>D26+D22</f>
        <v>195</v>
      </c>
      <c r="E27" s="218">
        <f>E22</f>
        <v>44</v>
      </c>
      <c r="F27" s="234">
        <f>F26+F22</f>
        <v>151</v>
      </c>
    </row>
    <row r="28" spans="1:6" s="214" customFormat="1" ht="13.5" customHeight="1" x14ac:dyDescent="0.25">
      <c r="A28" s="208" t="s">
        <v>18</v>
      </c>
      <c r="B28" s="209" t="s">
        <v>11</v>
      </c>
      <c r="C28" s="210" t="s">
        <v>19</v>
      </c>
      <c r="D28" s="211">
        <v>35</v>
      </c>
      <c r="E28" s="212">
        <v>0</v>
      </c>
      <c r="F28" s="213">
        <v>35</v>
      </c>
    </row>
    <row r="29" spans="1:6" s="214" customFormat="1" ht="13.5" customHeight="1" x14ac:dyDescent="0.2">
      <c r="A29" s="208"/>
      <c r="B29" s="229"/>
      <c r="C29" s="210" t="s">
        <v>20</v>
      </c>
      <c r="D29" s="211">
        <v>102</v>
      </c>
      <c r="E29" s="212">
        <v>51</v>
      </c>
      <c r="F29" s="213">
        <v>51</v>
      </c>
    </row>
    <row r="30" spans="1:6" s="214" customFormat="1" ht="13.5" customHeight="1" x14ac:dyDescent="0.2">
      <c r="A30" s="208"/>
      <c r="B30" s="229"/>
      <c r="C30" s="210" t="s">
        <v>21</v>
      </c>
      <c r="D30" s="211">
        <v>77</v>
      </c>
      <c r="E30" s="212">
        <v>34</v>
      </c>
      <c r="F30" s="213">
        <v>43</v>
      </c>
    </row>
    <row r="31" spans="1:6" s="214" customFormat="1" ht="13.5" customHeight="1" x14ac:dyDescent="0.2">
      <c r="A31" s="208"/>
      <c r="B31" s="229"/>
      <c r="C31" s="210" t="s">
        <v>22</v>
      </c>
      <c r="D31" s="211">
        <v>108</v>
      </c>
      <c r="E31" s="212">
        <v>47</v>
      </c>
      <c r="F31" s="213">
        <v>61</v>
      </c>
    </row>
    <row r="32" spans="1:6" s="214" customFormat="1" ht="13.5" customHeight="1" x14ac:dyDescent="0.2">
      <c r="A32" s="208"/>
      <c r="B32" s="229"/>
      <c r="C32" s="210" t="s">
        <v>23</v>
      </c>
      <c r="D32" s="211">
        <v>53</v>
      </c>
      <c r="E32" s="212">
        <v>21</v>
      </c>
      <c r="F32" s="213">
        <v>32</v>
      </c>
    </row>
    <row r="33" spans="1:6" s="232" customFormat="1" ht="13.5" customHeight="1" x14ac:dyDescent="0.2">
      <c r="A33" s="208"/>
      <c r="B33" s="208" t="s">
        <v>13</v>
      </c>
      <c r="C33" s="225"/>
      <c r="D33" s="230">
        <f>SUM(D28:D32)</f>
        <v>375</v>
      </c>
      <c r="E33" s="227">
        <f>SUM(E28:E32)</f>
        <v>153</v>
      </c>
      <c r="F33" s="231">
        <f>SUM(F28:F32)</f>
        <v>222</v>
      </c>
    </row>
    <row r="34" spans="1:6" s="214" customFormat="1" ht="13.5" customHeight="1" x14ac:dyDescent="0.25">
      <c r="A34" s="208"/>
      <c r="B34" s="209" t="s">
        <v>1</v>
      </c>
      <c r="C34" s="210" t="s">
        <v>24</v>
      </c>
      <c r="D34" s="211">
        <v>34</v>
      </c>
      <c r="E34" s="212">
        <v>18</v>
      </c>
      <c r="F34" s="213">
        <v>16</v>
      </c>
    </row>
    <row r="35" spans="1:6" s="214" customFormat="1" ht="13.5" customHeight="1" x14ac:dyDescent="0.2">
      <c r="A35" s="208"/>
      <c r="B35" s="229"/>
      <c r="C35" s="210" t="s">
        <v>25</v>
      </c>
      <c r="D35" s="211">
        <v>58</v>
      </c>
      <c r="E35" s="212">
        <v>25</v>
      </c>
      <c r="F35" s="213">
        <v>33</v>
      </c>
    </row>
    <row r="36" spans="1:6" s="214" customFormat="1" ht="13.5" customHeight="1" x14ac:dyDescent="0.2">
      <c r="A36" s="208"/>
      <c r="B36" s="229"/>
      <c r="C36" s="210" t="s">
        <v>26</v>
      </c>
      <c r="D36" s="211">
        <v>35</v>
      </c>
      <c r="E36" s="212">
        <v>0</v>
      </c>
      <c r="F36" s="213">
        <v>35</v>
      </c>
    </row>
    <row r="37" spans="1:6" s="214" customFormat="1" ht="13.5" customHeight="1" x14ac:dyDescent="0.2">
      <c r="A37" s="208"/>
      <c r="B37" s="229"/>
      <c r="C37" s="210" t="s">
        <v>27</v>
      </c>
      <c r="D37" s="211">
        <v>52</v>
      </c>
      <c r="E37" s="212">
        <v>13</v>
      </c>
      <c r="F37" s="213">
        <v>39</v>
      </c>
    </row>
    <row r="38" spans="1:6" s="214" customFormat="1" ht="13.5" customHeight="1" x14ac:dyDescent="0.2">
      <c r="A38" s="208"/>
      <c r="B38" s="208" t="s">
        <v>17</v>
      </c>
      <c r="C38" s="210"/>
      <c r="D38" s="230">
        <f>SUM(D34:D37)</f>
        <v>179</v>
      </c>
      <c r="E38" s="227">
        <f>SUM(E34:E37)</f>
        <v>56</v>
      </c>
      <c r="F38" s="231">
        <f>SUM(F34:F37)</f>
        <v>123</v>
      </c>
    </row>
    <row r="39" spans="1:6" s="214" customFormat="1" ht="13.5" customHeight="1" x14ac:dyDescent="0.2">
      <c r="A39" s="235"/>
      <c r="B39" s="215" t="s">
        <v>3</v>
      </c>
      <c r="C39" s="236"/>
      <c r="D39" s="233">
        <f>D38+D33</f>
        <v>554</v>
      </c>
      <c r="E39" s="218">
        <f>E38+E33</f>
        <v>209</v>
      </c>
      <c r="F39" s="234">
        <f>F38+F33</f>
        <v>345</v>
      </c>
    </row>
    <row r="40" spans="1:6" s="214" customFormat="1" ht="13.5" customHeight="1" x14ac:dyDescent="0.25">
      <c r="A40" s="208" t="s">
        <v>28</v>
      </c>
      <c r="B40" s="209" t="s">
        <v>1</v>
      </c>
      <c r="C40" s="210" t="s">
        <v>229</v>
      </c>
      <c r="D40" s="211">
        <v>21</v>
      </c>
      <c r="E40" s="212">
        <v>3</v>
      </c>
      <c r="F40" s="213">
        <v>18</v>
      </c>
    </row>
    <row r="41" spans="1:6" s="220" customFormat="1" ht="13.5" customHeight="1" x14ac:dyDescent="0.2">
      <c r="A41" s="215"/>
      <c r="B41" s="215" t="s">
        <v>3</v>
      </c>
      <c r="C41" s="221"/>
      <c r="D41" s="217">
        <v>21</v>
      </c>
      <c r="E41" s="218">
        <v>3</v>
      </c>
      <c r="F41" s="219">
        <v>18</v>
      </c>
    </row>
    <row r="42" spans="1:6" s="214" customFormat="1" ht="13.5" customHeight="1" x14ac:dyDescent="0.25">
      <c r="A42" s="208" t="s">
        <v>29</v>
      </c>
      <c r="B42" s="209" t="s">
        <v>1</v>
      </c>
      <c r="C42" s="210" t="s">
        <v>30</v>
      </c>
      <c r="D42" s="211">
        <v>36</v>
      </c>
      <c r="E42" s="212">
        <v>2</v>
      </c>
      <c r="F42" s="213">
        <v>34</v>
      </c>
    </row>
    <row r="43" spans="1:6" s="220" customFormat="1" ht="13.5" customHeight="1" x14ac:dyDescent="0.2">
      <c r="A43" s="215"/>
      <c r="B43" s="215" t="s">
        <v>3</v>
      </c>
      <c r="C43" s="221"/>
      <c r="D43" s="217">
        <v>36</v>
      </c>
      <c r="E43" s="218">
        <v>2</v>
      </c>
      <c r="F43" s="219">
        <v>34</v>
      </c>
    </row>
    <row r="44" spans="1:6" s="214" customFormat="1" ht="13.5" customHeight="1" x14ac:dyDescent="0.25">
      <c r="A44" s="208" t="s">
        <v>31</v>
      </c>
      <c r="B44" s="209" t="s">
        <v>11</v>
      </c>
      <c r="C44" s="222" t="s">
        <v>244</v>
      </c>
      <c r="D44" s="211">
        <v>68</v>
      </c>
      <c r="E44" s="212">
        <v>32</v>
      </c>
      <c r="F44" s="213">
        <v>36</v>
      </c>
    </row>
    <row r="45" spans="1:6" s="214" customFormat="1" ht="13.5" customHeight="1" x14ac:dyDescent="0.25">
      <c r="A45" s="208"/>
      <c r="B45" s="209"/>
      <c r="C45" s="222" t="s">
        <v>32</v>
      </c>
      <c r="D45" s="211">
        <v>81</v>
      </c>
      <c r="E45" s="212">
        <v>40</v>
      </c>
      <c r="F45" s="213">
        <v>41</v>
      </c>
    </row>
    <row r="46" spans="1:6" s="232" customFormat="1" ht="13.5" customHeight="1" x14ac:dyDescent="0.2">
      <c r="A46" s="208"/>
      <c r="B46" s="208" t="s">
        <v>13</v>
      </c>
      <c r="C46" s="225"/>
      <c r="D46" s="230">
        <f>SUM(D44:D45)</f>
        <v>149</v>
      </c>
      <c r="E46" s="227">
        <f>SUM(E44:E45)</f>
        <v>72</v>
      </c>
      <c r="F46" s="231">
        <f>SUM(F44:F45)</f>
        <v>77</v>
      </c>
    </row>
    <row r="47" spans="1:6" s="214" customFormat="1" ht="13.5" customHeight="1" x14ac:dyDescent="0.25">
      <c r="A47" s="237"/>
      <c r="B47" s="209" t="s">
        <v>1</v>
      </c>
      <c r="C47" s="238" t="s">
        <v>33</v>
      </c>
      <c r="D47" s="211">
        <v>38</v>
      </c>
      <c r="E47" s="239">
        <v>3</v>
      </c>
      <c r="F47" s="213">
        <v>35</v>
      </c>
    </row>
    <row r="48" spans="1:6" s="214" customFormat="1" ht="13.5" customHeight="1" x14ac:dyDescent="0.2">
      <c r="A48" s="237"/>
      <c r="B48" s="238"/>
      <c r="C48" s="240" t="s">
        <v>34</v>
      </c>
      <c r="D48" s="211">
        <v>31</v>
      </c>
      <c r="E48" s="239">
        <v>23</v>
      </c>
      <c r="F48" s="213">
        <v>8</v>
      </c>
    </row>
    <row r="49" spans="1:6" s="214" customFormat="1" ht="13.5" customHeight="1" x14ac:dyDescent="0.2">
      <c r="A49" s="237"/>
      <c r="B49" s="238"/>
      <c r="C49" s="240" t="s">
        <v>36</v>
      </c>
      <c r="D49" s="211">
        <v>38</v>
      </c>
      <c r="E49" s="239">
        <v>6</v>
      </c>
      <c r="F49" s="213">
        <v>32</v>
      </c>
    </row>
    <row r="50" spans="1:6" s="214" customFormat="1" ht="13.5" customHeight="1" x14ac:dyDescent="0.2">
      <c r="A50" s="237"/>
      <c r="B50" s="208" t="s">
        <v>17</v>
      </c>
      <c r="C50" s="240"/>
      <c r="D50" s="241">
        <f>SUM(D47:D49)</f>
        <v>107</v>
      </c>
      <c r="E50" s="242">
        <f>SUM(E47:E49)</f>
        <v>32</v>
      </c>
      <c r="F50" s="243">
        <f>SUM(F47:F49)</f>
        <v>75</v>
      </c>
    </row>
    <row r="51" spans="1:6" s="214" customFormat="1" ht="13.5" customHeight="1" x14ac:dyDescent="0.2">
      <c r="A51" s="244"/>
      <c r="B51" s="245" t="s">
        <v>3</v>
      </c>
      <c r="C51" s="246"/>
      <c r="D51" s="247">
        <f>D50+D46</f>
        <v>256</v>
      </c>
      <c r="E51" s="248">
        <f>E50+E46</f>
        <v>104</v>
      </c>
      <c r="F51" s="249">
        <f>F50+F46</f>
        <v>152</v>
      </c>
    </row>
    <row r="52" spans="1:6" s="214" customFormat="1" ht="13.5" customHeight="1" x14ac:dyDescent="0.25">
      <c r="A52" s="237" t="s">
        <v>37</v>
      </c>
      <c r="B52" s="209" t="s">
        <v>11</v>
      </c>
      <c r="C52" s="240" t="s">
        <v>245</v>
      </c>
      <c r="D52" s="211">
        <v>38</v>
      </c>
      <c r="E52" s="239">
        <v>17</v>
      </c>
      <c r="F52" s="213">
        <v>21</v>
      </c>
    </row>
    <row r="53" spans="1:6" s="214" customFormat="1" ht="13.5" customHeight="1" x14ac:dyDescent="0.2">
      <c r="A53" s="237"/>
      <c r="B53" s="238"/>
      <c r="C53" s="240" t="s">
        <v>38</v>
      </c>
      <c r="D53" s="211">
        <v>64</v>
      </c>
      <c r="E53" s="239">
        <v>16</v>
      </c>
      <c r="F53" s="213">
        <v>48</v>
      </c>
    </row>
    <row r="54" spans="1:6" s="214" customFormat="1" ht="13.5" customHeight="1" x14ac:dyDescent="0.2">
      <c r="A54" s="237"/>
      <c r="B54" s="238"/>
      <c r="C54" s="210" t="s">
        <v>39</v>
      </c>
      <c r="D54" s="211">
        <v>40</v>
      </c>
      <c r="E54" s="239">
        <v>29</v>
      </c>
      <c r="F54" s="213">
        <v>11</v>
      </c>
    </row>
    <row r="55" spans="1:6" s="232" customFormat="1" ht="13.5" customHeight="1" x14ac:dyDescent="0.2">
      <c r="A55" s="250"/>
      <c r="B55" s="208" t="s">
        <v>13</v>
      </c>
      <c r="C55" s="208"/>
      <c r="D55" s="226">
        <f>SUM(D52:D54)</f>
        <v>142</v>
      </c>
      <c r="E55" s="251">
        <f>SUM(E52:E54)</f>
        <v>62</v>
      </c>
      <c r="F55" s="228">
        <f>SUM(F52:F54)</f>
        <v>80</v>
      </c>
    </row>
    <row r="56" spans="1:6" s="214" customFormat="1" ht="13.5" customHeight="1" x14ac:dyDescent="0.25">
      <c r="A56" s="250"/>
      <c r="B56" s="209" t="s">
        <v>1</v>
      </c>
      <c r="C56" s="229" t="s">
        <v>40</v>
      </c>
      <c r="D56" s="211">
        <v>33</v>
      </c>
      <c r="E56" s="252">
        <v>6</v>
      </c>
      <c r="F56" s="213">
        <v>27</v>
      </c>
    </row>
    <row r="57" spans="1:6" s="214" customFormat="1" ht="13.5" customHeight="1" x14ac:dyDescent="0.2">
      <c r="A57" s="250"/>
      <c r="B57" s="253"/>
      <c r="C57" s="210" t="s">
        <v>41</v>
      </c>
      <c r="D57" s="211">
        <v>32</v>
      </c>
      <c r="E57" s="252">
        <v>3</v>
      </c>
      <c r="F57" s="213">
        <v>29</v>
      </c>
    </row>
    <row r="58" spans="1:6" s="232" customFormat="1" ht="13.5" customHeight="1" x14ac:dyDescent="0.2">
      <c r="A58" s="250"/>
      <c r="B58" s="250" t="s">
        <v>17</v>
      </c>
      <c r="C58" s="225"/>
      <c r="D58" s="226">
        <f>SUM(D56:D57)</f>
        <v>65</v>
      </c>
      <c r="E58" s="251">
        <f>SUM(E56:E57)</f>
        <v>9</v>
      </c>
      <c r="F58" s="228">
        <f>SUM(F56:F57)</f>
        <v>56</v>
      </c>
    </row>
    <row r="59" spans="1:6" s="220" customFormat="1" ht="13.5" customHeight="1" x14ac:dyDescent="0.2">
      <c r="A59" s="254"/>
      <c r="B59" s="254" t="s">
        <v>3</v>
      </c>
      <c r="C59" s="221"/>
      <c r="D59" s="217">
        <f>D58+D55</f>
        <v>207</v>
      </c>
      <c r="E59" s="255">
        <f>E58+E55</f>
        <v>71</v>
      </c>
      <c r="F59" s="219">
        <f>F58+F55</f>
        <v>136</v>
      </c>
    </row>
    <row r="60" spans="1:6" s="214" customFormat="1" ht="13.5" customHeight="1" x14ac:dyDescent="0.25">
      <c r="A60" s="237" t="s">
        <v>42</v>
      </c>
      <c r="B60" s="209" t="s">
        <v>1</v>
      </c>
      <c r="C60" s="210" t="s">
        <v>246</v>
      </c>
      <c r="D60" s="211">
        <v>38</v>
      </c>
      <c r="E60" s="252">
        <v>8</v>
      </c>
      <c r="F60" s="213">
        <v>30</v>
      </c>
    </row>
    <row r="61" spans="1:6" s="220" customFormat="1" ht="13.5" customHeight="1" x14ac:dyDescent="0.2">
      <c r="A61" s="254"/>
      <c r="B61" s="254" t="s">
        <v>3</v>
      </c>
      <c r="C61" s="256"/>
      <c r="D61" s="217">
        <v>38</v>
      </c>
      <c r="E61" s="255">
        <v>8</v>
      </c>
      <c r="F61" s="219">
        <v>30</v>
      </c>
    </row>
    <row r="62" spans="1:6" s="214" customFormat="1" ht="13.5" customHeight="1" x14ac:dyDescent="0.25">
      <c r="A62" s="250" t="s">
        <v>44</v>
      </c>
      <c r="B62" s="209" t="s">
        <v>11</v>
      </c>
      <c r="C62" s="257" t="s">
        <v>296</v>
      </c>
      <c r="D62" s="211">
        <v>130</v>
      </c>
      <c r="E62" s="252">
        <v>63</v>
      </c>
      <c r="F62" s="213">
        <v>67</v>
      </c>
    </row>
    <row r="63" spans="1:6" s="232" customFormat="1" ht="13.5" customHeight="1" x14ac:dyDescent="0.2">
      <c r="A63" s="237"/>
      <c r="B63" s="208" t="s">
        <v>13</v>
      </c>
      <c r="C63" s="225"/>
      <c r="D63" s="226">
        <v>130</v>
      </c>
      <c r="E63" s="251">
        <v>63</v>
      </c>
      <c r="F63" s="228">
        <v>67</v>
      </c>
    </row>
    <row r="64" spans="1:6" s="261" customFormat="1" ht="13.5" customHeight="1" x14ac:dyDescent="0.25">
      <c r="A64" s="237"/>
      <c r="B64" s="209" t="s">
        <v>1</v>
      </c>
      <c r="C64" s="257" t="s">
        <v>45</v>
      </c>
      <c r="D64" s="258">
        <v>18</v>
      </c>
      <c r="E64" s="259" t="s">
        <v>224</v>
      </c>
      <c r="F64" s="260">
        <v>18</v>
      </c>
    </row>
    <row r="65" spans="1:6" s="261" customFormat="1" ht="13.5" customHeight="1" x14ac:dyDescent="0.25">
      <c r="A65" s="262"/>
      <c r="B65" s="209"/>
      <c r="C65" s="257" t="s">
        <v>46</v>
      </c>
      <c r="D65" s="258">
        <v>29</v>
      </c>
      <c r="E65" s="259" t="s">
        <v>224</v>
      </c>
      <c r="F65" s="260">
        <v>29</v>
      </c>
    </row>
    <row r="66" spans="1:6" s="261" customFormat="1" ht="13.5" customHeight="1" x14ac:dyDescent="0.25">
      <c r="A66" s="262"/>
      <c r="B66" s="209"/>
      <c r="C66" s="257" t="s">
        <v>47</v>
      </c>
      <c r="D66" s="258">
        <v>60</v>
      </c>
      <c r="E66" s="259">
        <v>26</v>
      </c>
      <c r="F66" s="260">
        <v>34</v>
      </c>
    </row>
    <row r="67" spans="1:6" s="266" customFormat="1" ht="13.5" customHeight="1" x14ac:dyDescent="0.25">
      <c r="A67" s="262"/>
      <c r="B67" s="250" t="s">
        <v>17</v>
      </c>
      <c r="C67" s="225"/>
      <c r="D67" s="263">
        <f>SUM(D64:D66)</f>
        <v>107</v>
      </c>
      <c r="E67" s="264">
        <f>SUM(E64:E66)</f>
        <v>26</v>
      </c>
      <c r="F67" s="265">
        <f>SUM(F64:F66)</f>
        <v>81</v>
      </c>
    </row>
    <row r="68" spans="1:6" s="271" customFormat="1" ht="13.5" customHeight="1" x14ac:dyDescent="0.25">
      <c r="A68" s="267"/>
      <c r="B68" s="254" t="s">
        <v>3</v>
      </c>
      <c r="C68" s="221"/>
      <c r="D68" s="268">
        <f>D67+D63</f>
        <v>237</v>
      </c>
      <c r="E68" s="269">
        <f>E67+E63</f>
        <v>89</v>
      </c>
      <c r="F68" s="270">
        <f>F67+F63</f>
        <v>148</v>
      </c>
    </row>
    <row r="69" spans="1:6" s="261" customFormat="1" ht="13.5" customHeight="1" x14ac:dyDescent="0.25">
      <c r="A69" s="262" t="s">
        <v>48</v>
      </c>
      <c r="B69" s="209" t="s">
        <v>11</v>
      </c>
      <c r="C69" s="210" t="s">
        <v>247</v>
      </c>
      <c r="D69" s="258">
        <v>84</v>
      </c>
      <c r="E69" s="259">
        <v>40</v>
      </c>
      <c r="F69" s="260">
        <v>44</v>
      </c>
    </row>
    <row r="70" spans="1:6" s="261" customFormat="1" ht="13.5" customHeight="1" x14ac:dyDescent="0.25">
      <c r="A70" s="262"/>
      <c r="B70" s="209"/>
      <c r="C70" s="272" t="s">
        <v>248</v>
      </c>
      <c r="D70" s="258">
        <v>61</v>
      </c>
      <c r="E70" s="259">
        <v>26</v>
      </c>
      <c r="F70" s="260">
        <v>35</v>
      </c>
    </row>
    <row r="71" spans="1:6" s="266" customFormat="1" ht="13.5" customHeight="1" x14ac:dyDescent="0.25">
      <c r="A71" s="262"/>
      <c r="B71" s="208" t="s">
        <v>13</v>
      </c>
      <c r="C71" s="225"/>
      <c r="D71" s="263">
        <f>D69+D70</f>
        <v>145</v>
      </c>
      <c r="E71" s="264">
        <f>E69+E70</f>
        <v>66</v>
      </c>
      <c r="F71" s="265">
        <f>F69+F70</f>
        <v>79</v>
      </c>
    </row>
    <row r="72" spans="1:6" s="261" customFormat="1" ht="13.5" customHeight="1" x14ac:dyDescent="0.25">
      <c r="A72" s="262"/>
      <c r="B72" s="209" t="s">
        <v>1</v>
      </c>
      <c r="C72" s="229" t="s">
        <v>49</v>
      </c>
      <c r="D72" s="258">
        <v>37</v>
      </c>
      <c r="E72" s="259">
        <v>4</v>
      </c>
      <c r="F72" s="260">
        <v>33</v>
      </c>
    </row>
    <row r="73" spans="1:6" s="266" customFormat="1" ht="13.5" customHeight="1" x14ac:dyDescent="0.25">
      <c r="A73" s="262"/>
      <c r="B73" s="250" t="s">
        <v>17</v>
      </c>
      <c r="C73" s="225"/>
      <c r="D73" s="263">
        <v>37</v>
      </c>
      <c r="E73" s="264">
        <v>4</v>
      </c>
      <c r="F73" s="265">
        <v>33</v>
      </c>
    </row>
    <row r="74" spans="1:6" s="271" customFormat="1" ht="13.5" customHeight="1" x14ac:dyDescent="0.25">
      <c r="A74" s="267"/>
      <c r="B74" s="254" t="s">
        <v>3</v>
      </c>
      <c r="C74" s="221"/>
      <c r="D74" s="268">
        <f>D73+D71</f>
        <v>182</v>
      </c>
      <c r="E74" s="269">
        <f>E73+E71</f>
        <v>70</v>
      </c>
      <c r="F74" s="270">
        <f>F73+F71</f>
        <v>112</v>
      </c>
    </row>
    <row r="75" spans="1:6" s="261" customFormat="1" ht="13.5" customHeight="1" x14ac:dyDescent="0.25">
      <c r="A75" s="262" t="s">
        <v>50</v>
      </c>
      <c r="B75" s="209" t="s">
        <v>11</v>
      </c>
      <c r="C75" s="223" t="s">
        <v>249</v>
      </c>
      <c r="D75" s="258">
        <v>86</v>
      </c>
      <c r="E75" s="259">
        <v>40</v>
      </c>
      <c r="F75" s="260">
        <v>46</v>
      </c>
    </row>
    <row r="76" spans="1:6" s="261" customFormat="1" ht="13.5" customHeight="1" x14ac:dyDescent="0.25">
      <c r="A76" s="262"/>
      <c r="B76" s="208" t="s">
        <v>13</v>
      </c>
      <c r="C76" s="210"/>
      <c r="D76" s="263">
        <v>86</v>
      </c>
      <c r="E76" s="264">
        <v>40</v>
      </c>
      <c r="F76" s="265">
        <v>46</v>
      </c>
    </row>
    <row r="77" spans="1:6" s="261" customFormat="1" ht="13.5" customHeight="1" x14ac:dyDescent="0.25">
      <c r="A77" s="262"/>
      <c r="B77" s="209" t="s">
        <v>1</v>
      </c>
      <c r="C77" s="210" t="s">
        <v>51</v>
      </c>
      <c r="D77" s="258">
        <v>15</v>
      </c>
      <c r="E77" s="259">
        <v>3</v>
      </c>
      <c r="F77" s="260">
        <v>12</v>
      </c>
    </row>
    <row r="78" spans="1:6" s="261" customFormat="1" ht="13.5" customHeight="1" x14ac:dyDescent="0.25">
      <c r="A78" s="237"/>
      <c r="B78" s="238"/>
      <c r="C78" s="210" t="s">
        <v>52</v>
      </c>
      <c r="D78" s="258">
        <v>13</v>
      </c>
      <c r="E78" s="259">
        <v>0</v>
      </c>
      <c r="F78" s="260">
        <v>13</v>
      </c>
    </row>
    <row r="79" spans="1:6" s="261" customFormat="1" ht="13.5" customHeight="1" x14ac:dyDescent="0.25">
      <c r="A79" s="237"/>
      <c r="B79" s="238"/>
      <c r="C79" s="210" t="s">
        <v>53</v>
      </c>
      <c r="D79" s="258">
        <v>22</v>
      </c>
      <c r="E79" s="259">
        <v>0</v>
      </c>
      <c r="F79" s="260">
        <v>22</v>
      </c>
    </row>
    <row r="80" spans="1:6" s="261" customFormat="1" ht="13.5" customHeight="1" x14ac:dyDescent="0.25">
      <c r="A80" s="273"/>
      <c r="B80" s="250" t="s">
        <v>17</v>
      </c>
      <c r="C80" s="210"/>
      <c r="D80" s="263">
        <f>SUM(D77:D79)</f>
        <v>50</v>
      </c>
      <c r="E80" s="264">
        <f>SUM(E77:E79)</f>
        <v>3</v>
      </c>
      <c r="F80" s="265">
        <f>SUM(F77:F79)</f>
        <v>47</v>
      </c>
    </row>
    <row r="81" spans="1:11" s="271" customFormat="1" ht="13.5" customHeight="1" x14ac:dyDescent="0.25">
      <c r="A81" s="274"/>
      <c r="B81" s="254" t="s">
        <v>3</v>
      </c>
      <c r="C81" s="221"/>
      <c r="D81" s="268">
        <f>D80+D76</f>
        <v>136</v>
      </c>
      <c r="E81" s="269">
        <f>E80+E76</f>
        <v>43</v>
      </c>
      <c r="F81" s="270">
        <f>F80+F76</f>
        <v>93</v>
      </c>
    </row>
    <row r="82" spans="1:11" s="261" customFormat="1" ht="13.5" customHeight="1" x14ac:dyDescent="0.25">
      <c r="A82" s="275" t="s">
        <v>54</v>
      </c>
      <c r="B82" s="209" t="s">
        <v>1</v>
      </c>
      <c r="C82" s="210" t="s">
        <v>55</v>
      </c>
      <c r="D82" s="258">
        <v>32</v>
      </c>
      <c r="E82" s="259">
        <v>3</v>
      </c>
      <c r="F82" s="260">
        <v>29</v>
      </c>
    </row>
    <row r="83" spans="1:11" s="271" customFormat="1" ht="13.5" customHeight="1" x14ac:dyDescent="0.25">
      <c r="A83" s="276"/>
      <c r="B83" s="276" t="s">
        <v>3</v>
      </c>
      <c r="C83" s="221"/>
      <c r="D83" s="268">
        <v>32</v>
      </c>
      <c r="E83" s="269">
        <v>3</v>
      </c>
      <c r="F83" s="270">
        <v>29</v>
      </c>
    </row>
    <row r="84" spans="1:11" s="261" customFormat="1" ht="13.5" customHeight="1" x14ac:dyDescent="0.25">
      <c r="A84" s="262" t="s">
        <v>56</v>
      </c>
      <c r="B84" s="209" t="s">
        <v>1</v>
      </c>
      <c r="C84" s="210" t="s">
        <v>57</v>
      </c>
      <c r="D84" s="258">
        <v>28</v>
      </c>
      <c r="E84" s="259">
        <v>0</v>
      </c>
      <c r="F84" s="260">
        <v>28</v>
      </c>
    </row>
    <row r="85" spans="1:11" s="261" customFormat="1" ht="13.5" customHeight="1" x14ac:dyDescent="0.25">
      <c r="A85" s="262"/>
      <c r="B85" s="209"/>
      <c r="C85" s="210" t="s">
        <v>58</v>
      </c>
      <c r="D85" s="258">
        <v>31</v>
      </c>
      <c r="E85" s="259">
        <v>0</v>
      </c>
      <c r="F85" s="260">
        <v>31</v>
      </c>
    </row>
    <row r="86" spans="1:11" s="271" customFormat="1" ht="13.5" customHeight="1" x14ac:dyDescent="0.25">
      <c r="A86" s="267"/>
      <c r="B86" s="267" t="s">
        <v>3</v>
      </c>
      <c r="C86" s="221"/>
      <c r="D86" s="268">
        <f>SUM(D84:D85)</f>
        <v>59</v>
      </c>
      <c r="E86" s="269">
        <f>SUM(E84:E85)</f>
        <v>0</v>
      </c>
      <c r="F86" s="270">
        <f>SUM(F84:F85)</f>
        <v>59</v>
      </c>
    </row>
    <row r="87" spans="1:11" s="261" customFormat="1" ht="13.5" customHeight="1" x14ac:dyDescent="0.25">
      <c r="A87" s="262" t="s">
        <v>59</v>
      </c>
      <c r="B87" s="209" t="s">
        <v>11</v>
      </c>
      <c r="C87" s="210" t="s">
        <v>60</v>
      </c>
      <c r="D87" s="258">
        <v>71</v>
      </c>
      <c r="E87" s="259">
        <v>34</v>
      </c>
      <c r="F87" s="260">
        <v>37</v>
      </c>
      <c r="I87" s="277"/>
      <c r="J87" s="277"/>
      <c r="K87" s="277"/>
    </row>
    <row r="88" spans="1:11" s="261" customFormat="1" ht="13.5" customHeight="1" x14ac:dyDescent="0.25">
      <c r="A88" s="262"/>
      <c r="B88" s="209"/>
      <c r="C88" s="257" t="s">
        <v>252</v>
      </c>
      <c r="D88" s="258">
        <v>78</v>
      </c>
      <c r="E88" s="259">
        <v>30</v>
      </c>
      <c r="F88" s="260">
        <v>48</v>
      </c>
      <c r="I88" s="277"/>
      <c r="J88" s="277"/>
      <c r="K88" s="277"/>
    </row>
    <row r="89" spans="1:11" s="261" customFormat="1" ht="13.5" customHeight="1" x14ac:dyDescent="0.25">
      <c r="A89" s="262"/>
      <c r="B89" s="209"/>
      <c r="C89" s="257" t="s">
        <v>61</v>
      </c>
      <c r="D89" s="258">
        <v>24</v>
      </c>
      <c r="E89" s="259">
        <v>0</v>
      </c>
      <c r="F89" s="260">
        <v>24</v>
      </c>
      <c r="I89" s="277"/>
      <c r="J89" s="277"/>
      <c r="K89" s="277"/>
    </row>
    <row r="90" spans="1:11" s="261" customFormat="1" ht="13.5" customHeight="1" x14ac:dyDescent="0.25">
      <c r="A90" s="262"/>
      <c r="B90" s="209"/>
      <c r="C90" s="257" t="s">
        <v>62</v>
      </c>
      <c r="D90" s="258">
        <v>84</v>
      </c>
      <c r="E90" s="259">
        <v>39</v>
      </c>
      <c r="F90" s="260">
        <v>45</v>
      </c>
      <c r="I90" s="277"/>
      <c r="J90" s="277"/>
      <c r="K90" s="277"/>
    </row>
    <row r="91" spans="1:11" s="261" customFormat="1" ht="13.5" customHeight="1" x14ac:dyDescent="0.25">
      <c r="A91" s="262"/>
      <c r="B91" s="209"/>
      <c r="C91" s="257" t="s">
        <v>63</v>
      </c>
      <c r="D91" s="258">
        <v>47</v>
      </c>
      <c r="E91" s="259">
        <v>17</v>
      </c>
      <c r="F91" s="260">
        <v>30</v>
      </c>
      <c r="I91" s="277"/>
      <c r="J91" s="277"/>
      <c r="K91" s="277"/>
    </row>
    <row r="92" spans="1:11" s="261" customFormat="1" ht="13.5" customHeight="1" x14ac:dyDescent="0.25">
      <c r="A92" s="262"/>
      <c r="B92" s="209"/>
      <c r="C92" s="257" t="s">
        <v>253</v>
      </c>
      <c r="D92" s="258">
        <v>75</v>
      </c>
      <c r="E92" s="259">
        <v>38</v>
      </c>
      <c r="F92" s="260">
        <v>37</v>
      </c>
      <c r="I92" s="277"/>
      <c r="J92" s="277"/>
      <c r="K92" s="277"/>
    </row>
    <row r="93" spans="1:11" s="261" customFormat="1" ht="13.5" customHeight="1" x14ac:dyDescent="0.25">
      <c r="A93" s="262"/>
      <c r="B93" s="209"/>
      <c r="C93" s="257" t="s">
        <v>64</v>
      </c>
      <c r="D93" s="258">
        <v>74</v>
      </c>
      <c r="E93" s="259">
        <v>35</v>
      </c>
      <c r="F93" s="260">
        <v>39</v>
      </c>
      <c r="I93" s="277"/>
      <c r="J93" s="277"/>
      <c r="K93" s="277"/>
    </row>
    <row r="94" spans="1:11" s="261" customFormat="1" ht="13.5" customHeight="1" x14ac:dyDescent="0.25">
      <c r="A94" s="262"/>
      <c r="B94" s="209"/>
      <c r="C94" s="257" t="s">
        <v>230</v>
      </c>
      <c r="D94" s="258">
        <v>36</v>
      </c>
      <c r="E94" s="259">
        <v>19</v>
      </c>
      <c r="F94" s="260">
        <v>17</v>
      </c>
      <c r="I94" s="277"/>
      <c r="J94" s="277"/>
      <c r="K94" s="277"/>
    </row>
    <row r="95" spans="1:11" s="261" customFormat="1" ht="13.5" customHeight="1" x14ac:dyDescent="0.25">
      <c r="A95" s="262"/>
      <c r="B95" s="209"/>
      <c r="C95" s="210" t="s">
        <v>65</v>
      </c>
      <c r="D95" s="258">
        <v>54</v>
      </c>
      <c r="E95" s="259">
        <v>21</v>
      </c>
      <c r="F95" s="260">
        <v>33</v>
      </c>
      <c r="I95" s="277"/>
      <c r="J95" s="277"/>
      <c r="K95" s="277"/>
    </row>
    <row r="96" spans="1:11" s="261" customFormat="1" ht="13.5" customHeight="1" x14ac:dyDescent="0.25">
      <c r="A96" s="262"/>
      <c r="B96" s="209"/>
      <c r="C96" s="278" t="s">
        <v>66</v>
      </c>
      <c r="D96" s="258">
        <v>90</v>
      </c>
      <c r="E96" s="259">
        <v>66</v>
      </c>
      <c r="F96" s="260">
        <v>24</v>
      </c>
      <c r="I96" s="277"/>
      <c r="J96" s="277"/>
      <c r="K96" s="277"/>
    </row>
    <row r="97" spans="1:11" s="261" customFormat="1" ht="13.5" customHeight="1" x14ac:dyDescent="0.25">
      <c r="A97" s="262"/>
      <c r="B97" s="209"/>
      <c r="C97" s="257" t="s">
        <v>67</v>
      </c>
      <c r="D97" s="258">
        <v>59</v>
      </c>
      <c r="E97" s="259">
        <v>23</v>
      </c>
      <c r="F97" s="260">
        <v>36</v>
      </c>
      <c r="I97" s="277"/>
      <c r="J97" s="277"/>
      <c r="K97" s="277"/>
    </row>
    <row r="98" spans="1:11" s="261" customFormat="1" ht="13.5" customHeight="1" x14ac:dyDescent="0.25">
      <c r="A98" s="262"/>
      <c r="B98" s="209"/>
      <c r="C98" s="257" t="s">
        <v>68</v>
      </c>
      <c r="D98" s="258">
        <v>59</v>
      </c>
      <c r="E98" s="259">
        <v>26</v>
      </c>
      <c r="F98" s="260">
        <v>33</v>
      </c>
      <c r="I98" s="277"/>
      <c r="J98" s="277"/>
      <c r="K98" s="277"/>
    </row>
    <row r="99" spans="1:11" s="261" customFormat="1" ht="13.5" customHeight="1" x14ac:dyDescent="0.25">
      <c r="A99" s="262"/>
      <c r="B99" s="209"/>
      <c r="C99" s="257" t="s">
        <v>231</v>
      </c>
      <c r="D99" s="258">
        <v>130</v>
      </c>
      <c r="E99" s="259">
        <v>59</v>
      </c>
      <c r="F99" s="260">
        <v>71</v>
      </c>
      <c r="I99" s="277"/>
      <c r="J99" s="277"/>
      <c r="K99" s="277"/>
    </row>
    <row r="100" spans="1:11" s="261" customFormat="1" ht="13.5" customHeight="1" x14ac:dyDescent="0.25">
      <c r="A100" s="262"/>
      <c r="B100" s="209"/>
      <c r="C100" s="257" t="s">
        <v>254</v>
      </c>
      <c r="D100" s="258">
        <v>61</v>
      </c>
      <c r="E100" s="259">
        <v>27</v>
      </c>
      <c r="F100" s="260">
        <v>34</v>
      </c>
      <c r="I100" s="277"/>
      <c r="J100" s="277"/>
      <c r="K100" s="277"/>
    </row>
    <row r="101" spans="1:11" s="261" customFormat="1" ht="13.5" customHeight="1" x14ac:dyDescent="0.25">
      <c r="A101" s="262"/>
      <c r="B101" s="209"/>
      <c r="C101" s="257" t="s">
        <v>69</v>
      </c>
      <c r="D101" s="258">
        <v>116</v>
      </c>
      <c r="E101" s="259">
        <v>60</v>
      </c>
      <c r="F101" s="260">
        <v>56</v>
      </c>
      <c r="I101" s="277"/>
      <c r="J101" s="277"/>
      <c r="K101" s="277"/>
    </row>
    <row r="102" spans="1:11" s="261" customFormat="1" ht="13.5" customHeight="1" x14ac:dyDescent="0.25">
      <c r="A102" s="262"/>
      <c r="B102" s="209"/>
      <c r="C102" s="257" t="s">
        <v>70</v>
      </c>
      <c r="D102" s="258">
        <v>70</v>
      </c>
      <c r="E102" s="259">
        <v>34</v>
      </c>
      <c r="F102" s="260">
        <v>36</v>
      </c>
      <c r="I102" s="277"/>
      <c r="J102" s="277"/>
      <c r="K102" s="277"/>
    </row>
    <row r="103" spans="1:11" s="261" customFormat="1" ht="13.5" customHeight="1" x14ac:dyDescent="0.25">
      <c r="A103" s="262"/>
      <c r="B103" s="209"/>
      <c r="C103" s="257" t="s">
        <v>256</v>
      </c>
      <c r="D103" s="258">
        <v>46</v>
      </c>
      <c r="E103" s="259">
        <v>15</v>
      </c>
      <c r="F103" s="260">
        <v>31</v>
      </c>
      <c r="I103" s="277"/>
      <c r="J103" s="277"/>
      <c r="K103" s="277"/>
    </row>
    <row r="104" spans="1:11" s="261" customFormat="1" ht="13.5" customHeight="1" x14ac:dyDescent="0.25">
      <c r="A104" s="262"/>
      <c r="B104" s="209"/>
      <c r="C104" s="257" t="s">
        <v>71</v>
      </c>
      <c r="D104" s="258">
        <v>113</v>
      </c>
      <c r="E104" s="259">
        <v>54</v>
      </c>
      <c r="F104" s="260">
        <v>59</v>
      </c>
      <c r="I104" s="277"/>
      <c r="J104" s="277"/>
      <c r="K104" s="277"/>
    </row>
    <row r="105" spans="1:11" s="261" customFormat="1" ht="13.5" customHeight="1" x14ac:dyDescent="0.25">
      <c r="A105" s="262"/>
      <c r="B105" s="209"/>
      <c r="C105" s="257" t="s">
        <v>72</v>
      </c>
      <c r="D105" s="258">
        <v>83</v>
      </c>
      <c r="E105" s="259">
        <v>38</v>
      </c>
      <c r="F105" s="260">
        <v>45</v>
      </c>
      <c r="I105" s="277"/>
      <c r="J105" s="277"/>
      <c r="K105" s="277"/>
    </row>
    <row r="106" spans="1:11" s="261" customFormat="1" ht="13.5" customHeight="1" x14ac:dyDescent="0.25">
      <c r="A106" s="262"/>
      <c r="B106" s="209"/>
      <c r="C106" s="257" t="s">
        <v>73</v>
      </c>
      <c r="D106" s="258">
        <v>107</v>
      </c>
      <c r="E106" s="259">
        <v>47</v>
      </c>
      <c r="F106" s="260">
        <v>60</v>
      </c>
      <c r="I106" s="277"/>
      <c r="J106" s="277"/>
      <c r="K106" s="277"/>
    </row>
    <row r="107" spans="1:11" s="261" customFormat="1" ht="13.5" customHeight="1" x14ac:dyDescent="0.25">
      <c r="A107" s="262"/>
      <c r="B107" s="209"/>
      <c r="C107" s="257" t="s">
        <v>74</v>
      </c>
      <c r="D107" s="258">
        <v>84</v>
      </c>
      <c r="E107" s="259">
        <v>33</v>
      </c>
      <c r="F107" s="260">
        <v>51</v>
      </c>
      <c r="I107" s="277"/>
      <c r="J107" s="277"/>
      <c r="K107" s="277"/>
    </row>
    <row r="108" spans="1:11" s="261" customFormat="1" ht="13.5" customHeight="1" x14ac:dyDescent="0.25">
      <c r="A108" s="262"/>
      <c r="B108" s="209"/>
      <c r="C108" s="257" t="s">
        <v>240</v>
      </c>
      <c r="D108" s="258">
        <v>68</v>
      </c>
      <c r="E108" s="259">
        <v>34</v>
      </c>
      <c r="F108" s="260">
        <v>34</v>
      </c>
      <c r="I108" s="277"/>
      <c r="J108" s="277"/>
      <c r="K108" s="277"/>
    </row>
    <row r="109" spans="1:11" s="261" customFormat="1" ht="13.5" customHeight="1" x14ac:dyDescent="0.25">
      <c r="A109" s="262"/>
      <c r="B109" s="209"/>
      <c r="C109" s="257" t="s">
        <v>257</v>
      </c>
      <c r="D109" s="258">
        <v>62</v>
      </c>
      <c r="E109" s="259">
        <v>30</v>
      </c>
      <c r="F109" s="260">
        <v>32</v>
      </c>
      <c r="I109" s="277"/>
      <c r="J109" s="277"/>
      <c r="K109" s="277"/>
    </row>
    <row r="110" spans="1:11" s="261" customFormat="1" ht="13.5" customHeight="1" x14ac:dyDescent="0.25">
      <c r="A110" s="262"/>
      <c r="B110" s="209"/>
      <c r="C110" s="210" t="s">
        <v>258</v>
      </c>
      <c r="D110" s="258">
        <v>47</v>
      </c>
      <c r="E110" s="259">
        <v>23</v>
      </c>
      <c r="F110" s="260">
        <v>24</v>
      </c>
      <c r="I110" s="277"/>
      <c r="J110" s="277"/>
      <c r="K110" s="277"/>
    </row>
    <row r="111" spans="1:11" s="261" customFormat="1" ht="13.5" customHeight="1" x14ac:dyDescent="0.25">
      <c r="A111" s="262"/>
      <c r="B111" s="209"/>
      <c r="C111" s="210" t="s">
        <v>75</v>
      </c>
      <c r="D111" s="258">
        <v>68</v>
      </c>
      <c r="E111" s="259">
        <v>34</v>
      </c>
      <c r="F111" s="260">
        <v>34</v>
      </c>
      <c r="I111" s="277"/>
      <c r="J111" s="277"/>
      <c r="K111" s="277"/>
    </row>
    <row r="112" spans="1:11" s="261" customFormat="1" ht="13.5" customHeight="1" x14ac:dyDescent="0.25">
      <c r="A112" s="262"/>
      <c r="B112" s="209"/>
      <c r="C112" s="257" t="s">
        <v>232</v>
      </c>
      <c r="D112" s="258">
        <v>89</v>
      </c>
      <c r="E112" s="259">
        <v>45</v>
      </c>
      <c r="F112" s="260">
        <v>44</v>
      </c>
      <c r="I112" s="277"/>
      <c r="J112" s="277"/>
      <c r="K112" s="277"/>
    </row>
    <row r="113" spans="1:11" s="261" customFormat="1" ht="13.5" customHeight="1" x14ac:dyDescent="0.25">
      <c r="A113" s="262"/>
      <c r="B113" s="209"/>
      <c r="C113" s="257" t="s">
        <v>259</v>
      </c>
      <c r="D113" s="258">
        <v>125</v>
      </c>
      <c r="E113" s="259">
        <v>48</v>
      </c>
      <c r="F113" s="260">
        <v>77</v>
      </c>
      <c r="I113" s="277"/>
      <c r="J113" s="277"/>
      <c r="K113" s="277"/>
    </row>
    <row r="114" spans="1:11" s="261" customFormat="1" ht="13.5" customHeight="1" x14ac:dyDescent="0.25">
      <c r="A114" s="262"/>
      <c r="B114" s="209"/>
      <c r="C114" s="210" t="s">
        <v>76</v>
      </c>
      <c r="D114" s="258">
        <v>134</v>
      </c>
      <c r="E114" s="259">
        <v>63</v>
      </c>
      <c r="F114" s="260">
        <v>71</v>
      </c>
      <c r="I114" s="277"/>
      <c r="J114" s="277"/>
      <c r="K114" s="277"/>
    </row>
    <row r="115" spans="1:11" s="261" customFormat="1" ht="13.5" customHeight="1" x14ac:dyDescent="0.25">
      <c r="A115" s="262"/>
      <c r="B115" s="209"/>
      <c r="C115" s="210" t="s">
        <v>287</v>
      </c>
      <c r="D115" s="258">
        <v>54</v>
      </c>
      <c r="E115" s="259">
        <v>34</v>
      </c>
      <c r="F115" s="260">
        <v>20</v>
      </c>
      <c r="I115" s="277"/>
      <c r="J115" s="277"/>
      <c r="K115" s="277"/>
    </row>
    <row r="116" spans="1:11" s="261" customFormat="1" ht="13.5" customHeight="1" x14ac:dyDescent="0.25">
      <c r="A116" s="262"/>
      <c r="B116" s="209"/>
      <c r="C116" s="257" t="s">
        <v>233</v>
      </c>
      <c r="D116" s="258">
        <v>53</v>
      </c>
      <c r="E116" s="259">
        <v>24</v>
      </c>
      <c r="F116" s="260">
        <v>29</v>
      </c>
      <c r="I116" s="277"/>
      <c r="J116" s="277"/>
      <c r="K116" s="277"/>
    </row>
    <row r="117" spans="1:11" s="261" customFormat="1" ht="13.5" customHeight="1" x14ac:dyDescent="0.25">
      <c r="A117" s="262"/>
      <c r="B117" s="209"/>
      <c r="C117" s="210" t="s">
        <v>77</v>
      </c>
      <c r="D117" s="258">
        <v>68</v>
      </c>
      <c r="E117" s="259">
        <v>34</v>
      </c>
      <c r="F117" s="260">
        <v>34</v>
      </c>
      <c r="I117" s="277"/>
      <c r="J117" s="277"/>
      <c r="K117" s="277"/>
    </row>
    <row r="118" spans="1:11" s="261" customFormat="1" ht="13.5" customHeight="1" x14ac:dyDescent="0.25">
      <c r="A118" s="262"/>
      <c r="B118" s="209"/>
      <c r="C118" s="210" t="s">
        <v>298</v>
      </c>
      <c r="D118" s="258">
        <v>51</v>
      </c>
      <c r="E118" s="259">
        <v>35</v>
      </c>
      <c r="F118" s="260">
        <v>16</v>
      </c>
      <c r="I118" s="277"/>
      <c r="J118" s="277"/>
      <c r="K118" s="277"/>
    </row>
    <row r="119" spans="1:11" s="261" customFormat="1" ht="13.5" customHeight="1" x14ac:dyDescent="0.25">
      <c r="A119" s="262"/>
      <c r="B119" s="209"/>
      <c r="C119" s="257" t="s">
        <v>234</v>
      </c>
      <c r="D119" s="258">
        <v>25</v>
      </c>
      <c r="E119" s="259">
        <v>0</v>
      </c>
      <c r="F119" s="260">
        <v>25</v>
      </c>
      <c r="I119" s="277"/>
      <c r="J119" s="277"/>
      <c r="K119" s="277"/>
    </row>
    <row r="120" spans="1:11" s="261" customFormat="1" ht="13.5" customHeight="1" x14ac:dyDescent="0.25">
      <c r="A120" s="262"/>
      <c r="B120" s="209"/>
      <c r="C120" s="210" t="s">
        <v>78</v>
      </c>
      <c r="D120" s="258">
        <v>42</v>
      </c>
      <c r="E120" s="259">
        <v>6</v>
      </c>
      <c r="F120" s="260">
        <v>36</v>
      </c>
      <c r="I120" s="277"/>
      <c r="J120" s="277"/>
      <c r="K120" s="277"/>
    </row>
    <row r="121" spans="1:11" s="261" customFormat="1" ht="13.5" customHeight="1" x14ac:dyDescent="0.25">
      <c r="A121" s="266"/>
      <c r="B121" s="209"/>
      <c r="C121" s="257" t="s">
        <v>288</v>
      </c>
      <c r="D121" s="258">
        <v>130</v>
      </c>
      <c r="E121" s="259">
        <v>58</v>
      </c>
      <c r="F121" s="260">
        <v>72</v>
      </c>
      <c r="I121" s="277"/>
      <c r="J121" s="277"/>
      <c r="K121" s="277"/>
    </row>
    <row r="122" spans="1:11" s="261" customFormat="1" ht="13.5" customHeight="1" x14ac:dyDescent="0.25">
      <c r="A122" s="266"/>
      <c r="B122" s="209"/>
      <c r="C122" s="278" t="s">
        <v>225</v>
      </c>
      <c r="D122" s="258">
        <v>55</v>
      </c>
      <c r="E122" s="259">
        <v>30</v>
      </c>
      <c r="F122" s="260">
        <v>25</v>
      </c>
      <c r="I122" s="277"/>
      <c r="J122" s="277"/>
      <c r="K122" s="277"/>
    </row>
    <row r="123" spans="1:11" s="261" customFormat="1" ht="13.5" customHeight="1" x14ac:dyDescent="0.25">
      <c r="A123" s="266"/>
      <c r="B123" s="209"/>
      <c r="C123" s="257" t="s">
        <v>289</v>
      </c>
      <c r="D123" s="258">
        <v>99</v>
      </c>
      <c r="E123" s="259">
        <v>56</v>
      </c>
      <c r="F123" s="260">
        <v>43</v>
      </c>
      <c r="I123" s="277"/>
      <c r="J123" s="277"/>
      <c r="K123" s="277"/>
    </row>
    <row r="124" spans="1:11" s="261" customFormat="1" ht="13.5" customHeight="1" x14ac:dyDescent="0.25">
      <c r="A124" s="262"/>
      <c r="B124" s="209"/>
      <c r="C124" s="257" t="s">
        <v>79</v>
      </c>
      <c r="D124" s="258">
        <v>111</v>
      </c>
      <c r="E124" s="259">
        <v>54</v>
      </c>
      <c r="F124" s="260">
        <v>57</v>
      </c>
      <c r="I124" s="277"/>
      <c r="J124" s="277"/>
      <c r="K124" s="277"/>
    </row>
    <row r="125" spans="1:11" s="261" customFormat="1" ht="13.5" customHeight="1" x14ac:dyDescent="0.25">
      <c r="A125" s="262"/>
      <c r="B125" s="209"/>
      <c r="C125" s="257" t="s">
        <v>263</v>
      </c>
      <c r="D125" s="258">
        <v>55</v>
      </c>
      <c r="E125" s="259">
        <v>23</v>
      </c>
      <c r="F125" s="260">
        <v>32</v>
      </c>
      <c r="I125" s="277"/>
      <c r="J125" s="277"/>
      <c r="K125" s="277"/>
    </row>
    <row r="126" spans="1:11" s="261" customFormat="1" ht="13.5" customHeight="1" x14ac:dyDescent="0.25">
      <c r="A126" s="262"/>
      <c r="B126" s="209"/>
      <c r="C126" s="210" t="s">
        <v>80</v>
      </c>
      <c r="D126" s="258">
        <v>23</v>
      </c>
      <c r="E126" s="259">
        <v>9</v>
      </c>
      <c r="F126" s="260">
        <v>14</v>
      </c>
      <c r="I126" s="277"/>
      <c r="J126" s="277"/>
      <c r="K126" s="277"/>
    </row>
    <row r="127" spans="1:11" s="261" customFormat="1" ht="13.5" customHeight="1" x14ac:dyDescent="0.25">
      <c r="A127" s="262"/>
      <c r="B127" s="209"/>
      <c r="C127" s="210" t="s">
        <v>81</v>
      </c>
      <c r="D127" s="258">
        <v>70</v>
      </c>
      <c r="E127" s="259">
        <v>33</v>
      </c>
      <c r="F127" s="260">
        <v>37</v>
      </c>
      <c r="I127" s="277"/>
      <c r="J127" s="277"/>
      <c r="K127" s="277"/>
    </row>
    <row r="128" spans="1:11" s="261" customFormat="1" ht="13.5" customHeight="1" x14ac:dyDescent="0.25">
      <c r="A128" s="262"/>
      <c r="B128" s="209"/>
      <c r="C128" s="278" t="s">
        <v>226</v>
      </c>
      <c r="D128" s="258">
        <v>109</v>
      </c>
      <c r="E128" s="259">
        <v>65</v>
      </c>
      <c r="F128" s="260">
        <v>44</v>
      </c>
      <c r="I128" s="277"/>
      <c r="J128" s="277"/>
      <c r="K128" s="277"/>
    </row>
    <row r="129" spans="1:11" s="261" customFormat="1" ht="13.5" customHeight="1" x14ac:dyDescent="0.25">
      <c r="A129" s="262"/>
      <c r="B129" s="209"/>
      <c r="C129" s="257" t="s">
        <v>264</v>
      </c>
      <c r="D129" s="258">
        <v>139</v>
      </c>
      <c r="E129" s="259">
        <v>57</v>
      </c>
      <c r="F129" s="260">
        <v>82</v>
      </c>
      <c r="I129" s="277"/>
      <c r="J129" s="277"/>
      <c r="K129" s="277"/>
    </row>
    <row r="130" spans="1:11" s="261" customFormat="1" ht="13.5" customHeight="1" x14ac:dyDescent="0.25">
      <c r="A130" s="262"/>
      <c r="B130" s="209"/>
      <c r="C130" s="210" t="s">
        <v>82</v>
      </c>
      <c r="D130" s="258">
        <v>121</v>
      </c>
      <c r="E130" s="259">
        <v>50</v>
      </c>
      <c r="F130" s="260">
        <v>71</v>
      </c>
      <c r="I130" s="277"/>
      <c r="J130" s="277"/>
      <c r="K130" s="277"/>
    </row>
    <row r="131" spans="1:11" s="261" customFormat="1" ht="13.5" customHeight="1" x14ac:dyDescent="0.25">
      <c r="A131" s="266"/>
      <c r="B131" s="209"/>
      <c r="C131" s="210" t="s">
        <v>83</v>
      </c>
      <c r="D131" s="258">
        <v>92</v>
      </c>
      <c r="E131" s="259">
        <v>43</v>
      </c>
      <c r="F131" s="260">
        <v>49</v>
      </c>
      <c r="I131" s="277"/>
      <c r="J131" s="277"/>
      <c r="K131" s="277"/>
    </row>
    <row r="132" spans="1:11" s="261" customFormat="1" ht="13.5" customHeight="1" x14ac:dyDescent="0.25">
      <c r="A132" s="262"/>
      <c r="B132" s="209"/>
      <c r="C132" s="210" t="s">
        <v>84</v>
      </c>
      <c r="D132" s="258">
        <v>66</v>
      </c>
      <c r="E132" s="259">
        <v>27</v>
      </c>
      <c r="F132" s="260">
        <v>39</v>
      </c>
      <c r="I132" s="277"/>
      <c r="J132" s="277"/>
      <c r="K132" s="277"/>
    </row>
    <row r="133" spans="1:11" s="261" customFormat="1" ht="13.5" customHeight="1" x14ac:dyDescent="0.25">
      <c r="A133" s="262"/>
      <c r="B133" s="209"/>
      <c r="C133" s="210" t="s">
        <v>85</v>
      </c>
      <c r="D133" s="258">
        <v>43</v>
      </c>
      <c r="E133" s="259">
        <v>23</v>
      </c>
      <c r="F133" s="260">
        <v>20</v>
      </c>
      <c r="I133" s="277"/>
      <c r="J133" s="277"/>
      <c r="K133" s="277"/>
    </row>
    <row r="134" spans="1:11" s="261" customFormat="1" ht="13.5" customHeight="1" x14ac:dyDescent="0.25">
      <c r="A134" s="262"/>
      <c r="B134" s="209"/>
      <c r="C134" s="210" t="s">
        <v>86</v>
      </c>
      <c r="D134" s="258">
        <v>57</v>
      </c>
      <c r="E134" s="259">
        <v>29</v>
      </c>
      <c r="F134" s="260">
        <v>28</v>
      </c>
      <c r="I134" s="277"/>
      <c r="J134" s="277"/>
      <c r="K134" s="277"/>
    </row>
    <row r="135" spans="1:11" s="261" customFormat="1" ht="13.5" customHeight="1" x14ac:dyDescent="0.25">
      <c r="A135" s="262"/>
      <c r="B135" s="209"/>
      <c r="C135" s="210" t="s">
        <v>87</v>
      </c>
      <c r="D135" s="258">
        <v>32</v>
      </c>
      <c r="E135" s="259">
        <v>3</v>
      </c>
      <c r="F135" s="260">
        <v>29</v>
      </c>
      <c r="I135" s="277"/>
      <c r="J135" s="277"/>
      <c r="K135" s="277"/>
    </row>
    <row r="136" spans="1:11" s="266" customFormat="1" ht="13.5" customHeight="1" x14ac:dyDescent="0.25">
      <c r="A136" s="262"/>
      <c r="B136" s="262" t="s">
        <v>13</v>
      </c>
      <c r="C136" s="225"/>
      <c r="D136" s="279">
        <f>SUM(D87:D135)</f>
        <v>3649</v>
      </c>
      <c r="E136" s="280">
        <f>SUM(E87:E135)</f>
        <v>1685</v>
      </c>
      <c r="F136" s="265">
        <f>SUM(F87:F135)</f>
        <v>1964</v>
      </c>
      <c r="G136" s="261"/>
      <c r="H136" s="277"/>
      <c r="I136" s="277"/>
      <c r="J136" s="277"/>
      <c r="K136" s="277"/>
    </row>
    <row r="137" spans="1:11" s="261" customFormat="1" ht="13.5" customHeight="1" x14ac:dyDescent="0.25">
      <c r="A137" s="262" t="s">
        <v>59</v>
      </c>
      <c r="B137" s="209" t="s">
        <v>1</v>
      </c>
      <c r="C137" s="210" t="s">
        <v>88</v>
      </c>
      <c r="D137" s="258">
        <v>29</v>
      </c>
      <c r="E137" s="259">
        <v>9</v>
      </c>
      <c r="F137" s="260">
        <v>20</v>
      </c>
    </row>
    <row r="138" spans="1:11" s="261" customFormat="1" ht="13.5" customHeight="1" x14ac:dyDescent="0.25">
      <c r="A138" s="262"/>
      <c r="B138" s="209"/>
      <c r="C138" s="210" t="s">
        <v>89</v>
      </c>
      <c r="D138" s="258">
        <v>42</v>
      </c>
      <c r="E138" s="259">
        <v>0</v>
      </c>
      <c r="F138" s="260">
        <v>42</v>
      </c>
      <c r="H138" s="277"/>
      <c r="I138" s="277"/>
      <c r="J138" s="277"/>
      <c r="K138" s="277"/>
    </row>
    <row r="139" spans="1:11" s="261" customFormat="1" ht="13.5" customHeight="1" x14ac:dyDescent="0.25">
      <c r="A139" s="262"/>
      <c r="B139" s="209"/>
      <c r="C139" s="210" t="s">
        <v>90</v>
      </c>
      <c r="D139" s="258">
        <v>20</v>
      </c>
      <c r="E139" s="259">
        <v>5</v>
      </c>
      <c r="F139" s="260">
        <v>15</v>
      </c>
    </row>
    <row r="140" spans="1:11" s="261" customFormat="1" ht="13.5" customHeight="1" x14ac:dyDescent="0.25">
      <c r="A140" s="262"/>
      <c r="B140" s="209"/>
      <c r="C140" s="210" t="s">
        <v>227</v>
      </c>
      <c r="D140" s="258">
        <v>15</v>
      </c>
      <c r="E140" s="259">
        <v>3</v>
      </c>
      <c r="F140" s="260">
        <v>12</v>
      </c>
    </row>
    <row r="141" spans="1:11" s="261" customFormat="1" ht="13.5" customHeight="1" x14ac:dyDescent="0.25">
      <c r="A141" s="262"/>
      <c r="B141" s="209"/>
      <c r="C141" s="210" t="s">
        <v>91</v>
      </c>
      <c r="D141" s="258">
        <v>11</v>
      </c>
      <c r="E141" s="259">
        <v>9</v>
      </c>
      <c r="F141" s="260">
        <v>2</v>
      </c>
    </row>
    <row r="142" spans="1:11" s="261" customFormat="1" ht="13.5" customHeight="1" x14ac:dyDescent="0.25">
      <c r="A142" s="262"/>
      <c r="B142" s="209"/>
      <c r="C142" s="210" t="s">
        <v>92</v>
      </c>
      <c r="D142" s="258">
        <v>29</v>
      </c>
      <c r="E142" s="259">
        <v>0</v>
      </c>
      <c r="F142" s="260">
        <v>29</v>
      </c>
    </row>
    <row r="143" spans="1:11" s="261" customFormat="1" ht="13.5" customHeight="1" x14ac:dyDescent="0.25">
      <c r="A143" s="262"/>
      <c r="B143" s="209"/>
      <c r="C143" s="257" t="s">
        <v>265</v>
      </c>
      <c r="D143" s="258">
        <v>42</v>
      </c>
      <c r="E143" s="259">
        <v>11</v>
      </c>
      <c r="F143" s="260">
        <v>31</v>
      </c>
    </row>
    <row r="144" spans="1:11" s="261" customFormat="1" ht="13.5" customHeight="1" x14ac:dyDescent="0.25">
      <c r="A144" s="262"/>
      <c r="B144" s="209"/>
      <c r="C144" s="210" t="s">
        <v>267</v>
      </c>
      <c r="D144" s="258">
        <v>43</v>
      </c>
      <c r="E144" s="259">
        <v>17</v>
      </c>
      <c r="F144" s="260">
        <v>26</v>
      </c>
    </row>
    <row r="145" spans="1:6" s="261" customFormat="1" ht="13.5" customHeight="1" x14ac:dyDescent="0.25">
      <c r="C145" s="210" t="s">
        <v>94</v>
      </c>
      <c r="D145" s="258">
        <v>14</v>
      </c>
      <c r="E145" s="259">
        <v>6</v>
      </c>
      <c r="F145" s="260">
        <v>8</v>
      </c>
    </row>
    <row r="146" spans="1:6" s="261" customFormat="1" ht="13.5" customHeight="1" x14ac:dyDescent="0.25">
      <c r="A146" s="262"/>
      <c r="B146" s="209"/>
      <c r="C146" s="210" t="s">
        <v>95</v>
      </c>
      <c r="D146" s="258">
        <v>53</v>
      </c>
      <c r="E146" s="259">
        <v>11</v>
      </c>
      <c r="F146" s="260">
        <v>42</v>
      </c>
    </row>
    <row r="147" spans="1:6" s="261" customFormat="1" ht="13.5" customHeight="1" x14ac:dyDescent="0.25">
      <c r="A147" s="266"/>
      <c r="C147" s="210" t="s">
        <v>96</v>
      </c>
      <c r="D147" s="258">
        <v>57</v>
      </c>
      <c r="E147" s="259">
        <v>17</v>
      </c>
      <c r="F147" s="260">
        <v>40</v>
      </c>
    </row>
    <row r="148" spans="1:6" s="261" customFormat="1" ht="13.5" customHeight="1" x14ac:dyDescent="0.25">
      <c r="A148" s="262"/>
      <c r="B148" s="209"/>
      <c r="C148" s="210" t="s">
        <v>97</v>
      </c>
      <c r="D148" s="258">
        <v>31</v>
      </c>
      <c r="E148" s="259">
        <v>0</v>
      </c>
      <c r="F148" s="260">
        <v>31</v>
      </c>
    </row>
    <row r="149" spans="1:6" s="261" customFormat="1" ht="13.5" customHeight="1" x14ac:dyDescent="0.25">
      <c r="A149" s="262"/>
      <c r="B149" s="209"/>
      <c r="C149" s="210" t="s">
        <v>98</v>
      </c>
      <c r="D149" s="258">
        <v>60</v>
      </c>
      <c r="E149" s="259">
        <v>0</v>
      </c>
      <c r="F149" s="260">
        <v>60</v>
      </c>
    </row>
    <row r="150" spans="1:6" s="261" customFormat="1" ht="13.5" customHeight="1" x14ac:dyDescent="0.25">
      <c r="A150" s="262"/>
      <c r="B150" s="209"/>
      <c r="C150" s="210" t="s">
        <v>99</v>
      </c>
      <c r="D150" s="258">
        <v>49</v>
      </c>
      <c r="E150" s="259">
        <v>0</v>
      </c>
      <c r="F150" s="260">
        <v>49</v>
      </c>
    </row>
    <row r="151" spans="1:6" s="261" customFormat="1" ht="13.5" customHeight="1" x14ac:dyDescent="0.25">
      <c r="A151" s="262"/>
      <c r="B151" s="209"/>
      <c r="C151" s="210" t="s">
        <v>100</v>
      </c>
      <c r="D151" s="258">
        <v>10</v>
      </c>
      <c r="E151" s="259">
        <v>2</v>
      </c>
      <c r="F151" s="260">
        <v>8</v>
      </c>
    </row>
    <row r="152" spans="1:6" s="261" customFormat="1" ht="13.5" customHeight="1" x14ac:dyDescent="0.25">
      <c r="A152" s="262"/>
      <c r="B152" s="209"/>
      <c r="C152" s="210" t="s">
        <v>101</v>
      </c>
      <c r="D152" s="258">
        <v>18</v>
      </c>
      <c r="E152" s="259">
        <v>8</v>
      </c>
      <c r="F152" s="260">
        <v>10</v>
      </c>
    </row>
    <row r="153" spans="1:6" s="261" customFormat="1" ht="13.5" customHeight="1" x14ac:dyDescent="0.25">
      <c r="A153" s="262"/>
      <c r="B153" s="209"/>
      <c r="C153" s="210" t="s">
        <v>102</v>
      </c>
      <c r="D153" s="258">
        <v>38</v>
      </c>
      <c r="E153" s="259">
        <v>0</v>
      </c>
      <c r="F153" s="260">
        <v>38</v>
      </c>
    </row>
    <row r="154" spans="1:6" s="261" customFormat="1" ht="13.5" customHeight="1" x14ac:dyDescent="0.25">
      <c r="A154" s="262"/>
      <c r="B154" s="209"/>
      <c r="C154" s="210" t="s">
        <v>103</v>
      </c>
      <c r="D154" s="258">
        <v>54</v>
      </c>
      <c r="E154" s="259">
        <v>0</v>
      </c>
      <c r="F154" s="260">
        <v>54</v>
      </c>
    </row>
    <row r="155" spans="1:6" s="261" customFormat="1" ht="13.5" customHeight="1" x14ac:dyDescent="0.25">
      <c r="A155" s="262"/>
      <c r="B155" s="209"/>
      <c r="C155" s="210" t="s">
        <v>104</v>
      </c>
      <c r="D155" s="258">
        <v>17</v>
      </c>
      <c r="E155" s="259">
        <v>0</v>
      </c>
      <c r="F155" s="260">
        <v>17</v>
      </c>
    </row>
    <row r="156" spans="1:6" s="261" customFormat="1" ht="13.5" customHeight="1" x14ac:dyDescent="0.25">
      <c r="A156" s="262"/>
      <c r="B156" s="209"/>
      <c r="C156" s="210" t="s">
        <v>105</v>
      </c>
      <c r="D156" s="258">
        <v>41</v>
      </c>
      <c r="E156" s="259">
        <v>0</v>
      </c>
      <c r="F156" s="260">
        <v>41</v>
      </c>
    </row>
    <row r="157" spans="1:6" s="261" customFormat="1" ht="13.5" customHeight="1" x14ac:dyDescent="0.25">
      <c r="A157" s="262"/>
      <c r="B157" s="209"/>
      <c r="C157" s="210" t="s">
        <v>106</v>
      </c>
      <c r="D157" s="258">
        <v>64</v>
      </c>
      <c r="E157" s="259">
        <v>4</v>
      </c>
      <c r="F157" s="260">
        <v>60</v>
      </c>
    </row>
    <row r="158" spans="1:6" s="261" customFormat="1" ht="13.5" customHeight="1" x14ac:dyDescent="0.25">
      <c r="A158" s="262"/>
      <c r="B158" s="209"/>
      <c r="C158" s="210" t="s">
        <v>235</v>
      </c>
      <c r="D158" s="258">
        <v>27</v>
      </c>
      <c r="E158" s="259">
        <v>1</v>
      </c>
      <c r="F158" s="260">
        <v>26</v>
      </c>
    </row>
    <row r="159" spans="1:6" s="261" customFormat="1" ht="13.5" customHeight="1" x14ac:dyDescent="0.25">
      <c r="A159" s="262"/>
      <c r="B159" s="209"/>
      <c r="C159" s="210" t="s">
        <v>107</v>
      </c>
      <c r="D159" s="258">
        <v>53</v>
      </c>
      <c r="E159" s="259">
        <v>9</v>
      </c>
      <c r="F159" s="260">
        <v>44</v>
      </c>
    </row>
    <row r="160" spans="1:6" s="261" customFormat="1" ht="13.5" customHeight="1" x14ac:dyDescent="0.25">
      <c r="A160" s="262"/>
      <c r="B160" s="209"/>
      <c r="C160" s="210" t="s">
        <v>108</v>
      </c>
      <c r="D160" s="258">
        <v>60</v>
      </c>
      <c r="E160" s="259">
        <v>0</v>
      </c>
      <c r="F160" s="260">
        <v>60</v>
      </c>
    </row>
    <row r="161" spans="1:7" s="261" customFormat="1" ht="13.5" customHeight="1" x14ac:dyDescent="0.25">
      <c r="A161" s="262"/>
      <c r="B161" s="209"/>
      <c r="C161" s="210" t="s">
        <v>109</v>
      </c>
      <c r="D161" s="258">
        <v>41</v>
      </c>
      <c r="E161" s="259">
        <v>13</v>
      </c>
      <c r="F161" s="260">
        <v>28</v>
      </c>
    </row>
    <row r="162" spans="1:7" s="261" customFormat="1" ht="13.5" customHeight="1" x14ac:dyDescent="0.25">
      <c r="A162" s="262"/>
      <c r="B162" s="209"/>
      <c r="C162" s="210" t="s">
        <v>110</v>
      </c>
      <c r="D162" s="258">
        <v>40</v>
      </c>
      <c r="E162" s="259">
        <v>13</v>
      </c>
      <c r="F162" s="260">
        <v>27</v>
      </c>
    </row>
    <row r="163" spans="1:7" s="266" customFormat="1" ht="13.5" customHeight="1" x14ac:dyDescent="0.25">
      <c r="A163" s="262"/>
      <c r="B163" s="262" t="s">
        <v>17</v>
      </c>
      <c r="C163" s="225"/>
      <c r="D163" s="279">
        <f>SUM(D137:D162)</f>
        <v>958</v>
      </c>
      <c r="E163" s="280">
        <f>SUM(E137:E162)</f>
        <v>138</v>
      </c>
      <c r="F163" s="265">
        <f>SUM(F137:F162)</f>
        <v>820</v>
      </c>
      <c r="G163" s="261"/>
    </row>
    <row r="164" spans="1:7" s="271" customFormat="1" ht="13.5" customHeight="1" x14ac:dyDescent="0.25">
      <c r="A164" s="281"/>
      <c r="B164" s="281" t="s">
        <v>111</v>
      </c>
      <c r="C164" s="282"/>
      <c r="D164" s="283">
        <f>D163+D136</f>
        <v>4607</v>
      </c>
      <c r="E164" s="284">
        <f>E163+E136</f>
        <v>1823</v>
      </c>
      <c r="F164" s="285">
        <f>F163+F136</f>
        <v>2784</v>
      </c>
      <c r="G164" s="261"/>
    </row>
    <row r="165" spans="1:7" s="261" customFormat="1" ht="13.5" customHeight="1" x14ac:dyDescent="0.25">
      <c r="A165" s="262" t="s">
        <v>112</v>
      </c>
      <c r="B165" s="209" t="s">
        <v>1</v>
      </c>
      <c r="C165" s="210" t="s">
        <v>268</v>
      </c>
      <c r="D165" s="258">
        <v>44</v>
      </c>
      <c r="E165" s="259">
        <v>2</v>
      </c>
      <c r="F165" s="260">
        <v>42</v>
      </c>
    </row>
    <row r="166" spans="1:7" s="271" customFormat="1" ht="13.5" customHeight="1" x14ac:dyDescent="0.25">
      <c r="A166" s="267"/>
      <c r="B166" s="267" t="s">
        <v>3</v>
      </c>
      <c r="C166" s="221"/>
      <c r="D166" s="268">
        <v>44</v>
      </c>
      <c r="E166" s="269">
        <v>2</v>
      </c>
      <c r="F166" s="270">
        <v>42</v>
      </c>
      <c r="G166" s="261"/>
    </row>
    <row r="167" spans="1:7" s="261" customFormat="1" ht="13.5" customHeight="1" x14ac:dyDescent="0.25">
      <c r="A167" s="262" t="s">
        <v>113</v>
      </c>
      <c r="B167" s="209" t="s">
        <v>11</v>
      </c>
      <c r="C167" s="210" t="s">
        <v>114</v>
      </c>
      <c r="D167" s="258">
        <v>26</v>
      </c>
      <c r="E167" s="259">
        <v>6</v>
      </c>
      <c r="F167" s="260">
        <v>20</v>
      </c>
    </row>
    <row r="168" spans="1:7" s="261" customFormat="1" ht="13.5" customHeight="1" x14ac:dyDescent="0.25">
      <c r="A168" s="262"/>
      <c r="B168" s="209"/>
      <c r="C168" s="272" t="s">
        <v>269</v>
      </c>
      <c r="D168" s="258">
        <v>102</v>
      </c>
      <c r="E168" s="259">
        <v>57</v>
      </c>
      <c r="F168" s="260">
        <v>45</v>
      </c>
    </row>
    <row r="169" spans="1:7" s="261" customFormat="1" ht="13.5" customHeight="1" x14ac:dyDescent="0.25">
      <c r="A169" s="262"/>
      <c r="B169" s="209"/>
      <c r="C169" s="257" t="s">
        <v>200</v>
      </c>
      <c r="D169" s="258">
        <v>91</v>
      </c>
      <c r="E169" s="259">
        <v>49</v>
      </c>
      <c r="F169" s="260">
        <v>42</v>
      </c>
    </row>
    <row r="170" spans="1:7" s="261" customFormat="1" ht="13.5" customHeight="1" x14ac:dyDescent="0.25">
      <c r="A170" s="262"/>
      <c r="B170" s="209"/>
      <c r="C170" s="210" t="s">
        <v>115</v>
      </c>
      <c r="D170" s="258">
        <v>72</v>
      </c>
      <c r="E170" s="259">
        <v>32</v>
      </c>
      <c r="F170" s="260">
        <v>40</v>
      </c>
    </row>
    <row r="171" spans="1:7" s="261" customFormat="1" ht="13.5" customHeight="1" x14ac:dyDescent="0.25">
      <c r="A171" s="262"/>
      <c r="B171" s="209"/>
      <c r="C171" s="210" t="s">
        <v>116</v>
      </c>
      <c r="D171" s="258">
        <v>70</v>
      </c>
      <c r="E171" s="259">
        <v>29</v>
      </c>
      <c r="F171" s="260">
        <v>41</v>
      </c>
    </row>
    <row r="172" spans="1:7" s="266" customFormat="1" ht="13.5" customHeight="1" x14ac:dyDescent="0.25">
      <c r="A172" s="262"/>
      <c r="B172" s="262" t="s">
        <v>13</v>
      </c>
      <c r="C172" s="225"/>
      <c r="D172" s="263">
        <f>SUM(D167:D171)</f>
        <v>361</v>
      </c>
      <c r="E172" s="264">
        <f>SUM(E167:E171)</f>
        <v>173</v>
      </c>
      <c r="F172" s="265">
        <f>SUM(F167:F171)</f>
        <v>188</v>
      </c>
      <c r="G172" s="261"/>
    </row>
    <row r="173" spans="1:7" s="261" customFormat="1" ht="13.5" customHeight="1" x14ac:dyDescent="0.25">
      <c r="A173" s="262"/>
      <c r="B173" s="209" t="s">
        <v>1</v>
      </c>
      <c r="C173" s="210" t="s">
        <v>117</v>
      </c>
      <c r="D173" s="258">
        <v>12</v>
      </c>
      <c r="E173" s="259">
        <v>0</v>
      </c>
      <c r="F173" s="260">
        <v>12</v>
      </c>
    </row>
    <row r="174" spans="1:7" s="261" customFormat="1" ht="13.5" customHeight="1" x14ac:dyDescent="0.25">
      <c r="A174" s="262"/>
      <c r="C174" s="210" t="s">
        <v>118</v>
      </c>
      <c r="D174" s="258">
        <v>56</v>
      </c>
      <c r="E174" s="259">
        <v>8</v>
      </c>
      <c r="F174" s="260">
        <v>48</v>
      </c>
    </row>
    <row r="175" spans="1:7" s="261" customFormat="1" ht="13.5" customHeight="1" x14ac:dyDescent="0.25">
      <c r="A175" s="262"/>
      <c r="B175" s="209"/>
      <c r="C175" s="210" t="s">
        <v>119</v>
      </c>
      <c r="D175" s="258">
        <v>33</v>
      </c>
      <c r="E175" s="259">
        <v>5</v>
      </c>
      <c r="F175" s="260">
        <v>28</v>
      </c>
    </row>
    <row r="176" spans="1:7" s="266" customFormat="1" ht="13.5" customHeight="1" x14ac:dyDescent="0.25">
      <c r="A176" s="262"/>
      <c r="B176" s="262" t="s">
        <v>17</v>
      </c>
      <c r="C176" s="225"/>
      <c r="D176" s="263">
        <f>SUM(D173:D175)</f>
        <v>101</v>
      </c>
      <c r="E176" s="264">
        <f>SUM(E173:E175)</f>
        <v>13</v>
      </c>
      <c r="F176" s="265">
        <f>SUM(F173:F175)</f>
        <v>88</v>
      </c>
      <c r="G176" s="261"/>
    </row>
    <row r="177" spans="1:7" s="271" customFormat="1" ht="13.5" customHeight="1" x14ac:dyDescent="0.25">
      <c r="A177" s="267"/>
      <c r="B177" s="267" t="s">
        <v>3</v>
      </c>
      <c r="C177" s="221"/>
      <c r="D177" s="268">
        <f>D176+D172</f>
        <v>462</v>
      </c>
      <c r="E177" s="269">
        <f>E176+E172</f>
        <v>186</v>
      </c>
      <c r="F177" s="270">
        <f>F176+F172</f>
        <v>276</v>
      </c>
      <c r="G177" s="261"/>
    </row>
    <row r="178" spans="1:7" s="261" customFormat="1" ht="13.5" customHeight="1" x14ac:dyDescent="0.25">
      <c r="A178" s="262" t="s">
        <v>120</v>
      </c>
      <c r="B178" s="209" t="s">
        <v>1</v>
      </c>
      <c r="C178" s="210" t="s">
        <v>121</v>
      </c>
      <c r="D178" s="258">
        <v>38</v>
      </c>
      <c r="E178" s="259">
        <v>16</v>
      </c>
      <c r="F178" s="260">
        <v>22</v>
      </c>
    </row>
    <row r="179" spans="1:7" s="271" customFormat="1" ht="13.5" customHeight="1" x14ac:dyDescent="0.25">
      <c r="A179" s="267"/>
      <c r="B179" s="267" t="s">
        <v>3</v>
      </c>
      <c r="C179" s="221"/>
      <c r="D179" s="268">
        <v>38</v>
      </c>
      <c r="E179" s="269">
        <v>16</v>
      </c>
      <c r="F179" s="270">
        <v>22</v>
      </c>
      <c r="G179" s="261"/>
    </row>
    <row r="180" spans="1:7" s="261" customFormat="1" ht="13.5" customHeight="1" x14ac:dyDescent="0.25">
      <c r="A180" s="262" t="s">
        <v>122</v>
      </c>
      <c r="B180" s="209" t="s">
        <v>1</v>
      </c>
      <c r="C180" s="257" t="s">
        <v>270</v>
      </c>
      <c r="D180" s="258">
        <v>17</v>
      </c>
      <c r="E180" s="259">
        <v>0</v>
      </c>
      <c r="F180" s="260">
        <v>17</v>
      </c>
    </row>
    <row r="181" spans="1:7" s="271" customFormat="1" ht="13.5" customHeight="1" x14ac:dyDescent="0.25">
      <c r="A181" s="267"/>
      <c r="B181" s="267" t="s">
        <v>3</v>
      </c>
      <c r="C181" s="221"/>
      <c r="D181" s="268">
        <v>17</v>
      </c>
      <c r="E181" s="269">
        <v>0</v>
      </c>
      <c r="F181" s="270">
        <v>17</v>
      </c>
      <c r="G181" s="261"/>
    </row>
    <row r="182" spans="1:7" s="261" customFormat="1" ht="13.5" customHeight="1" x14ac:dyDescent="0.25">
      <c r="A182" s="262" t="s">
        <v>123</v>
      </c>
      <c r="B182" s="209" t="s">
        <v>11</v>
      </c>
      <c r="C182" s="210" t="s">
        <v>124</v>
      </c>
      <c r="D182" s="258">
        <v>117</v>
      </c>
      <c r="E182" s="259">
        <v>53</v>
      </c>
      <c r="F182" s="260">
        <v>64</v>
      </c>
    </row>
    <row r="183" spans="1:7" s="261" customFormat="1" ht="13.5" customHeight="1" x14ac:dyDescent="0.25">
      <c r="A183" s="262"/>
      <c r="B183" s="209"/>
      <c r="C183" s="257" t="s">
        <v>271</v>
      </c>
      <c r="D183" s="258">
        <v>149</v>
      </c>
      <c r="E183" s="259">
        <v>70</v>
      </c>
      <c r="F183" s="260">
        <v>79</v>
      </c>
    </row>
    <row r="184" spans="1:7" s="261" customFormat="1" ht="13.5" customHeight="1" x14ac:dyDescent="0.25">
      <c r="A184" s="262"/>
      <c r="B184" s="209"/>
      <c r="C184" s="257" t="s">
        <v>125</v>
      </c>
      <c r="D184" s="258">
        <v>139</v>
      </c>
      <c r="E184" s="259">
        <v>59</v>
      </c>
      <c r="F184" s="260">
        <v>80</v>
      </c>
    </row>
    <row r="185" spans="1:7" s="261" customFormat="1" ht="13.5" customHeight="1" x14ac:dyDescent="0.25">
      <c r="A185" s="262"/>
      <c r="B185" s="209"/>
      <c r="C185" s="257" t="s">
        <v>290</v>
      </c>
      <c r="D185" s="258">
        <v>77</v>
      </c>
      <c r="E185" s="259">
        <v>34</v>
      </c>
      <c r="F185" s="260">
        <v>43</v>
      </c>
    </row>
    <row r="186" spans="1:7" s="266" customFormat="1" ht="13.5" customHeight="1" x14ac:dyDescent="0.25">
      <c r="A186" s="262"/>
      <c r="B186" s="262" t="s">
        <v>13</v>
      </c>
      <c r="C186" s="262"/>
      <c r="D186" s="263">
        <f>SUM(D182:D185)</f>
        <v>482</v>
      </c>
      <c r="E186" s="264">
        <f>SUM(E182:E185)</f>
        <v>216</v>
      </c>
      <c r="F186" s="265">
        <f>SUM(F182:F185)</f>
        <v>266</v>
      </c>
      <c r="G186" s="261"/>
    </row>
    <row r="187" spans="1:7" s="261" customFormat="1" ht="13.5" customHeight="1" x14ac:dyDescent="0.25">
      <c r="A187" s="262"/>
      <c r="B187" s="209" t="s">
        <v>1</v>
      </c>
      <c r="C187" s="210" t="s">
        <v>126</v>
      </c>
      <c r="D187" s="258">
        <v>41</v>
      </c>
      <c r="E187" s="259">
        <v>0</v>
      </c>
      <c r="F187" s="260">
        <v>41</v>
      </c>
    </row>
    <row r="188" spans="1:7" s="261" customFormat="1" ht="13.5" customHeight="1" x14ac:dyDescent="0.25">
      <c r="A188" s="262"/>
      <c r="B188" s="209"/>
      <c r="C188" s="210" t="s">
        <v>236</v>
      </c>
      <c r="D188" s="258">
        <v>24</v>
      </c>
      <c r="E188" s="259">
        <v>0</v>
      </c>
      <c r="F188" s="260">
        <v>24</v>
      </c>
    </row>
    <row r="189" spans="1:7" s="261" customFormat="1" ht="13.5" customHeight="1" x14ac:dyDescent="0.25">
      <c r="A189" s="262"/>
      <c r="B189" s="209"/>
      <c r="C189" s="210" t="s">
        <v>127</v>
      </c>
      <c r="D189" s="258">
        <v>84</v>
      </c>
      <c r="E189" s="259">
        <v>13</v>
      </c>
      <c r="F189" s="260">
        <v>71</v>
      </c>
    </row>
    <row r="190" spans="1:7" s="261" customFormat="1" ht="13.5" customHeight="1" x14ac:dyDescent="0.25">
      <c r="A190" s="262"/>
      <c r="B190" s="209"/>
      <c r="C190" s="257" t="s">
        <v>273</v>
      </c>
      <c r="D190" s="258">
        <v>35</v>
      </c>
      <c r="E190" s="259">
        <v>27</v>
      </c>
      <c r="F190" s="260">
        <v>8</v>
      </c>
    </row>
    <row r="191" spans="1:7" s="261" customFormat="1" ht="13.5" customHeight="1" x14ac:dyDescent="0.25">
      <c r="A191" s="262"/>
      <c r="B191" s="209"/>
      <c r="C191" s="210" t="s">
        <v>128</v>
      </c>
      <c r="D191" s="258">
        <v>55</v>
      </c>
      <c r="E191" s="259">
        <v>4</v>
      </c>
      <c r="F191" s="260">
        <v>51</v>
      </c>
    </row>
    <row r="192" spans="1:7" s="261" customFormat="1" ht="13.5" customHeight="1" x14ac:dyDescent="0.25">
      <c r="A192" s="262"/>
      <c r="B192" s="209"/>
      <c r="C192" s="210" t="s">
        <v>129</v>
      </c>
      <c r="D192" s="258">
        <v>44</v>
      </c>
      <c r="E192" s="259">
        <v>0</v>
      </c>
      <c r="F192" s="260">
        <v>44</v>
      </c>
    </row>
    <row r="193" spans="1:7" s="266" customFormat="1" ht="13.5" customHeight="1" x14ac:dyDescent="0.25">
      <c r="A193" s="262"/>
      <c r="B193" s="262" t="s">
        <v>17</v>
      </c>
      <c r="C193" s="262"/>
      <c r="D193" s="263">
        <f>SUM(D187:D192)</f>
        <v>283</v>
      </c>
      <c r="E193" s="264">
        <f>SUM(E187:E192)</f>
        <v>44</v>
      </c>
      <c r="F193" s="265">
        <f>SUM(F187:F192)</f>
        <v>239</v>
      </c>
      <c r="G193" s="261"/>
    </row>
    <row r="194" spans="1:7" s="271" customFormat="1" ht="13.5" customHeight="1" x14ac:dyDescent="0.25">
      <c r="A194" s="267"/>
      <c r="B194" s="267" t="s">
        <v>3</v>
      </c>
      <c r="C194" s="267"/>
      <c r="D194" s="268">
        <f>D193+D186</f>
        <v>765</v>
      </c>
      <c r="E194" s="269">
        <f>E193+E186</f>
        <v>260</v>
      </c>
      <c r="F194" s="270">
        <f>F193+F186</f>
        <v>505</v>
      </c>
      <c r="G194" s="261"/>
    </row>
    <row r="195" spans="1:7" s="261" customFormat="1" ht="13.5" customHeight="1" x14ac:dyDescent="0.25">
      <c r="A195" s="262" t="s">
        <v>130</v>
      </c>
      <c r="B195" s="209" t="s">
        <v>11</v>
      </c>
      <c r="C195" s="257" t="s">
        <v>274</v>
      </c>
      <c r="D195" s="258">
        <v>62</v>
      </c>
      <c r="E195" s="259">
        <v>29</v>
      </c>
      <c r="F195" s="260">
        <v>33</v>
      </c>
    </row>
    <row r="196" spans="1:7" s="261" customFormat="1" ht="13.5" customHeight="1" x14ac:dyDescent="0.25">
      <c r="A196" s="262"/>
      <c r="B196" s="209" t="s">
        <v>1</v>
      </c>
      <c r="C196" s="210" t="s">
        <v>130</v>
      </c>
      <c r="D196" s="258">
        <v>32</v>
      </c>
      <c r="E196" s="259">
        <v>1</v>
      </c>
      <c r="F196" s="260">
        <v>31</v>
      </c>
    </row>
    <row r="197" spans="1:7" s="271" customFormat="1" ht="13.5" customHeight="1" x14ac:dyDescent="0.25">
      <c r="A197" s="267"/>
      <c r="B197" s="267" t="s">
        <v>3</v>
      </c>
      <c r="C197" s="221"/>
      <c r="D197" s="268">
        <f>D195+D196</f>
        <v>94</v>
      </c>
      <c r="E197" s="269">
        <f>E195+E196</f>
        <v>30</v>
      </c>
      <c r="F197" s="270">
        <f>F195+F196</f>
        <v>64</v>
      </c>
      <c r="G197" s="261"/>
    </row>
    <row r="198" spans="1:7" s="261" customFormat="1" ht="13.5" customHeight="1" x14ac:dyDescent="0.25">
      <c r="A198" s="262" t="s">
        <v>131</v>
      </c>
      <c r="B198" s="209" t="s">
        <v>11</v>
      </c>
      <c r="C198" s="257" t="s">
        <v>275</v>
      </c>
      <c r="D198" s="258">
        <v>102</v>
      </c>
      <c r="E198" s="259">
        <v>43</v>
      </c>
      <c r="F198" s="260">
        <v>59</v>
      </c>
    </row>
    <row r="199" spans="1:7" s="261" customFormat="1" ht="13.5" customHeight="1" x14ac:dyDescent="0.25">
      <c r="A199" s="262"/>
      <c r="B199" s="209"/>
      <c r="C199" s="210" t="s">
        <v>132</v>
      </c>
      <c r="D199" s="258">
        <v>39</v>
      </c>
      <c r="E199" s="259">
        <v>13</v>
      </c>
      <c r="F199" s="260">
        <v>26</v>
      </c>
    </row>
    <row r="200" spans="1:7" s="261" customFormat="1" ht="13.5" customHeight="1" x14ac:dyDescent="0.25">
      <c r="A200" s="262"/>
      <c r="B200" s="209"/>
      <c r="C200" s="210" t="s">
        <v>133</v>
      </c>
      <c r="D200" s="258">
        <v>106</v>
      </c>
      <c r="E200" s="259">
        <v>40</v>
      </c>
      <c r="F200" s="260">
        <v>66</v>
      </c>
    </row>
    <row r="201" spans="1:7" s="261" customFormat="1" ht="13.5" customHeight="1" x14ac:dyDescent="0.25">
      <c r="A201" s="262"/>
      <c r="B201" s="209"/>
      <c r="C201" s="210" t="s">
        <v>277</v>
      </c>
      <c r="D201" s="258">
        <v>46</v>
      </c>
      <c r="E201" s="259">
        <v>25</v>
      </c>
      <c r="F201" s="260">
        <v>21</v>
      </c>
    </row>
    <row r="202" spans="1:7" s="266" customFormat="1" ht="13.5" customHeight="1" x14ac:dyDescent="0.25">
      <c r="A202" s="262"/>
      <c r="B202" s="262" t="s">
        <v>13</v>
      </c>
      <c r="C202" s="262"/>
      <c r="D202" s="263">
        <f>SUM(D198:D201)</f>
        <v>293</v>
      </c>
      <c r="E202" s="264">
        <f>SUM(E198:E201)</f>
        <v>121</v>
      </c>
      <c r="F202" s="265">
        <f>SUM(F198:F201)</f>
        <v>172</v>
      </c>
      <c r="G202" s="261"/>
    </row>
    <row r="203" spans="1:7" s="261" customFormat="1" ht="13.5" customHeight="1" x14ac:dyDescent="0.25">
      <c r="A203" s="262"/>
      <c r="B203" s="209" t="s">
        <v>1</v>
      </c>
      <c r="C203" s="210" t="s">
        <v>134</v>
      </c>
      <c r="D203" s="258">
        <v>139</v>
      </c>
      <c r="E203" s="259">
        <v>37</v>
      </c>
      <c r="F203" s="260">
        <v>102</v>
      </c>
    </row>
    <row r="204" spans="1:7" s="261" customFormat="1" ht="13.5" customHeight="1" x14ac:dyDescent="0.25">
      <c r="A204" s="262"/>
      <c r="B204" s="209"/>
      <c r="C204" s="210" t="s">
        <v>279</v>
      </c>
      <c r="D204" s="258">
        <v>65</v>
      </c>
      <c r="E204" s="259">
        <v>18</v>
      </c>
      <c r="F204" s="260">
        <v>47</v>
      </c>
    </row>
    <row r="205" spans="1:7" s="261" customFormat="1" ht="13.5" customHeight="1" x14ac:dyDescent="0.25">
      <c r="A205" s="262"/>
      <c r="B205" s="209"/>
      <c r="C205" s="210" t="s">
        <v>135</v>
      </c>
      <c r="D205" s="258">
        <v>37</v>
      </c>
      <c r="E205" s="259">
        <v>0</v>
      </c>
      <c r="F205" s="260">
        <v>37</v>
      </c>
    </row>
    <row r="206" spans="1:7" s="261" customFormat="1" ht="13.5" customHeight="1" x14ac:dyDescent="0.25">
      <c r="A206" s="262"/>
      <c r="B206" s="262" t="s">
        <v>17</v>
      </c>
      <c r="C206" s="209"/>
      <c r="D206" s="263">
        <f>SUM(D203:D205)</f>
        <v>241</v>
      </c>
      <c r="E206" s="264">
        <f>SUM(E203:E205)</f>
        <v>55</v>
      </c>
      <c r="F206" s="265">
        <f>SUM(F203:F205)</f>
        <v>186</v>
      </c>
    </row>
    <row r="207" spans="1:7" s="287" customFormat="1" ht="13.5" customHeight="1" x14ac:dyDescent="0.25">
      <c r="A207" s="267"/>
      <c r="B207" s="267" t="s">
        <v>3</v>
      </c>
      <c r="C207" s="286"/>
      <c r="D207" s="268">
        <f>D206+D202</f>
        <v>534</v>
      </c>
      <c r="E207" s="269">
        <f>E206+E202</f>
        <v>176</v>
      </c>
      <c r="F207" s="270">
        <f>F206+F202</f>
        <v>358</v>
      </c>
      <c r="G207" s="261"/>
    </row>
    <row r="208" spans="1:7" s="261" customFormat="1" ht="13.5" customHeight="1" x14ac:dyDescent="0.25">
      <c r="A208" s="262" t="s">
        <v>136</v>
      </c>
      <c r="B208" s="209" t="s">
        <v>11</v>
      </c>
      <c r="C208" s="257" t="s">
        <v>281</v>
      </c>
      <c r="D208" s="258">
        <v>31</v>
      </c>
      <c r="E208" s="259">
        <v>16</v>
      </c>
      <c r="F208" s="260">
        <v>15</v>
      </c>
    </row>
    <row r="209" spans="1:7" s="261" customFormat="1" ht="13.5" customHeight="1" x14ac:dyDescent="0.25">
      <c r="A209" s="262"/>
      <c r="B209" s="209"/>
      <c r="C209" s="210" t="s">
        <v>137</v>
      </c>
      <c r="D209" s="258">
        <v>75</v>
      </c>
      <c r="E209" s="259">
        <v>30</v>
      </c>
      <c r="F209" s="260">
        <v>45</v>
      </c>
    </row>
    <row r="210" spans="1:7" s="261" customFormat="1" ht="13.5" customHeight="1" x14ac:dyDescent="0.25">
      <c r="A210" s="262"/>
      <c r="B210" s="209"/>
      <c r="C210" s="210" t="s">
        <v>138</v>
      </c>
      <c r="D210" s="258">
        <v>69</v>
      </c>
      <c r="E210" s="259">
        <v>34</v>
      </c>
      <c r="F210" s="260">
        <v>35</v>
      </c>
    </row>
    <row r="211" spans="1:7" s="266" customFormat="1" ht="13.5" customHeight="1" x14ac:dyDescent="0.25">
      <c r="A211" s="262"/>
      <c r="B211" s="262" t="s">
        <v>13</v>
      </c>
      <c r="C211" s="262"/>
      <c r="D211" s="263">
        <f>SUM(D208:D210)</f>
        <v>175</v>
      </c>
      <c r="E211" s="264">
        <f>SUM(E208:E210)</f>
        <v>80</v>
      </c>
      <c r="F211" s="265">
        <f>SUM(F208:F210)</f>
        <v>95</v>
      </c>
      <c r="G211" s="261"/>
    </row>
    <row r="212" spans="1:7" s="261" customFormat="1" ht="13.5" customHeight="1" x14ac:dyDescent="0.25">
      <c r="A212" s="262"/>
      <c r="B212" s="209" t="s">
        <v>1</v>
      </c>
      <c r="C212" s="210" t="s">
        <v>139</v>
      </c>
      <c r="D212" s="258">
        <v>44</v>
      </c>
      <c r="E212" s="259">
        <v>16</v>
      </c>
      <c r="F212" s="260">
        <v>28</v>
      </c>
    </row>
    <row r="213" spans="1:7" s="261" customFormat="1" ht="13.5" customHeight="1" x14ac:dyDescent="0.25">
      <c r="A213" s="262"/>
      <c r="B213" s="209"/>
      <c r="C213" s="210" t="s">
        <v>140</v>
      </c>
      <c r="D213" s="258">
        <v>62</v>
      </c>
      <c r="E213" s="259">
        <v>3</v>
      </c>
      <c r="F213" s="260">
        <v>59</v>
      </c>
    </row>
    <row r="214" spans="1:7" s="261" customFormat="1" ht="13.5" customHeight="1" x14ac:dyDescent="0.25">
      <c r="A214" s="262"/>
      <c r="B214" s="209"/>
      <c r="C214" s="210" t="s">
        <v>141</v>
      </c>
      <c r="D214" s="258">
        <v>35</v>
      </c>
      <c r="E214" s="259">
        <v>1</v>
      </c>
      <c r="F214" s="260">
        <v>34</v>
      </c>
    </row>
    <row r="215" spans="1:7" s="266" customFormat="1" ht="13.5" customHeight="1" x14ac:dyDescent="0.25">
      <c r="A215" s="262"/>
      <c r="B215" s="262" t="s">
        <v>17</v>
      </c>
      <c r="C215" s="262"/>
      <c r="D215" s="263">
        <f>SUM(D212:D214)</f>
        <v>141</v>
      </c>
      <c r="E215" s="264">
        <f>SUM(E212:E214)</f>
        <v>20</v>
      </c>
      <c r="F215" s="265">
        <f>SUM(F212:F214)</f>
        <v>121</v>
      </c>
      <c r="G215" s="261"/>
    </row>
    <row r="216" spans="1:7" s="271" customFormat="1" ht="13.5" customHeight="1" x14ac:dyDescent="0.25">
      <c r="A216" s="281"/>
      <c r="B216" s="281" t="s">
        <v>3</v>
      </c>
      <c r="C216" s="281"/>
      <c r="D216" s="288">
        <f>D215+D211</f>
        <v>316</v>
      </c>
      <c r="E216" s="289">
        <f>E215+E211</f>
        <v>100</v>
      </c>
      <c r="F216" s="285">
        <f>F215+F211</f>
        <v>216</v>
      </c>
      <c r="G216" s="261"/>
    </row>
    <row r="217" spans="1:7" s="261" customFormat="1" ht="13.5" customHeight="1" x14ac:dyDescent="0.25">
      <c r="A217" s="262" t="s">
        <v>142</v>
      </c>
      <c r="B217" s="209" t="s">
        <v>1</v>
      </c>
      <c r="C217" s="210" t="s">
        <v>143</v>
      </c>
      <c r="D217" s="258">
        <v>42</v>
      </c>
      <c r="E217" s="259">
        <v>0</v>
      </c>
      <c r="F217" s="260">
        <v>42</v>
      </c>
    </row>
    <row r="218" spans="1:7" s="271" customFormat="1" ht="13.5" customHeight="1" x14ac:dyDescent="0.25">
      <c r="A218" s="267"/>
      <c r="B218" s="267" t="s">
        <v>3</v>
      </c>
      <c r="C218" s="267"/>
      <c r="D218" s="268">
        <v>42</v>
      </c>
      <c r="E218" s="269">
        <v>0</v>
      </c>
      <c r="F218" s="270">
        <v>42</v>
      </c>
      <c r="G218" s="261"/>
    </row>
    <row r="219" spans="1:7" s="261" customFormat="1" ht="13.5" customHeight="1" x14ac:dyDescent="0.25">
      <c r="A219" s="262" t="s">
        <v>144</v>
      </c>
      <c r="B219" s="209" t="s">
        <v>11</v>
      </c>
      <c r="C219" s="210" t="s">
        <v>145</v>
      </c>
      <c r="D219" s="258">
        <v>63</v>
      </c>
      <c r="E219" s="259">
        <v>33</v>
      </c>
      <c r="F219" s="260">
        <v>30</v>
      </c>
    </row>
    <row r="220" spans="1:7" s="261" customFormat="1" ht="13.5" customHeight="1" x14ac:dyDescent="0.25">
      <c r="A220" s="262"/>
      <c r="B220" s="209"/>
      <c r="C220" s="210" t="s">
        <v>146</v>
      </c>
      <c r="D220" s="258">
        <v>105</v>
      </c>
      <c r="E220" s="259">
        <v>59</v>
      </c>
      <c r="F220" s="260">
        <v>46</v>
      </c>
    </row>
    <row r="221" spans="1:7" s="261" customFormat="1" ht="13.5" customHeight="1" x14ac:dyDescent="0.25">
      <c r="A221" s="262"/>
      <c r="B221" s="209"/>
      <c r="C221" s="210" t="s">
        <v>147</v>
      </c>
      <c r="D221" s="258">
        <v>36</v>
      </c>
      <c r="E221" s="259">
        <v>18</v>
      </c>
      <c r="F221" s="260">
        <v>18</v>
      </c>
    </row>
    <row r="222" spans="1:7" s="266" customFormat="1" ht="13.5" customHeight="1" x14ac:dyDescent="0.25">
      <c r="A222" s="262"/>
      <c r="B222" s="262" t="s">
        <v>13</v>
      </c>
      <c r="C222" s="262"/>
      <c r="D222" s="263">
        <f>SUM(D219:D221)</f>
        <v>204</v>
      </c>
      <c r="E222" s="264">
        <f>SUM(E219:E221)</f>
        <v>110</v>
      </c>
      <c r="F222" s="265">
        <f>SUM(F219:F221)</f>
        <v>94</v>
      </c>
      <c r="G222" s="261"/>
    </row>
    <row r="223" spans="1:7" s="261" customFormat="1" ht="13.5" customHeight="1" x14ac:dyDescent="0.25">
      <c r="A223" s="262"/>
      <c r="B223" s="209" t="s">
        <v>1</v>
      </c>
      <c r="C223" s="210" t="s">
        <v>148</v>
      </c>
      <c r="D223" s="258">
        <v>71</v>
      </c>
      <c r="E223" s="259">
        <v>4</v>
      </c>
      <c r="F223" s="260">
        <v>67</v>
      </c>
    </row>
    <row r="224" spans="1:7" s="261" customFormat="1" ht="13.5" customHeight="1" x14ac:dyDescent="0.25">
      <c r="A224" s="262"/>
      <c r="B224" s="209"/>
      <c r="C224" s="210" t="s">
        <v>149</v>
      </c>
      <c r="D224" s="258">
        <v>40</v>
      </c>
      <c r="E224" s="259">
        <v>11</v>
      </c>
      <c r="F224" s="260">
        <v>29</v>
      </c>
    </row>
    <row r="225" spans="1:14" s="266" customFormat="1" ht="13.5" customHeight="1" x14ac:dyDescent="0.25">
      <c r="A225" s="262"/>
      <c r="B225" s="262" t="s">
        <v>17</v>
      </c>
      <c r="C225" s="262"/>
      <c r="D225" s="263">
        <f>SUM(D223:D224)</f>
        <v>111</v>
      </c>
      <c r="E225" s="264">
        <f>SUM(E223:E224)</f>
        <v>15</v>
      </c>
      <c r="F225" s="265">
        <f>SUM(F223:F224)</f>
        <v>96</v>
      </c>
      <c r="G225" s="261"/>
    </row>
    <row r="226" spans="1:14" s="271" customFormat="1" ht="13.5" customHeight="1" x14ac:dyDescent="0.25">
      <c r="A226" s="267"/>
      <c r="B226" s="267" t="s">
        <v>3</v>
      </c>
      <c r="C226" s="267"/>
      <c r="D226" s="268">
        <f>D225+D222</f>
        <v>315</v>
      </c>
      <c r="E226" s="269">
        <f>E225+E222</f>
        <v>125</v>
      </c>
      <c r="F226" s="270">
        <f>F225+F222</f>
        <v>190</v>
      </c>
      <c r="G226" s="261"/>
    </row>
    <row r="227" spans="1:14" s="261" customFormat="1" ht="13.5" customHeight="1" x14ac:dyDescent="0.25">
      <c r="A227" s="262" t="s">
        <v>150</v>
      </c>
      <c r="B227" s="209" t="s">
        <v>1</v>
      </c>
      <c r="C227" s="210" t="s">
        <v>151</v>
      </c>
      <c r="D227" s="258">
        <v>33</v>
      </c>
      <c r="E227" s="259">
        <v>9</v>
      </c>
      <c r="F227" s="260">
        <v>24</v>
      </c>
    </row>
    <row r="228" spans="1:14" s="266" customFormat="1" ht="13.5" customHeight="1" x14ac:dyDescent="0.25">
      <c r="A228" s="290"/>
      <c r="B228" s="290" t="s">
        <v>111</v>
      </c>
      <c r="C228" s="290"/>
      <c r="D228" s="291">
        <v>33</v>
      </c>
      <c r="E228" s="292">
        <v>9</v>
      </c>
      <c r="F228" s="293">
        <v>24</v>
      </c>
      <c r="G228" s="261"/>
    </row>
    <row r="229" spans="1:14" s="261" customFormat="1" ht="13.5" customHeight="1" x14ac:dyDescent="0.25">
      <c r="A229" s="262" t="s">
        <v>152</v>
      </c>
      <c r="B229" s="210" t="s">
        <v>11</v>
      </c>
      <c r="C229" s="210" t="s">
        <v>282</v>
      </c>
      <c r="D229" s="258">
        <v>48</v>
      </c>
      <c r="E229" s="259">
        <v>25</v>
      </c>
      <c r="F229" s="260">
        <v>23</v>
      </c>
    </row>
    <row r="230" spans="1:14" s="261" customFormat="1" ht="13.5" customHeight="1" x14ac:dyDescent="0.25">
      <c r="A230" s="262"/>
      <c r="B230" s="209" t="s">
        <v>1</v>
      </c>
      <c r="C230" s="210" t="s">
        <v>291</v>
      </c>
      <c r="D230" s="258">
        <v>35</v>
      </c>
      <c r="E230" s="259">
        <v>5</v>
      </c>
      <c r="F230" s="260">
        <v>30</v>
      </c>
    </row>
    <row r="231" spans="1:14" s="271" customFormat="1" ht="13.5" customHeight="1" x14ac:dyDescent="0.25">
      <c r="A231" s="267"/>
      <c r="B231" s="267" t="s">
        <v>3</v>
      </c>
      <c r="C231" s="267"/>
      <c r="D231" s="268">
        <f>SUM(D229:D230)</f>
        <v>83</v>
      </c>
      <c r="E231" s="269">
        <f>SUM(E229:E230)</f>
        <v>30</v>
      </c>
      <c r="F231" s="270">
        <f>SUM(F229:F230)</f>
        <v>53</v>
      </c>
      <c r="G231" s="261"/>
    </row>
    <row r="232" spans="1:14" s="261" customFormat="1" ht="13.5" customHeight="1" x14ac:dyDescent="0.25">
      <c r="A232" s="262" t="s">
        <v>153</v>
      </c>
      <c r="B232" s="209" t="s">
        <v>11</v>
      </c>
      <c r="C232" s="210" t="s">
        <v>154</v>
      </c>
      <c r="D232" s="258">
        <v>93</v>
      </c>
      <c r="E232" s="259">
        <v>42</v>
      </c>
      <c r="F232" s="260">
        <v>51</v>
      </c>
    </row>
    <row r="233" spans="1:14" s="261" customFormat="1" ht="13.5" customHeight="1" x14ac:dyDescent="0.25">
      <c r="A233" s="262"/>
      <c r="B233" s="209" t="s">
        <v>1</v>
      </c>
      <c r="C233" s="210" t="s">
        <v>155</v>
      </c>
      <c r="D233" s="258">
        <v>60</v>
      </c>
      <c r="E233" s="259">
        <v>16</v>
      </c>
      <c r="F233" s="260">
        <v>44</v>
      </c>
    </row>
    <row r="234" spans="1:14" s="271" customFormat="1" ht="13.5" customHeight="1" x14ac:dyDescent="0.25">
      <c r="A234" s="267"/>
      <c r="B234" s="267" t="s">
        <v>3</v>
      </c>
      <c r="C234" s="267"/>
      <c r="D234" s="268">
        <f>D232+D233</f>
        <v>153</v>
      </c>
      <c r="E234" s="269">
        <f>E232+E233</f>
        <v>58</v>
      </c>
      <c r="F234" s="270">
        <f>F232+F233</f>
        <v>95</v>
      </c>
      <c r="G234" s="261"/>
    </row>
    <row r="235" spans="1:14" s="261" customFormat="1" ht="13.5" customHeight="1" x14ac:dyDescent="0.25">
      <c r="A235" s="262" t="s">
        <v>156</v>
      </c>
      <c r="B235" s="209" t="s">
        <v>11</v>
      </c>
      <c r="C235" s="210" t="s">
        <v>157</v>
      </c>
      <c r="D235" s="258">
        <v>28</v>
      </c>
      <c r="E235" s="259">
        <v>15</v>
      </c>
      <c r="F235" s="260">
        <v>13</v>
      </c>
    </row>
    <row r="236" spans="1:14" s="261" customFormat="1" ht="13.5" customHeight="1" x14ac:dyDescent="0.25">
      <c r="A236" s="262"/>
      <c r="B236" s="209"/>
      <c r="C236" s="210" t="s">
        <v>158</v>
      </c>
      <c r="D236" s="258">
        <v>47</v>
      </c>
      <c r="E236" s="259">
        <v>22</v>
      </c>
      <c r="F236" s="260">
        <v>25</v>
      </c>
    </row>
    <row r="237" spans="1:14" s="261" customFormat="1" ht="13.5" customHeight="1" x14ac:dyDescent="0.25">
      <c r="A237" s="262"/>
      <c r="B237" s="209"/>
      <c r="C237" s="257" t="s">
        <v>237</v>
      </c>
      <c r="D237" s="258">
        <v>81</v>
      </c>
      <c r="E237" s="259">
        <v>31</v>
      </c>
      <c r="F237" s="260">
        <v>50</v>
      </c>
    </row>
    <row r="238" spans="1:14" s="261" customFormat="1" ht="13.5" customHeight="1" x14ac:dyDescent="0.25">
      <c r="A238" s="262"/>
      <c r="B238" s="262" t="s">
        <v>13</v>
      </c>
      <c r="C238" s="209"/>
      <c r="D238" s="263">
        <f>SUM(D235:D237)</f>
        <v>156</v>
      </c>
      <c r="E238" s="264">
        <f>SUM(E235:E237)</f>
        <v>68</v>
      </c>
      <c r="F238" s="265">
        <f>SUM(F235:F237)</f>
        <v>88</v>
      </c>
      <c r="I238" s="294"/>
      <c r="J238" s="294"/>
      <c r="K238" s="294"/>
      <c r="L238" s="295"/>
      <c r="M238" s="295"/>
      <c r="N238" s="295"/>
    </row>
    <row r="239" spans="1:14" s="261" customFormat="1" ht="13.5" customHeight="1" x14ac:dyDescent="0.25">
      <c r="A239" s="262"/>
      <c r="B239" s="209" t="s">
        <v>1</v>
      </c>
      <c r="C239" s="210" t="s">
        <v>159</v>
      </c>
      <c r="D239" s="258">
        <v>56</v>
      </c>
      <c r="E239" s="259">
        <v>4</v>
      </c>
      <c r="F239" s="260">
        <v>52</v>
      </c>
    </row>
    <row r="240" spans="1:14" s="266" customFormat="1" ht="13.5" customHeight="1" x14ac:dyDescent="0.25">
      <c r="A240" s="262"/>
      <c r="B240" s="262" t="s">
        <v>17</v>
      </c>
      <c r="C240" s="262"/>
      <c r="D240" s="263">
        <v>56</v>
      </c>
      <c r="E240" s="264">
        <v>4</v>
      </c>
      <c r="F240" s="265">
        <v>52</v>
      </c>
      <c r="G240" s="261"/>
    </row>
    <row r="241" spans="1:7" s="271" customFormat="1" ht="13.5" customHeight="1" x14ac:dyDescent="0.25">
      <c r="A241" s="267"/>
      <c r="B241" s="267" t="s">
        <v>3</v>
      </c>
      <c r="C241" s="267"/>
      <c r="D241" s="268">
        <f>D240+D238</f>
        <v>212</v>
      </c>
      <c r="E241" s="269">
        <f>E240+E238</f>
        <v>72</v>
      </c>
      <c r="F241" s="270">
        <f>F240+F238</f>
        <v>140</v>
      </c>
      <c r="G241" s="261"/>
    </row>
    <row r="242" spans="1:7" s="261" customFormat="1" ht="13.5" customHeight="1" x14ac:dyDescent="0.25">
      <c r="A242" s="262" t="s">
        <v>160</v>
      </c>
      <c r="B242" s="209" t="s">
        <v>1</v>
      </c>
      <c r="C242" s="210" t="s">
        <v>161</v>
      </c>
      <c r="D242" s="258">
        <v>42</v>
      </c>
      <c r="E242" s="259">
        <v>0</v>
      </c>
      <c r="F242" s="260">
        <v>42</v>
      </c>
    </row>
    <row r="243" spans="1:7" s="271" customFormat="1" ht="13.5" customHeight="1" x14ac:dyDescent="0.25">
      <c r="A243" s="267"/>
      <c r="B243" s="267" t="s">
        <v>3</v>
      </c>
      <c r="C243" s="267"/>
      <c r="D243" s="268">
        <v>42</v>
      </c>
      <c r="E243" s="269">
        <v>0</v>
      </c>
      <c r="F243" s="270">
        <v>42</v>
      </c>
      <c r="G243" s="261"/>
    </row>
    <row r="244" spans="1:7" s="261" customFormat="1" ht="13.5" customHeight="1" x14ac:dyDescent="0.25">
      <c r="A244" s="262" t="s">
        <v>162</v>
      </c>
      <c r="B244" s="209" t="s">
        <v>1</v>
      </c>
      <c r="C244" s="210" t="s">
        <v>163</v>
      </c>
      <c r="D244" s="258">
        <v>18</v>
      </c>
      <c r="E244" s="259">
        <v>2</v>
      </c>
      <c r="F244" s="260">
        <v>16</v>
      </c>
    </row>
    <row r="245" spans="1:7" s="261" customFormat="1" ht="13.5" customHeight="1" x14ac:dyDescent="0.25">
      <c r="A245" s="262"/>
      <c r="B245" s="209"/>
      <c r="C245" s="210" t="s">
        <v>164</v>
      </c>
      <c r="D245" s="258">
        <v>11</v>
      </c>
      <c r="E245" s="259">
        <v>0</v>
      </c>
      <c r="F245" s="260">
        <v>11</v>
      </c>
    </row>
    <row r="246" spans="1:7" s="266" customFormat="1" ht="13.5" customHeight="1" x14ac:dyDescent="0.25">
      <c r="A246" s="262"/>
      <c r="B246" s="262" t="s">
        <v>17</v>
      </c>
      <c r="C246" s="225"/>
      <c r="D246" s="263">
        <f>SUM(D244:D245)</f>
        <v>29</v>
      </c>
      <c r="E246" s="264">
        <f>SUM(E244:E245)</f>
        <v>2</v>
      </c>
      <c r="F246" s="265">
        <f>SUM(F244:F245)</f>
        <v>27</v>
      </c>
      <c r="G246" s="261"/>
    </row>
    <row r="247" spans="1:7" s="271" customFormat="1" ht="13.5" customHeight="1" x14ac:dyDescent="0.25">
      <c r="A247" s="267"/>
      <c r="B247" s="267" t="s">
        <v>3</v>
      </c>
      <c r="C247" s="267"/>
      <c r="D247" s="268">
        <f>D246</f>
        <v>29</v>
      </c>
      <c r="E247" s="269">
        <f>E246</f>
        <v>2</v>
      </c>
      <c r="F247" s="270">
        <f>F246</f>
        <v>27</v>
      </c>
      <c r="G247" s="261"/>
    </row>
    <row r="248" spans="1:7" s="261" customFormat="1" ht="13.5" customHeight="1" x14ac:dyDescent="0.25">
      <c r="A248" s="262" t="s">
        <v>165</v>
      </c>
      <c r="B248" s="209" t="s">
        <v>11</v>
      </c>
      <c r="C248" s="210" t="s">
        <v>166</v>
      </c>
      <c r="D248" s="258">
        <v>37</v>
      </c>
      <c r="E248" s="259">
        <v>18</v>
      </c>
      <c r="F248" s="260">
        <v>19</v>
      </c>
    </row>
    <row r="249" spans="1:7" s="261" customFormat="1" ht="13.5" customHeight="1" x14ac:dyDescent="0.25">
      <c r="A249" s="262"/>
      <c r="B249" s="209"/>
      <c r="C249" s="257" t="s">
        <v>284</v>
      </c>
      <c r="D249" s="258">
        <v>217</v>
      </c>
      <c r="E249" s="259">
        <v>89</v>
      </c>
      <c r="F249" s="260">
        <v>128</v>
      </c>
    </row>
    <row r="250" spans="1:7" s="261" customFormat="1" ht="13.5" customHeight="1" x14ac:dyDescent="0.25">
      <c r="A250" s="262"/>
      <c r="B250" s="209"/>
      <c r="C250" s="257" t="s">
        <v>167</v>
      </c>
      <c r="D250" s="258">
        <v>130</v>
      </c>
      <c r="E250" s="259">
        <v>56</v>
      </c>
      <c r="F250" s="260">
        <v>74</v>
      </c>
    </row>
    <row r="251" spans="1:7" s="261" customFormat="1" ht="13.5" customHeight="1" x14ac:dyDescent="0.25">
      <c r="A251" s="262"/>
      <c r="B251" s="209"/>
      <c r="C251" s="257" t="s">
        <v>238</v>
      </c>
      <c r="D251" s="258">
        <v>102</v>
      </c>
      <c r="E251" s="259">
        <v>41</v>
      </c>
      <c r="F251" s="260">
        <v>61</v>
      </c>
    </row>
    <row r="252" spans="1:7" s="261" customFormat="1" ht="13.5" customHeight="1" x14ac:dyDescent="0.25">
      <c r="A252" s="262"/>
      <c r="B252" s="262" t="s">
        <v>13</v>
      </c>
      <c r="C252" s="209"/>
      <c r="D252" s="263">
        <f>SUM(D248:D251)</f>
        <v>486</v>
      </c>
      <c r="E252" s="264">
        <f>SUM(E248:E251)</f>
        <v>204</v>
      </c>
      <c r="F252" s="265">
        <f>SUM(F248:F251)</f>
        <v>282</v>
      </c>
    </row>
    <row r="253" spans="1:7" s="261" customFormat="1" ht="13.5" customHeight="1" x14ac:dyDescent="0.25">
      <c r="A253" s="262"/>
      <c r="B253" s="209" t="s">
        <v>1</v>
      </c>
      <c r="C253" s="210" t="s">
        <v>168</v>
      </c>
      <c r="D253" s="258">
        <v>42</v>
      </c>
      <c r="E253" s="259">
        <v>0</v>
      </c>
      <c r="F253" s="260">
        <v>42</v>
      </c>
    </row>
    <row r="254" spans="1:7" s="261" customFormat="1" ht="13.5" customHeight="1" x14ac:dyDescent="0.25">
      <c r="A254" s="262"/>
      <c r="B254" s="209"/>
      <c r="C254" s="210" t="s">
        <v>169</v>
      </c>
      <c r="D254" s="258">
        <v>32</v>
      </c>
      <c r="E254" s="259">
        <v>0</v>
      </c>
      <c r="F254" s="260">
        <v>32</v>
      </c>
    </row>
    <row r="255" spans="1:7" s="261" customFormat="1" ht="13.5" customHeight="1" x14ac:dyDescent="0.25">
      <c r="A255" s="262"/>
      <c r="B255" s="209"/>
      <c r="C255" s="210" t="s">
        <v>170</v>
      </c>
      <c r="D255" s="258">
        <v>34</v>
      </c>
      <c r="E255" s="259">
        <v>0</v>
      </c>
      <c r="F255" s="260">
        <v>34</v>
      </c>
    </row>
    <row r="256" spans="1:7" s="261" customFormat="1" ht="13.5" customHeight="1" x14ac:dyDescent="0.25">
      <c r="A256" s="262"/>
      <c r="B256" s="209"/>
      <c r="C256" s="210" t="s">
        <v>165</v>
      </c>
      <c r="D256" s="258">
        <v>41</v>
      </c>
      <c r="E256" s="259">
        <v>0</v>
      </c>
      <c r="F256" s="260">
        <v>41</v>
      </c>
    </row>
    <row r="257" spans="1:7" s="261" customFormat="1" ht="13.5" customHeight="1" x14ac:dyDescent="0.25">
      <c r="A257" s="262"/>
      <c r="B257" s="262" t="s">
        <v>17</v>
      </c>
      <c r="C257" s="209"/>
      <c r="D257" s="263">
        <f>SUM(D253:D256)</f>
        <v>149</v>
      </c>
      <c r="E257" s="264">
        <f>SUM(E253:E256)</f>
        <v>0</v>
      </c>
      <c r="F257" s="265">
        <f>SUM(F253:F256)</f>
        <v>149</v>
      </c>
    </row>
    <row r="258" spans="1:7" s="287" customFormat="1" ht="13.5" customHeight="1" x14ac:dyDescent="0.25">
      <c r="A258" s="267"/>
      <c r="B258" s="267" t="s">
        <v>3</v>
      </c>
      <c r="C258" s="286"/>
      <c r="D258" s="268">
        <f>D257+D252</f>
        <v>635</v>
      </c>
      <c r="E258" s="269">
        <f>E257+E252</f>
        <v>204</v>
      </c>
      <c r="F258" s="270">
        <f>F257+F252</f>
        <v>431</v>
      </c>
      <c r="G258" s="261"/>
    </row>
    <row r="259" spans="1:7" s="261" customFormat="1" ht="13.5" customHeight="1" x14ac:dyDescent="0.25">
      <c r="A259" s="262" t="s">
        <v>171</v>
      </c>
      <c r="B259" s="209" t="s">
        <v>11</v>
      </c>
      <c r="C259" s="210" t="s">
        <v>172</v>
      </c>
      <c r="D259" s="258">
        <v>77</v>
      </c>
      <c r="E259" s="259">
        <v>29</v>
      </c>
      <c r="F259" s="260">
        <v>48</v>
      </c>
    </row>
    <row r="260" spans="1:7" s="261" customFormat="1" ht="13.5" customHeight="1" x14ac:dyDescent="0.25">
      <c r="A260" s="262"/>
      <c r="B260" s="209"/>
      <c r="C260" s="210" t="s">
        <v>228</v>
      </c>
      <c r="D260" s="258">
        <v>71</v>
      </c>
      <c r="E260" s="259">
        <v>40</v>
      </c>
      <c r="F260" s="260">
        <v>31</v>
      </c>
    </row>
    <row r="261" spans="1:7" s="261" customFormat="1" ht="13.5" customHeight="1" x14ac:dyDescent="0.25">
      <c r="A261" s="262"/>
      <c r="B261" s="209"/>
      <c r="C261" s="210" t="s">
        <v>173</v>
      </c>
      <c r="D261" s="258">
        <v>78</v>
      </c>
      <c r="E261" s="259">
        <v>38</v>
      </c>
      <c r="F261" s="260">
        <v>40</v>
      </c>
    </row>
    <row r="262" spans="1:7" s="266" customFormat="1" ht="13.5" customHeight="1" x14ac:dyDescent="0.25">
      <c r="A262" s="262"/>
      <c r="B262" s="262" t="s">
        <v>13</v>
      </c>
      <c r="C262" s="262"/>
      <c r="D262" s="263">
        <f>SUM(D259:D261)</f>
        <v>226</v>
      </c>
      <c r="E262" s="264">
        <f>SUM(E259:E261)</f>
        <v>107</v>
      </c>
      <c r="F262" s="265">
        <f>SUM(F259:F261)</f>
        <v>119</v>
      </c>
      <c r="G262" s="261"/>
    </row>
    <row r="263" spans="1:7" s="261" customFormat="1" ht="13.5" customHeight="1" x14ac:dyDescent="0.25">
      <c r="A263" s="262"/>
      <c r="B263" s="209" t="s">
        <v>1</v>
      </c>
      <c r="C263" s="210" t="s">
        <v>174</v>
      </c>
      <c r="D263" s="258">
        <v>21</v>
      </c>
      <c r="E263" s="259">
        <v>8</v>
      </c>
      <c r="F263" s="260">
        <v>13</v>
      </c>
    </row>
    <row r="264" spans="1:7" s="261" customFormat="1" ht="13.5" customHeight="1" x14ac:dyDescent="0.25">
      <c r="A264" s="262"/>
      <c r="B264" s="209"/>
      <c r="C264" s="210" t="s">
        <v>175</v>
      </c>
      <c r="D264" s="258">
        <v>10</v>
      </c>
      <c r="E264" s="259">
        <v>0</v>
      </c>
      <c r="F264" s="260">
        <v>10</v>
      </c>
    </row>
    <row r="265" spans="1:7" s="261" customFormat="1" ht="13.5" customHeight="1" x14ac:dyDescent="0.25">
      <c r="A265" s="262"/>
      <c r="B265" s="209"/>
      <c r="C265" s="210" t="s">
        <v>176</v>
      </c>
      <c r="D265" s="258">
        <v>22</v>
      </c>
      <c r="E265" s="259">
        <v>0</v>
      </c>
      <c r="F265" s="260">
        <v>22</v>
      </c>
    </row>
    <row r="266" spans="1:7" s="261" customFormat="1" ht="13.5" customHeight="1" x14ac:dyDescent="0.25">
      <c r="A266" s="262"/>
      <c r="B266" s="209"/>
      <c r="C266" s="210" t="s">
        <v>177</v>
      </c>
      <c r="D266" s="258">
        <v>82</v>
      </c>
      <c r="E266" s="259">
        <v>20</v>
      </c>
      <c r="F266" s="260">
        <v>62</v>
      </c>
    </row>
    <row r="267" spans="1:7" s="266" customFormat="1" ht="13.5" customHeight="1" x14ac:dyDescent="0.25">
      <c r="A267" s="262"/>
      <c r="B267" s="262" t="s">
        <v>17</v>
      </c>
      <c r="C267" s="262"/>
      <c r="D267" s="263">
        <f>SUM(D263:D266)</f>
        <v>135</v>
      </c>
      <c r="E267" s="264">
        <f>SUM(E263:E266)</f>
        <v>28</v>
      </c>
      <c r="F267" s="265">
        <f>SUM(F263:F266)</f>
        <v>107</v>
      </c>
      <c r="G267" s="261"/>
    </row>
    <row r="268" spans="1:7" s="271" customFormat="1" ht="13.5" customHeight="1" x14ac:dyDescent="0.25">
      <c r="A268" s="267"/>
      <c r="B268" s="267" t="s">
        <v>3</v>
      </c>
      <c r="C268" s="267"/>
      <c r="D268" s="268">
        <f>D267+D262</f>
        <v>361</v>
      </c>
      <c r="E268" s="269">
        <f>E267+E262</f>
        <v>135</v>
      </c>
      <c r="F268" s="270">
        <f>F267+F262</f>
        <v>226</v>
      </c>
      <c r="G268" s="261"/>
    </row>
    <row r="269" spans="1:7" s="261" customFormat="1" ht="13.5" customHeight="1" x14ac:dyDescent="0.25">
      <c r="A269" s="262" t="s">
        <v>178</v>
      </c>
      <c r="B269" s="209" t="s">
        <v>11</v>
      </c>
      <c r="C269" s="223" t="s">
        <v>285</v>
      </c>
      <c r="D269" s="258">
        <v>94</v>
      </c>
      <c r="E269" s="259">
        <v>42</v>
      </c>
      <c r="F269" s="260">
        <v>52</v>
      </c>
    </row>
    <row r="270" spans="1:7" s="261" customFormat="1" ht="13.5" customHeight="1" x14ac:dyDescent="0.25">
      <c r="A270" s="262"/>
      <c r="B270" s="209"/>
      <c r="C270" s="210" t="s">
        <v>305</v>
      </c>
      <c r="D270" s="258">
        <v>33</v>
      </c>
      <c r="E270" s="259">
        <v>14</v>
      </c>
      <c r="F270" s="260">
        <v>19</v>
      </c>
    </row>
    <row r="271" spans="1:7" s="266" customFormat="1" ht="13.5" customHeight="1" x14ac:dyDescent="0.25">
      <c r="A271" s="262"/>
      <c r="B271" s="262" t="s">
        <v>13</v>
      </c>
      <c r="C271" s="262"/>
      <c r="D271" s="263">
        <f>SUM(D269:D270)</f>
        <v>127</v>
      </c>
      <c r="E271" s="264">
        <f>SUM(E269:E270)</f>
        <v>56</v>
      </c>
      <c r="F271" s="265">
        <f>SUM(F269:F270)</f>
        <v>71</v>
      </c>
      <c r="G271" s="261"/>
    </row>
    <row r="272" spans="1:7" s="261" customFormat="1" ht="13.5" customHeight="1" x14ac:dyDescent="0.25">
      <c r="A272" s="262"/>
      <c r="B272" s="209" t="s">
        <v>1</v>
      </c>
      <c r="C272" s="210" t="s">
        <v>179</v>
      </c>
      <c r="D272" s="258">
        <v>63</v>
      </c>
      <c r="E272" s="259">
        <v>58</v>
      </c>
      <c r="F272" s="260">
        <v>5</v>
      </c>
    </row>
    <row r="273" spans="1:8" s="261" customFormat="1" ht="13.5" customHeight="1" x14ac:dyDescent="0.25">
      <c r="A273" s="262"/>
      <c r="B273" s="209"/>
      <c r="C273" s="210" t="s">
        <v>180</v>
      </c>
      <c r="D273" s="258">
        <v>19</v>
      </c>
      <c r="E273" s="259">
        <v>0</v>
      </c>
      <c r="F273" s="260">
        <v>19</v>
      </c>
    </row>
    <row r="274" spans="1:8" s="261" customFormat="1" ht="13.5" customHeight="1" x14ac:dyDescent="0.25">
      <c r="A274" s="262"/>
      <c r="B274" s="209"/>
      <c r="C274" s="210" t="s">
        <v>181</v>
      </c>
      <c r="D274" s="258">
        <v>40</v>
      </c>
      <c r="E274" s="259">
        <v>25</v>
      </c>
      <c r="F274" s="260">
        <v>15</v>
      </c>
    </row>
    <row r="275" spans="1:8" s="261" customFormat="1" ht="13.5" customHeight="1" x14ac:dyDescent="0.25">
      <c r="A275" s="262"/>
      <c r="B275" s="209"/>
      <c r="C275" s="210" t="s">
        <v>182</v>
      </c>
      <c r="D275" s="258">
        <v>34</v>
      </c>
      <c r="E275" s="259">
        <v>9</v>
      </c>
      <c r="F275" s="260">
        <v>25</v>
      </c>
    </row>
    <row r="276" spans="1:8" s="261" customFormat="1" ht="13.5" customHeight="1" x14ac:dyDescent="0.25">
      <c r="A276" s="262"/>
      <c r="B276" s="209"/>
      <c r="C276" s="210" t="s">
        <v>183</v>
      </c>
      <c r="D276" s="258">
        <v>27</v>
      </c>
      <c r="E276" s="259">
        <v>0</v>
      </c>
      <c r="F276" s="260">
        <v>27</v>
      </c>
    </row>
    <row r="277" spans="1:8" s="261" customFormat="1" ht="13.5" customHeight="1" x14ac:dyDescent="0.25">
      <c r="A277" s="262"/>
      <c r="B277" s="209"/>
      <c r="C277" s="210" t="s">
        <v>184</v>
      </c>
      <c r="D277" s="258">
        <v>25</v>
      </c>
      <c r="E277" s="259">
        <v>0</v>
      </c>
      <c r="F277" s="260">
        <v>25</v>
      </c>
    </row>
    <row r="278" spans="1:8" s="266" customFormat="1" ht="13.5" customHeight="1" x14ac:dyDescent="0.25">
      <c r="A278" s="262"/>
      <c r="B278" s="262" t="s">
        <v>17</v>
      </c>
      <c r="C278" s="262"/>
      <c r="D278" s="263">
        <f>SUM(D272:D277)</f>
        <v>208</v>
      </c>
      <c r="E278" s="264">
        <f>SUM(E272:E277)</f>
        <v>92</v>
      </c>
      <c r="F278" s="265">
        <f>SUM(F272:F277)</f>
        <v>116</v>
      </c>
      <c r="G278" s="261"/>
    </row>
    <row r="279" spans="1:8" s="271" customFormat="1" ht="13.5" customHeight="1" x14ac:dyDescent="0.25">
      <c r="A279" s="267"/>
      <c r="B279" s="267" t="s">
        <v>3</v>
      </c>
      <c r="C279" s="267"/>
      <c r="D279" s="268">
        <f>D278+D271</f>
        <v>335</v>
      </c>
      <c r="E279" s="269">
        <f>E278+E271</f>
        <v>148</v>
      </c>
      <c r="F279" s="270">
        <f>F278+F271</f>
        <v>187</v>
      </c>
      <c r="G279" s="261"/>
    </row>
    <row r="280" spans="1:8" s="271" customFormat="1" ht="13.5" customHeight="1" x14ac:dyDescent="0.25">
      <c r="A280" s="294"/>
      <c r="B280" s="294"/>
      <c r="C280" s="294" t="s">
        <v>13</v>
      </c>
      <c r="D280" s="296">
        <f>D271+D262+D252+D238+D222+D211+D202+D195+D186+D172+D136+D76+D71+D63+D55+D46+D33+D22+D18+D232+D229</f>
        <v>7610</v>
      </c>
      <c r="E280" s="297">
        <f t="shared" ref="E280:F280" si="1">E271+E262+E252+E238+E222+E211+E202+E195+E186+E172+E136+E76+E71+E63+E55+E46+E33+E22+E18+E232+E229</f>
        <v>3463</v>
      </c>
      <c r="F280" s="298">
        <f t="shared" si="1"/>
        <v>4147</v>
      </c>
      <c r="G280" s="299"/>
      <c r="H280" s="300"/>
    </row>
    <row r="281" spans="1:8" s="271" customFormat="1" ht="13.5" customHeight="1" x14ac:dyDescent="0.25">
      <c r="A281" s="294"/>
      <c r="B281" s="294"/>
      <c r="C281" s="294" t="s">
        <v>17</v>
      </c>
      <c r="D281" s="296">
        <f>D278+D267+D257+D246+D243+D240+D233+D228+D225+D218+D215+D206+D196+D193+D181+D179+D176+D166+D163+D86+D83+D80+D73+D67+D61+D50+D58+D43+D41+D38+D26+D17+D15+D13+D11+D230+D19</f>
        <v>3743</v>
      </c>
      <c r="E281" s="297">
        <f t="shared" ref="E281:F281" si="2">E278+E267+E257+E246+E243+E240+E233+E228+E225+E218+E215+E206+E196+E193+E181+E179+E176+E166+E163+E86+E83+E80+E73+E67+E61+E50+E58+E43+E41+E38+E26+E17+E15+E13+E11+E230+E19</f>
        <v>636</v>
      </c>
      <c r="F281" s="298">
        <f t="shared" si="2"/>
        <v>3107</v>
      </c>
      <c r="G281" s="261"/>
    </row>
    <row r="282" spans="1:8" ht="13.5" customHeight="1" thickBot="1" x14ac:dyDescent="0.3">
      <c r="A282" s="301"/>
      <c r="B282" s="302"/>
      <c r="C282" s="301" t="s">
        <v>3</v>
      </c>
      <c r="D282" s="303">
        <f>D279+D268+D258+D247+D243+D241+D234+D231+D228+D226+D218+D216+D207+D197+D194+D181+D179+D177+D166+D164+D86+D83+D81+D74+D68+D61+D59+D51+D43+D39+D41+D27+D20+D17+D15+D13+D11</f>
        <v>11353</v>
      </c>
      <c r="E282" s="304">
        <f>E279+E268+E258+E247+E243+E241+E234+E231+E228+E226+E218+E216+E207+E197+E194+E181+E179+E177+E166+E164+E86+E83+E81+E74+E68+E61+E59+E51+E43+E39+E41+E27+E20+E17+E15+E13+E11</f>
        <v>4099</v>
      </c>
      <c r="F282" s="305">
        <f>F279+F268+F258+F247+F243+F241+F234+F231+F228+F226+F218+F216+F207+F197+F194+F181+F179+F177+F166+F164+F86+F83+F81+F74+F68+F61+F59+F51+F43+F39+F41+F27+F20+F17+F15+F13+F11</f>
        <v>7254</v>
      </c>
      <c r="G282" s="261"/>
    </row>
    <row r="283" spans="1:8" ht="13.5" customHeight="1" thickTop="1" x14ac:dyDescent="0.25">
      <c r="A283" s="262"/>
      <c r="B283" s="209"/>
      <c r="C283" s="262"/>
      <c r="D283" s="306"/>
      <c r="E283" s="306"/>
      <c r="F283" s="307"/>
    </row>
    <row r="284" spans="1:8" ht="13.5" customHeight="1" x14ac:dyDescent="0.25">
      <c r="A284" s="308" t="s">
        <v>193</v>
      </c>
      <c r="B284" s="209"/>
      <c r="C284" s="262"/>
      <c r="D284" s="306"/>
      <c r="E284" s="306"/>
      <c r="F284" s="307"/>
    </row>
    <row r="285" spans="1:8" s="310" customFormat="1" ht="13.5" customHeight="1" x14ac:dyDescent="0.25">
      <c r="A285" s="13" t="s">
        <v>293</v>
      </c>
      <c r="B285" s="309"/>
      <c r="D285" s="198"/>
      <c r="E285" s="198"/>
      <c r="F285" s="198"/>
    </row>
    <row r="286" spans="1:8" s="310" customFormat="1" ht="13.5" customHeight="1" x14ac:dyDescent="0.25">
      <c r="A286" s="14" t="s">
        <v>215</v>
      </c>
      <c r="B286" s="309"/>
      <c r="D286" s="198"/>
      <c r="E286" s="198"/>
      <c r="F286" s="198"/>
    </row>
    <row r="287" spans="1:8" s="310" customFormat="1" ht="13.5" customHeight="1" x14ac:dyDescent="0.25">
      <c r="A287" s="14" t="s">
        <v>294</v>
      </c>
      <c r="B287" s="312"/>
      <c r="D287" s="198"/>
      <c r="E287" s="198"/>
      <c r="F287" s="198"/>
    </row>
    <row r="288" spans="1:8" s="310" customFormat="1" ht="13.5" customHeight="1" x14ac:dyDescent="0.25">
      <c r="A288" s="311"/>
      <c r="B288" s="313"/>
      <c r="D288" s="198"/>
      <c r="E288" s="198"/>
      <c r="F288" s="198"/>
    </row>
    <row r="289" spans="1:6" s="310" customFormat="1" ht="13.5" customHeight="1" x14ac:dyDescent="0.25">
      <c r="A289" s="308" t="s">
        <v>220</v>
      </c>
      <c r="B289" s="308"/>
      <c r="D289" s="198"/>
      <c r="E289" s="198"/>
      <c r="F289" s="198"/>
    </row>
    <row r="290" spans="1:6" ht="13.5" customHeight="1" thickBot="1" x14ac:dyDescent="0.25">
      <c r="A290" s="314"/>
      <c r="B290" s="314"/>
      <c r="C290" s="190"/>
      <c r="D290" s="190"/>
      <c r="E290" s="190"/>
      <c r="F290" s="19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4" manualBreakCount="4">
    <brk id="61" max="16383" man="1"/>
    <brk id="164" max="16383" man="1"/>
    <brk id="216" max="16383" man="1"/>
    <brk id="25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6"/>
  <sheetViews>
    <sheetView showGridLines="0" zoomScale="110" zoomScaleNormal="110" workbookViewId="0">
      <pane ySplit="9" topLeftCell="A10" activePane="bottomLeft" state="frozen"/>
      <selection pane="bottomLeft" activeCell="A8" sqref="A8"/>
    </sheetView>
  </sheetViews>
  <sheetFormatPr baseColWidth="10" defaultRowHeight="14.25" x14ac:dyDescent="0.2"/>
  <cols>
    <col min="1" max="1" width="19.5" customWidth="1"/>
    <col min="2" max="2" width="14.375" customWidth="1"/>
    <col min="3" max="3" width="22.5" customWidth="1"/>
    <col min="4" max="6" width="7.5" customWidth="1"/>
  </cols>
  <sheetData>
    <row r="1" spans="1:6" ht="22.5" customHeight="1" x14ac:dyDescent="0.2">
      <c r="A1" s="17" t="s">
        <v>188</v>
      </c>
      <c r="B1" s="17"/>
      <c r="C1" s="18"/>
      <c r="D1" s="18"/>
      <c r="E1" s="18"/>
      <c r="F1" s="18"/>
    </row>
    <row r="2" spans="1:6" ht="22.5" customHeight="1" thickBot="1" x14ac:dyDescent="0.25">
      <c r="A2" s="19" t="s">
        <v>189</v>
      </c>
      <c r="B2" s="19"/>
      <c r="C2" s="20"/>
      <c r="D2" s="20"/>
      <c r="E2" s="20"/>
      <c r="F2" s="20"/>
    </row>
    <row r="3" spans="1:6" ht="15" customHeight="1" x14ac:dyDescent="0.25">
      <c r="A3" s="2"/>
      <c r="B3" s="3"/>
      <c r="C3" s="3"/>
      <c r="D3" s="3"/>
      <c r="E3" s="3"/>
    </row>
    <row r="4" spans="1:6" ht="15" customHeight="1" x14ac:dyDescent="0.3">
      <c r="A4" s="21" t="s">
        <v>190</v>
      </c>
    </row>
    <row r="5" spans="1:6" s="41" customFormat="1" ht="15" customHeight="1" x14ac:dyDescent="0.2">
      <c r="A5" s="40" t="s">
        <v>217</v>
      </c>
    </row>
    <row r="6" spans="1:6" s="6" customFormat="1" ht="15" customHeight="1" x14ac:dyDescent="0.25">
      <c r="A6" s="4" t="s">
        <v>218</v>
      </c>
      <c r="B6" s="4"/>
      <c r="C6" s="5"/>
      <c r="D6" s="1"/>
      <c r="E6" s="1"/>
      <c r="F6" s="36" t="s">
        <v>192</v>
      </c>
    </row>
    <row r="7" spans="1:6" s="6" customFormat="1" ht="15" customHeight="1" x14ac:dyDescent="0.25">
      <c r="A7" s="22" t="s">
        <v>191</v>
      </c>
      <c r="B7" s="4"/>
      <c r="C7" s="5"/>
      <c r="D7" s="1"/>
      <c r="E7" s="1"/>
    </row>
    <row r="8" spans="1:6" ht="15" customHeight="1" thickBot="1" x14ac:dyDescent="0.25"/>
    <row r="9" spans="1:6" s="23" customFormat="1" ht="30" customHeight="1" thickTop="1" x14ac:dyDescent="0.2">
      <c r="A9" s="176" t="s">
        <v>216</v>
      </c>
      <c r="B9" s="107"/>
      <c r="C9" s="108"/>
      <c r="D9" s="109" t="s">
        <v>3</v>
      </c>
      <c r="E9" s="110" t="s">
        <v>186</v>
      </c>
      <c r="F9" s="111" t="s">
        <v>187</v>
      </c>
    </row>
    <row r="10" spans="1:6" s="9" customFormat="1" ht="13.5" customHeight="1" x14ac:dyDescent="0.25">
      <c r="A10" s="112" t="s">
        <v>0</v>
      </c>
      <c r="B10" s="24" t="s">
        <v>1</v>
      </c>
      <c r="C10" s="24" t="s">
        <v>2</v>
      </c>
      <c r="D10" s="42">
        <v>60</v>
      </c>
      <c r="E10" s="148">
        <v>23</v>
      </c>
      <c r="F10" s="46">
        <v>37</v>
      </c>
    </row>
    <row r="11" spans="1:6" s="10" customFormat="1" ht="13.5" customHeight="1" x14ac:dyDescent="0.25">
      <c r="A11" s="117"/>
      <c r="B11" s="117" t="s">
        <v>3</v>
      </c>
      <c r="C11" s="149"/>
      <c r="D11" s="52">
        <v>60</v>
      </c>
      <c r="E11" s="150">
        <v>23</v>
      </c>
      <c r="F11" s="54">
        <v>37</v>
      </c>
    </row>
    <row r="12" spans="1:6" s="9" customFormat="1" ht="13.5" customHeight="1" x14ac:dyDescent="0.25">
      <c r="A12" s="112" t="s">
        <v>4</v>
      </c>
      <c r="B12" s="24" t="s">
        <v>1</v>
      </c>
      <c r="C12" s="24" t="s">
        <v>5</v>
      </c>
      <c r="D12" s="42">
        <v>40</v>
      </c>
      <c r="E12" s="148">
        <v>10</v>
      </c>
      <c r="F12" s="46">
        <v>30</v>
      </c>
    </row>
    <row r="13" spans="1:6" s="10" customFormat="1" ht="13.5" customHeight="1" x14ac:dyDescent="0.25">
      <c r="A13" s="117"/>
      <c r="B13" s="117" t="s">
        <v>3</v>
      </c>
      <c r="C13" s="149"/>
      <c r="D13" s="52">
        <v>40</v>
      </c>
      <c r="E13" s="150">
        <v>10</v>
      </c>
      <c r="F13" s="54">
        <v>30</v>
      </c>
    </row>
    <row r="14" spans="1:6" s="9" customFormat="1" ht="13.5" customHeight="1" x14ac:dyDescent="0.25">
      <c r="A14" s="112" t="s">
        <v>6</v>
      </c>
      <c r="B14" s="24" t="s">
        <v>1</v>
      </c>
      <c r="C14" s="24" t="s">
        <v>7</v>
      </c>
      <c r="D14" s="42">
        <v>18</v>
      </c>
      <c r="E14" s="148">
        <v>2</v>
      </c>
      <c r="F14" s="46">
        <v>16</v>
      </c>
    </row>
    <row r="15" spans="1:6" s="10" customFormat="1" ht="13.5" customHeight="1" x14ac:dyDescent="0.25">
      <c r="A15" s="117"/>
      <c r="B15" s="117" t="s">
        <v>3</v>
      </c>
      <c r="C15" s="149"/>
      <c r="D15" s="52">
        <v>18</v>
      </c>
      <c r="E15" s="150">
        <v>2</v>
      </c>
      <c r="F15" s="54">
        <v>16</v>
      </c>
    </row>
    <row r="16" spans="1:6" s="9" customFormat="1" ht="13.5" customHeight="1" x14ac:dyDescent="0.25">
      <c r="A16" s="112" t="s">
        <v>8</v>
      </c>
      <c r="B16" s="24" t="s">
        <v>1</v>
      </c>
      <c r="C16" s="24" t="s">
        <v>9</v>
      </c>
      <c r="D16" s="42">
        <v>25</v>
      </c>
      <c r="E16" s="148">
        <v>2</v>
      </c>
      <c r="F16" s="46">
        <v>23</v>
      </c>
    </row>
    <row r="17" spans="1:6" s="10" customFormat="1" ht="13.5" customHeight="1" x14ac:dyDescent="0.25">
      <c r="A17" s="117"/>
      <c r="B17" s="117" t="s">
        <v>3</v>
      </c>
      <c r="C17" s="51"/>
      <c r="D17" s="52">
        <v>25</v>
      </c>
      <c r="E17" s="150">
        <v>2</v>
      </c>
      <c r="F17" s="54">
        <v>23</v>
      </c>
    </row>
    <row r="18" spans="1:6" s="9" customFormat="1" ht="13.5" customHeight="1" x14ac:dyDescent="0.25">
      <c r="A18" s="112" t="s">
        <v>10</v>
      </c>
      <c r="B18" s="24" t="s">
        <v>11</v>
      </c>
      <c r="C18" s="178" t="s">
        <v>306</v>
      </c>
      <c r="D18" s="42">
        <v>107</v>
      </c>
      <c r="E18" s="148">
        <v>46</v>
      </c>
      <c r="F18" s="46">
        <v>61</v>
      </c>
    </row>
    <row r="19" spans="1:6" s="10" customFormat="1" ht="13.5" customHeight="1" x14ac:dyDescent="0.25">
      <c r="A19" s="117"/>
      <c r="B19" s="117" t="s">
        <v>3</v>
      </c>
      <c r="C19" s="51"/>
      <c r="D19" s="52">
        <v>107</v>
      </c>
      <c r="E19" s="150">
        <v>46</v>
      </c>
      <c r="F19" s="54">
        <v>61</v>
      </c>
    </row>
    <row r="20" spans="1:6" s="9" customFormat="1" ht="13.5" customHeight="1" x14ac:dyDescent="0.25">
      <c r="A20" s="112" t="s">
        <v>12</v>
      </c>
      <c r="B20" s="24" t="s">
        <v>11</v>
      </c>
      <c r="C20" s="179" t="s">
        <v>12</v>
      </c>
      <c r="D20" s="42">
        <v>97</v>
      </c>
      <c r="E20" s="148">
        <v>47</v>
      </c>
      <c r="F20" s="46">
        <v>50</v>
      </c>
    </row>
    <row r="21" spans="1:6" s="10" customFormat="1" ht="13.5" customHeight="1" x14ac:dyDescent="0.25">
      <c r="A21" s="121"/>
      <c r="B21" s="112" t="s">
        <v>13</v>
      </c>
      <c r="C21" s="12"/>
      <c r="D21" s="43">
        <v>97</v>
      </c>
      <c r="E21" s="151">
        <v>47</v>
      </c>
      <c r="F21" s="47">
        <v>50</v>
      </c>
    </row>
    <row r="22" spans="1:6" s="9" customFormat="1" ht="13.5" customHeight="1" x14ac:dyDescent="0.25">
      <c r="A22" s="112"/>
      <c r="B22" s="24" t="s">
        <v>1</v>
      </c>
      <c r="C22" s="24" t="s">
        <v>14</v>
      </c>
      <c r="D22" s="42">
        <v>26</v>
      </c>
      <c r="E22" s="148">
        <v>0</v>
      </c>
      <c r="F22" s="46">
        <v>26</v>
      </c>
    </row>
    <row r="23" spans="1:6" s="9" customFormat="1" ht="13.5" customHeight="1" x14ac:dyDescent="0.25">
      <c r="A23" s="112"/>
      <c r="B23" s="125"/>
      <c r="C23" s="24" t="s">
        <v>15</v>
      </c>
      <c r="D23" s="42">
        <v>29</v>
      </c>
      <c r="E23" s="148">
        <v>0</v>
      </c>
      <c r="F23" s="46">
        <v>29</v>
      </c>
    </row>
    <row r="24" spans="1:6" s="9" customFormat="1" ht="13.5" customHeight="1" x14ac:dyDescent="0.25">
      <c r="A24" s="112"/>
      <c r="B24" s="125"/>
      <c r="C24" s="24" t="s">
        <v>16</v>
      </c>
      <c r="D24" s="42">
        <v>28</v>
      </c>
      <c r="E24" s="148">
        <v>0</v>
      </c>
      <c r="F24" s="46">
        <v>28</v>
      </c>
    </row>
    <row r="25" spans="1:6" s="11" customFormat="1" ht="13.5" customHeight="1" x14ac:dyDescent="0.25">
      <c r="A25" s="112"/>
      <c r="B25" s="112" t="s">
        <v>17</v>
      </c>
      <c r="C25" s="12"/>
      <c r="D25" s="152">
        <v>83</v>
      </c>
      <c r="E25" s="151">
        <v>0</v>
      </c>
      <c r="F25" s="153">
        <v>83</v>
      </c>
    </row>
    <row r="26" spans="1:6" s="10" customFormat="1" ht="13.5" customHeight="1" x14ac:dyDescent="0.25">
      <c r="A26" s="117"/>
      <c r="B26" s="117" t="s">
        <v>3</v>
      </c>
      <c r="C26" s="51"/>
      <c r="D26" s="154">
        <v>180</v>
      </c>
      <c r="E26" s="150">
        <v>47</v>
      </c>
      <c r="F26" s="155">
        <v>133</v>
      </c>
    </row>
    <row r="27" spans="1:6" s="9" customFormat="1" ht="13.5" customHeight="1" x14ac:dyDescent="0.25">
      <c r="A27" s="112" t="s">
        <v>18</v>
      </c>
      <c r="B27" s="24" t="s">
        <v>11</v>
      </c>
      <c r="C27" s="24" t="s">
        <v>19</v>
      </c>
      <c r="D27" s="42">
        <v>25</v>
      </c>
      <c r="E27" s="148">
        <v>7</v>
      </c>
      <c r="F27" s="46">
        <v>18</v>
      </c>
    </row>
    <row r="28" spans="1:6" s="9" customFormat="1" ht="13.5" customHeight="1" x14ac:dyDescent="0.25">
      <c r="A28" s="112"/>
      <c r="B28" s="125"/>
      <c r="C28" s="24" t="s">
        <v>20</v>
      </c>
      <c r="D28" s="42">
        <v>94</v>
      </c>
      <c r="E28" s="148">
        <v>45</v>
      </c>
      <c r="F28" s="46">
        <v>49</v>
      </c>
    </row>
    <row r="29" spans="1:6" s="9" customFormat="1" ht="13.5" customHeight="1" x14ac:dyDescent="0.25">
      <c r="A29" s="112"/>
      <c r="B29" s="125"/>
      <c r="C29" s="24" t="s">
        <v>21</v>
      </c>
      <c r="D29" s="42">
        <v>80</v>
      </c>
      <c r="E29" s="148">
        <v>36</v>
      </c>
      <c r="F29" s="46">
        <v>44</v>
      </c>
    </row>
    <row r="30" spans="1:6" s="9" customFormat="1" ht="13.5" customHeight="1" x14ac:dyDescent="0.25">
      <c r="A30" s="112"/>
      <c r="B30" s="125"/>
      <c r="C30" s="24" t="s">
        <v>22</v>
      </c>
      <c r="D30" s="42">
        <v>62</v>
      </c>
      <c r="E30" s="148">
        <v>29</v>
      </c>
      <c r="F30" s="46">
        <v>33</v>
      </c>
    </row>
    <row r="31" spans="1:6" s="9" customFormat="1" ht="13.5" customHeight="1" x14ac:dyDescent="0.25">
      <c r="A31" s="112"/>
      <c r="B31" s="125"/>
      <c r="C31" s="24" t="s">
        <v>23</v>
      </c>
      <c r="D31" s="42">
        <v>53</v>
      </c>
      <c r="E31" s="148">
        <v>27</v>
      </c>
      <c r="F31" s="46">
        <v>26</v>
      </c>
    </row>
    <row r="32" spans="1:6" s="11" customFormat="1" ht="13.5" customHeight="1" x14ac:dyDescent="0.25">
      <c r="A32" s="112"/>
      <c r="B32" s="112" t="s">
        <v>13</v>
      </c>
      <c r="C32" s="12"/>
      <c r="D32" s="152">
        <v>314</v>
      </c>
      <c r="E32" s="151">
        <v>144</v>
      </c>
      <c r="F32" s="153">
        <v>170</v>
      </c>
    </row>
    <row r="33" spans="1:6" s="9" customFormat="1" ht="13.5" customHeight="1" x14ac:dyDescent="0.25">
      <c r="A33" s="112"/>
      <c r="B33" s="24" t="s">
        <v>1</v>
      </c>
      <c r="C33" s="24" t="s">
        <v>24</v>
      </c>
      <c r="D33" s="42">
        <v>44</v>
      </c>
      <c r="E33" s="148">
        <v>24</v>
      </c>
      <c r="F33" s="46">
        <v>20</v>
      </c>
    </row>
    <row r="34" spans="1:6" s="9" customFormat="1" ht="13.5" customHeight="1" x14ac:dyDescent="0.25">
      <c r="A34" s="112"/>
      <c r="B34" s="125"/>
      <c r="C34" s="24" t="s">
        <v>25</v>
      </c>
      <c r="D34" s="42">
        <v>58</v>
      </c>
      <c r="E34" s="148">
        <v>21</v>
      </c>
      <c r="F34" s="46">
        <v>37</v>
      </c>
    </row>
    <row r="35" spans="1:6" s="9" customFormat="1" ht="13.5" customHeight="1" x14ac:dyDescent="0.25">
      <c r="A35" s="112"/>
      <c r="B35" s="125"/>
      <c r="C35" s="24" t="s">
        <v>26</v>
      </c>
      <c r="D35" s="42">
        <v>39</v>
      </c>
      <c r="E35" s="148">
        <v>0</v>
      </c>
      <c r="F35" s="46">
        <v>39</v>
      </c>
    </row>
    <row r="36" spans="1:6" s="9" customFormat="1" ht="13.5" customHeight="1" x14ac:dyDescent="0.25">
      <c r="A36" s="112"/>
      <c r="B36" s="125"/>
      <c r="C36" s="24" t="s">
        <v>27</v>
      </c>
      <c r="D36" s="42">
        <v>52</v>
      </c>
      <c r="E36" s="148">
        <v>9</v>
      </c>
      <c r="F36" s="46">
        <v>43</v>
      </c>
    </row>
    <row r="37" spans="1:6" s="9" customFormat="1" ht="13.5" customHeight="1" x14ac:dyDescent="0.25">
      <c r="A37" s="112"/>
      <c r="B37" s="112" t="s">
        <v>17</v>
      </c>
      <c r="C37" s="24"/>
      <c r="D37" s="152">
        <v>193</v>
      </c>
      <c r="E37" s="151">
        <v>54</v>
      </c>
      <c r="F37" s="153">
        <v>139</v>
      </c>
    </row>
    <row r="38" spans="1:6" s="9" customFormat="1" ht="13.5" customHeight="1" x14ac:dyDescent="0.25">
      <c r="A38" s="156"/>
      <c r="B38" s="117" t="s">
        <v>3</v>
      </c>
      <c r="C38" s="157"/>
      <c r="D38" s="154">
        <v>507</v>
      </c>
      <c r="E38" s="150">
        <v>198</v>
      </c>
      <c r="F38" s="155">
        <v>309</v>
      </c>
    </row>
    <row r="39" spans="1:6" s="9" customFormat="1" ht="13.5" customHeight="1" x14ac:dyDescent="0.25">
      <c r="A39" s="112" t="s">
        <v>28</v>
      </c>
      <c r="B39" s="24" t="s">
        <v>1</v>
      </c>
      <c r="C39" s="180" t="s">
        <v>229</v>
      </c>
      <c r="D39" s="42">
        <v>21</v>
      </c>
      <c r="E39" s="148">
        <v>3</v>
      </c>
      <c r="F39" s="46">
        <v>18</v>
      </c>
    </row>
    <row r="40" spans="1:6" s="10" customFormat="1" ht="13.5" customHeight="1" x14ac:dyDescent="0.25">
      <c r="A40" s="117"/>
      <c r="B40" s="117" t="s">
        <v>3</v>
      </c>
      <c r="C40" s="51"/>
      <c r="D40" s="52">
        <v>21</v>
      </c>
      <c r="E40" s="150">
        <v>3</v>
      </c>
      <c r="F40" s="54">
        <v>18</v>
      </c>
    </row>
    <row r="41" spans="1:6" s="9" customFormat="1" ht="13.5" customHeight="1" x14ac:dyDescent="0.25">
      <c r="A41" s="112" t="s">
        <v>29</v>
      </c>
      <c r="B41" s="24" t="s">
        <v>1</v>
      </c>
      <c r="C41" s="24" t="s">
        <v>30</v>
      </c>
      <c r="D41" s="42">
        <v>43</v>
      </c>
      <c r="E41" s="148">
        <v>3</v>
      </c>
      <c r="F41" s="46">
        <v>40</v>
      </c>
    </row>
    <row r="42" spans="1:6" s="10" customFormat="1" ht="13.5" customHeight="1" x14ac:dyDescent="0.25">
      <c r="A42" s="117"/>
      <c r="B42" s="117" t="s">
        <v>3</v>
      </c>
      <c r="C42" s="51"/>
      <c r="D42" s="52">
        <v>43</v>
      </c>
      <c r="E42" s="150">
        <v>3</v>
      </c>
      <c r="F42" s="54">
        <v>40</v>
      </c>
    </row>
    <row r="43" spans="1:6" s="9" customFormat="1" ht="13.5" customHeight="1" x14ac:dyDescent="0.25">
      <c r="A43" s="112" t="s">
        <v>31</v>
      </c>
      <c r="B43" s="24" t="s">
        <v>11</v>
      </c>
      <c r="C43" s="178" t="s">
        <v>244</v>
      </c>
      <c r="D43" s="42">
        <v>66</v>
      </c>
      <c r="E43" s="148">
        <v>32</v>
      </c>
      <c r="F43" s="46">
        <v>34</v>
      </c>
    </row>
    <row r="44" spans="1:6" s="9" customFormat="1" ht="13.5" customHeight="1" x14ac:dyDescent="0.25">
      <c r="A44" s="112"/>
      <c r="B44" s="24"/>
      <c r="C44" s="128" t="s">
        <v>32</v>
      </c>
      <c r="D44" s="42">
        <v>77</v>
      </c>
      <c r="E44" s="148">
        <v>42</v>
      </c>
      <c r="F44" s="46">
        <v>35</v>
      </c>
    </row>
    <row r="45" spans="1:6" s="11" customFormat="1" ht="13.5" customHeight="1" x14ac:dyDescent="0.25">
      <c r="A45" s="112"/>
      <c r="B45" s="112" t="s">
        <v>13</v>
      </c>
      <c r="C45" s="12"/>
      <c r="D45" s="152">
        <v>143</v>
      </c>
      <c r="E45" s="151">
        <v>74</v>
      </c>
      <c r="F45" s="153">
        <v>69</v>
      </c>
    </row>
    <row r="46" spans="1:6" s="9" customFormat="1" ht="13.5" customHeight="1" x14ac:dyDescent="0.25">
      <c r="A46" s="129"/>
      <c r="B46" s="24" t="s">
        <v>1</v>
      </c>
      <c r="C46" s="130" t="s">
        <v>33</v>
      </c>
      <c r="D46" s="42">
        <v>29</v>
      </c>
      <c r="E46" s="158">
        <v>6</v>
      </c>
      <c r="F46" s="46">
        <v>23</v>
      </c>
    </row>
    <row r="47" spans="1:6" s="9" customFormat="1" ht="13.5" customHeight="1" x14ac:dyDescent="0.25">
      <c r="A47" s="129"/>
      <c r="B47" s="130"/>
      <c r="C47" s="132" t="s">
        <v>34</v>
      </c>
      <c r="D47" s="42">
        <v>15</v>
      </c>
      <c r="E47" s="158">
        <v>9</v>
      </c>
      <c r="F47" s="46">
        <v>6</v>
      </c>
    </row>
    <row r="48" spans="1:6" s="9" customFormat="1" ht="13.5" customHeight="1" x14ac:dyDescent="0.25">
      <c r="A48" s="129"/>
      <c r="B48" s="130"/>
      <c r="C48" s="132" t="s">
        <v>35</v>
      </c>
      <c r="D48" s="42">
        <v>15</v>
      </c>
      <c r="E48" s="158">
        <v>2</v>
      </c>
      <c r="F48" s="46">
        <v>13</v>
      </c>
    </row>
    <row r="49" spans="1:6" s="9" customFormat="1" ht="13.5" customHeight="1" x14ac:dyDescent="0.25">
      <c r="A49" s="129"/>
      <c r="B49" s="130"/>
      <c r="C49" s="132" t="s">
        <v>36</v>
      </c>
      <c r="D49" s="42">
        <v>31</v>
      </c>
      <c r="E49" s="158">
        <v>5</v>
      </c>
      <c r="F49" s="46">
        <v>26</v>
      </c>
    </row>
    <row r="50" spans="1:6" s="9" customFormat="1" ht="13.5" customHeight="1" x14ac:dyDescent="0.25">
      <c r="A50" s="129"/>
      <c r="B50" s="112" t="s">
        <v>17</v>
      </c>
      <c r="C50" s="132"/>
      <c r="D50" s="159">
        <v>90</v>
      </c>
      <c r="E50" s="160">
        <v>22</v>
      </c>
      <c r="F50" s="161">
        <v>68</v>
      </c>
    </row>
    <row r="51" spans="1:6" s="9" customFormat="1" ht="13.5" customHeight="1" x14ac:dyDescent="0.25">
      <c r="A51" s="162"/>
      <c r="B51" s="163" t="s">
        <v>3</v>
      </c>
      <c r="C51" s="164"/>
      <c r="D51" s="165">
        <v>233</v>
      </c>
      <c r="E51" s="166">
        <v>96</v>
      </c>
      <c r="F51" s="167">
        <v>137</v>
      </c>
    </row>
    <row r="52" spans="1:6" s="9" customFormat="1" ht="13.5" customHeight="1" x14ac:dyDescent="0.25">
      <c r="A52" s="129" t="s">
        <v>37</v>
      </c>
      <c r="B52" s="24" t="s">
        <v>11</v>
      </c>
      <c r="C52" s="181" t="s">
        <v>245</v>
      </c>
      <c r="D52" s="42">
        <v>63</v>
      </c>
      <c r="E52" s="158">
        <v>33</v>
      </c>
      <c r="F52" s="46">
        <v>30</v>
      </c>
    </row>
    <row r="53" spans="1:6" s="9" customFormat="1" ht="13.5" customHeight="1" x14ac:dyDescent="0.25">
      <c r="A53" s="129"/>
      <c r="B53" s="130"/>
      <c r="C53" s="181" t="s">
        <v>38</v>
      </c>
      <c r="D53" s="42">
        <v>60</v>
      </c>
      <c r="E53" s="158">
        <v>17</v>
      </c>
      <c r="F53" s="46">
        <v>43</v>
      </c>
    </row>
    <row r="54" spans="1:6" s="9" customFormat="1" ht="13.5" customHeight="1" x14ac:dyDescent="0.25">
      <c r="A54" s="129"/>
      <c r="B54" s="130"/>
      <c r="C54" s="180" t="s">
        <v>39</v>
      </c>
      <c r="D54" s="42">
        <v>44</v>
      </c>
      <c r="E54" s="158">
        <v>32</v>
      </c>
      <c r="F54" s="46">
        <v>12</v>
      </c>
    </row>
    <row r="55" spans="1:6" s="11" customFormat="1" ht="13.5" customHeight="1" x14ac:dyDescent="0.25">
      <c r="A55" s="129"/>
      <c r="B55" s="112" t="s">
        <v>13</v>
      </c>
      <c r="C55" s="112"/>
      <c r="D55" s="43">
        <v>167</v>
      </c>
      <c r="E55" s="27">
        <v>82</v>
      </c>
      <c r="F55" s="47">
        <v>85</v>
      </c>
    </row>
    <row r="56" spans="1:6" s="9" customFormat="1" ht="13.5" customHeight="1" x14ac:dyDescent="0.25">
      <c r="A56" s="129"/>
      <c r="B56" s="24" t="s">
        <v>1</v>
      </c>
      <c r="C56" s="125" t="s">
        <v>40</v>
      </c>
      <c r="D56" s="42">
        <v>36</v>
      </c>
      <c r="E56" s="25">
        <v>1</v>
      </c>
      <c r="F56" s="46">
        <v>35</v>
      </c>
    </row>
    <row r="57" spans="1:6" s="9" customFormat="1" ht="13.5" customHeight="1" x14ac:dyDescent="0.25">
      <c r="A57" s="129"/>
      <c r="B57" s="130"/>
      <c r="C57" s="24" t="s">
        <v>41</v>
      </c>
      <c r="D57" s="42">
        <v>32</v>
      </c>
      <c r="E57" s="25">
        <v>6</v>
      </c>
      <c r="F57" s="46">
        <v>26</v>
      </c>
    </row>
    <row r="58" spans="1:6" s="11" customFormat="1" ht="13.5" customHeight="1" x14ac:dyDescent="0.25">
      <c r="A58" s="129"/>
      <c r="B58" s="129" t="s">
        <v>17</v>
      </c>
      <c r="C58" s="12"/>
      <c r="D58" s="43">
        <v>68</v>
      </c>
      <c r="E58" s="27">
        <v>7</v>
      </c>
      <c r="F58" s="47">
        <v>61</v>
      </c>
    </row>
    <row r="59" spans="1:6" s="10" customFormat="1" ht="13.5" customHeight="1" x14ac:dyDescent="0.25">
      <c r="A59" s="163"/>
      <c r="B59" s="163" t="s">
        <v>3</v>
      </c>
      <c r="C59" s="51"/>
      <c r="D59" s="52">
        <v>235</v>
      </c>
      <c r="E59" s="53">
        <v>89</v>
      </c>
      <c r="F59" s="54">
        <v>146</v>
      </c>
    </row>
    <row r="60" spans="1:6" s="9" customFormat="1" ht="13.5" customHeight="1" x14ac:dyDescent="0.25">
      <c r="A60" s="129" t="s">
        <v>42</v>
      </c>
      <c r="B60" s="24" t="s">
        <v>1</v>
      </c>
      <c r="C60" s="24" t="s">
        <v>43</v>
      </c>
      <c r="D60" s="42">
        <v>37</v>
      </c>
      <c r="E60" s="25">
        <v>15</v>
      </c>
      <c r="F60" s="46">
        <v>22</v>
      </c>
    </row>
    <row r="61" spans="1:6" s="10" customFormat="1" ht="13.5" customHeight="1" x14ac:dyDescent="0.25">
      <c r="A61" s="163"/>
      <c r="B61" s="163" t="s">
        <v>3</v>
      </c>
      <c r="C61" s="168"/>
      <c r="D61" s="52">
        <v>37</v>
      </c>
      <c r="E61" s="53">
        <v>15</v>
      </c>
      <c r="F61" s="54">
        <v>22</v>
      </c>
    </row>
    <row r="62" spans="1:6" s="9" customFormat="1" ht="13.5" customHeight="1" x14ac:dyDescent="0.25">
      <c r="A62" s="129" t="s">
        <v>44</v>
      </c>
      <c r="B62" s="24" t="s">
        <v>11</v>
      </c>
      <c r="C62" s="182" t="s">
        <v>296</v>
      </c>
      <c r="D62" s="42">
        <v>125</v>
      </c>
      <c r="E62" s="25">
        <v>63</v>
      </c>
      <c r="F62" s="46">
        <v>62</v>
      </c>
    </row>
    <row r="63" spans="1:6" s="11" customFormat="1" ht="13.5" customHeight="1" x14ac:dyDescent="0.25">
      <c r="A63" s="129"/>
      <c r="B63" s="112" t="s">
        <v>13</v>
      </c>
      <c r="C63" s="12"/>
      <c r="D63" s="43">
        <v>125</v>
      </c>
      <c r="E63" s="27">
        <v>63</v>
      </c>
      <c r="F63" s="47">
        <v>62</v>
      </c>
    </row>
    <row r="64" spans="1:6" s="26" customFormat="1" ht="13.5" customHeight="1" x14ac:dyDescent="0.25">
      <c r="A64" s="129"/>
      <c r="B64" s="24" t="s">
        <v>1</v>
      </c>
      <c r="C64" s="134" t="s">
        <v>45</v>
      </c>
      <c r="D64" s="42">
        <v>14</v>
      </c>
      <c r="E64" s="25">
        <v>0</v>
      </c>
      <c r="F64" s="46">
        <v>14</v>
      </c>
    </row>
    <row r="65" spans="1:6" s="26" customFormat="1" ht="13.5" customHeight="1" x14ac:dyDescent="0.25">
      <c r="A65" s="12"/>
      <c r="B65" s="24"/>
      <c r="C65" s="134" t="s">
        <v>46</v>
      </c>
      <c r="D65" s="42">
        <v>32</v>
      </c>
      <c r="E65" s="25">
        <v>0</v>
      </c>
      <c r="F65" s="46">
        <v>32</v>
      </c>
    </row>
    <row r="66" spans="1:6" s="26" customFormat="1" ht="13.5" customHeight="1" x14ac:dyDescent="0.25">
      <c r="A66" s="12"/>
      <c r="B66" s="24"/>
      <c r="C66" s="134" t="s">
        <v>47</v>
      </c>
      <c r="D66" s="42">
        <v>55</v>
      </c>
      <c r="E66" s="25">
        <v>26</v>
      </c>
      <c r="F66" s="46">
        <v>29</v>
      </c>
    </row>
    <row r="67" spans="1:6" s="28" customFormat="1" ht="13.5" customHeight="1" x14ac:dyDescent="0.25">
      <c r="A67" s="12"/>
      <c r="B67" s="129" t="s">
        <v>17</v>
      </c>
      <c r="C67" s="12"/>
      <c r="D67" s="43">
        <v>101</v>
      </c>
      <c r="E67" s="27">
        <v>26</v>
      </c>
      <c r="F67" s="47">
        <v>75</v>
      </c>
    </row>
    <row r="68" spans="1:6" s="29" customFormat="1" ht="13.5" customHeight="1" x14ac:dyDescent="0.25">
      <c r="A68" s="51"/>
      <c r="B68" s="163" t="s">
        <v>3</v>
      </c>
      <c r="C68" s="51"/>
      <c r="D68" s="52">
        <v>226</v>
      </c>
      <c r="E68" s="53">
        <v>89</v>
      </c>
      <c r="F68" s="54">
        <v>137</v>
      </c>
    </row>
    <row r="69" spans="1:6" s="26" customFormat="1" ht="13.5" customHeight="1" x14ac:dyDescent="0.25">
      <c r="A69" s="12" t="s">
        <v>48</v>
      </c>
      <c r="B69" s="24" t="s">
        <v>11</v>
      </c>
      <c r="C69" s="180" t="s">
        <v>247</v>
      </c>
      <c r="D69" s="42">
        <v>91</v>
      </c>
      <c r="E69" s="25">
        <v>45</v>
      </c>
      <c r="F69" s="46">
        <v>46</v>
      </c>
    </row>
    <row r="70" spans="1:6" s="26" customFormat="1" ht="13.5" customHeight="1" x14ac:dyDescent="0.25">
      <c r="A70" s="12"/>
      <c r="B70" s="24"/>
      <c r="C70" s="183" t="s">
        <v>292</v>
      </c>
      <c r="D70" s="42">
        <v>62</v>
      </c>
      <c r="E70" s="25">
        <v>28</v>
      </c>
      <c r="F70" s="46">
        <v>34</v>
      </c>
    </row>
    <row r="71" spans="1:6" s="28" customFormat="1" ht="13.5" customHeight="1" x14ac:dyDescent="0.25">
      <c r="A71" s="12"/>
      <c r="B71" s="112" t="s">
        <v>13</v>
      </c>
      <c r="C71" s="12"/>
      <c r="D71" s="43">
        <v>153</v>
      </c>
      <c r="E71" s="27">
        <v>73</v>
      </c>
      <c r="F71" s="47">
        <v>80</v>
      </c>
    </row>
    <row r="72" spans="1:6" s="26" customFormat="1" ht="13.5" customHeight="1" x14ac:dyDescent="0.25">
      <c r="A72" s="12"/>
      <c r="B72" s="24" t="s">
        <v>1</v>
      </c>
      <c r="C72" s="125" t="s">
        <v>49</v>
      </c>
      <c r="D72" s="42">
        <v>24</v>
      </c>
      <c r="E72" s="25">
        <v>4</v>
      </c>
      <c r="F72" s="46">
        <v>20</v>
      </c>
    </row>
    <row r="73" spans="1:6" s="28" customFormat="1" ht="13.5" customHeight="1" x14ac:dyDescent="0.25">
      <c r="A73" s="12"/>
      <c r="B73" s="129" t="s">
        <v>17</v>
      </c>
      <c r="C73" s="12"/>
      <c r="D73" s="43">
        <v>24</v>
      </c>
      <c r="E73" s="27">
        <v>4</v>
      </c>
      <c r="F73" s="47">
        <v>20</v>
      </c>
    </row>
    <row r="74" spans="1:6" s="29" customFormat="1" ht="13.5" customHeight="1" x14ac:dyDescent="0.25">
      <c r="A74" s="51"/>
      <c r="B74" s="163" t="s">
        <v>3</v>
      </c>
      <c r="C74" s="51"/>
      <c r="D74" s="52">
        <v>177</v>
      </c>
      <c r="E74" s="53">
        <v>77</v>
      </c>
      <c r="F74" s="54">
        <v>100</v>
      </c>
    </row>
    <row r="75" spans="1:6" s="26" customFormat="1" ht="13.5" customHeight="1" x14ac:dyDescent="0.25">
      <c r="A75" s="12" t="s">
        <v>50</v>
      </c>
      <c r="B75" s="24" t="s">
        <v>11</v>
      </c>
      <c r="C75" s="184" t="s">
        <v>249</v>
      </c>
      <c r="D75" s="42">
        <v>87</v>
      </c>
      <c r="E75" s="25">
        <v>39</v>
      </c>
      <c r="F75" s="46">
        <v>48</v>
      </c>
    </row>
    <row r="76" spans="1:6" s="26" customFormat="1" ht="13.5" customHeight="1" x14ac:dyDescent="0.25">
      <c r="A76" s="12"/>
      <c r="B76" s="112" t="s">
        <v>13</v>
      </c>
      <c r="C76" s="24"/>
      <c r="D76" s="43">
        <v>87</v>
      </c>
      <c r="E76" s="27">
        <v>39</v>
      </c>
      <c r="F76" s="47">
        <v>48</v>
      </c>
    </row>
    <row r="77" spans="1:6" s="26" customFormat="1" ht="13.5" customHeight="1" x14ac:dyDescent="0.25">
      <c r="A77" s="12"/>
      <c r="B77" s="24" t="s">
        <v>1</v>
      </c>
      <c r="C77" s="24" t="s">
        <v>51</v>
      </c>
      <c r="D77" s="42">
        <v>16</v>
      </c>
      <c r="E77" s="25">
        <v>6</v>
      </c>
      <c r="F77" s="46">
        <v>10</v>
      </c>
    </row>
    <row r="78" spans="1:6" s="26" customFormat="1" ht="13.5" customHeight="1" x14ac:dyDescent="0.25">
      <c r="A78" s="129"/>
      <c r="B78" s="130"/>
      <c r="C78" s="24" t="s">
        <v>52</v>
      </c>
      <c r="D78" s="42">
        <v>16</v>
      </c>
      <c r="E78" s="25">
        <v>0</v>
      </c>
      <c r="F78" s="46">
        <v>16</v>
      </c>
    </row>
    <row r="79" spans="1:6" s="26" customFormat="1" ht="13.5" customHeight="1" x14ac:dyDescent="0.25">
      <c r="A79" s="129"/>
      <c r="B79" s="130"/>
      <c r="C79" s="24" t="s">
        <v>53</v>
      </c>
      <c r="D79" s="42">
        <v>25</v>
      </c>
      <c r="E79" s="25">
        <v>3</v>
      </c>
      <c r="F79" s="46">
        <v>22</v>
      </c>
    </row>
    <row r="80" spans="1:6" s="26" customFormat="1" ht="13.5" customHeight="1" x14ac:dyDescent="0.25">
      <c r="A80" s="169"/>
      <c r="B80" s="129" t="s">
        <v>17</v>
      </c>
      <c r="C80" s="24"/>
      <c r="D80" s="43">
        <v>57</v>
      </c>
      <c r="E80" s="27">
        <v>9</v>
      </c>
      <c r="F80" s="47">
        <v>48</v>
      </c>
    </row>
    <row r="81" spans="1:6" s="29" customFormat="1" ht="13.5" customHeight="1" x14ac:dyDescent="0.25">
      <c r="A81" s="170"/>
      <c r="B81" s="163" t="s">
        <v>3</v>
      </c>
      <c r="C81" s="51"/>
      <c r="D81" s="52">
        <v>144</v>
      </c>
      <c r="E81" s="53">
        <v>48</v>
      </c>
      <c r="F81" s="54">
        <v>96</v>
      </c>
    </row>
    <row r="82" spans="1:6" s="26" customFormat="1" ht="13.5" customHeight="1" x14ac:dyDescent="0.25">
      <c r="A82" s="136" t="s">
        <v>54</v>
      </c>
      <c r="B82" s="24" t="s">
        <v>1</v>
      </c>
      <c r="C82" s="24" t="s">
        <v>55</v>
      </c>
      <c r="D82" s="42">
        <v>18</v>
      </c>
      <c r="E82" s="25">
        <v>1</v>
      </c>
      <c r="F82" s="46">
        <v>17</v>
      </c>
    </row>
    <row r="83" spans="1:6" s="29" customFormat="1" ht="13.5" customHeight="1" x14ac:dyDescent="0.25">
      <c r="A83" s="171"/>
      <c r="B83" s="171" t="s">
        <v>3</v>
      </c>
      <c r="C83" s="51"/>
      <c r="D83" s="52">
        <v>18</v>
      </c>
      <c r="E83" s="53">
        <v>1</v>
      </c>
      <c r="F83" s="54">
        <v>17</v>
      </c>
    </row>
    <row r="84" spans="1:6" s="26" customFormat="1" ht="13.5" customHeight="1" x14ac:dyDescent="0.25">
      <c r="A84" s="12" t="s">
        <v>56</v>
      </c>
      <c r="B84" s="24" t="s">
        <v>1</v>
      </c>
      <c r="C84" s="24" t="s">
        <v>57</v>
      </c>
      <c r="D84" s="42">
        <v>15</v>
      </c>
      <c r="E84" s="25">
        <v>0</v>
      </c>
      <c r="F84" s="46">
        <v>15</v>
      </c>
    </row>
    <row r="85" spans="1:6" s="26" customFormat="1" ht="13.5" customHeight="1" x14ac:dyDescent="0.25">
      <c r="A85" s="12"/>
      <c r="B85" s="24"/>
      <c r="C85" s="24" t="s">
        <v>58</v>
      </c>
      <c r="D85" s="42">
        <v>32</v>
      </c>
      <c r="E85" s="25">
        <v>7</v>
      </c>
      <c r="F85" s="46">
        <v>25</v>
      </c>
    </row>
    <row r="86" spans="1:6" s="29" customFormat="1" ht="13.5" customHeight="1" x14ac:dyDescent="0.25">
      <c r="A86" s="51"/>
      <c r="B86" s="51" t="s">
        <v>3</v>
      </c>
      <c r="C86" s="51"/>
      <c r="D86" s="52">
        <v>47</v>
      </c>
      <c r="E86" s="53">
        <v>7</v>
      </c>
      <c r="F86" s="54">
        <v>40</v>
      </c>
    </row>
    <row r="87" spans="1:6" s="26" customFormat="1" ht="13.5" customHeight="1" x14ac:dyDescent="0.25">
      <c r="A87" s="12" t="s">
        <v>59</v>
      </c>
      <c r="B87" s="24" t="s">
        <v>11</v>
      </c>
      <c r="C87" s="24" t="s">
        <v>60</v>
      </c>
      <c r="D87" s="42">
        <v>75</v>
      </c>
      <c r="E87" s="25">
        <v>33</v>
      </c>
      <c r="F87" s="46">
        <v>42</v>
      </c>
    </row>
    <row r="88" spans="1:6" s="26" customFormat="1" ht="13.5" customHeight="1" x14ac:dyDescent="0.25">
      <c r="A88" s="12"/>
      <c r="B88" s="24"/>
      <c r="C88" s="182" t="s">
        <v>252</v>
      </c>
      <c r="D88" s="42">
        <v>81</v>
      </c>
      <c r="E88" s="25">
        <v>32</v>
      </c>
      <c r="F88" s="46">
        <v>49</v>
      </c>
    </row>
    <row r="89" spans="1:6" s="26" customFormat="1" ht="13.5" customHeight="1" x14ac:dyDescent="0.25">
      <c r="A89" s="12"/>
      <c r="B89" s="24"/>
      <c r="C89" s="134" t="s">
        <v>61</v>
      </c>
      <c r="D89" s="42">
        <v>23</v>
      </c>
      <c r="E89" s="25">
        <v>0</v>
      </c>
      <c r="F89" s="46">
        <v>23</v>
      </c>
    </row>
    <row r="90" spans="1:6" s="26" customFormat="1" ht="13.5" customHeight="1" x14ac:dyDescent="0.25">
      <c r="A90" s="12"/>
      <c r="B90" s="24"/>
      <c r="C90" s="134" t="s">
        <v>62</v>
      </c>
      <c r="D90" s="42">
        <v>85</v>
      </c>
      <c r="E90" s="25">
        <v>39</v>
      </c>
      <c r="F90" s="46">
        <v>46</v>
      </c>
    </row>
    <row r="91" spans="1:6" s="26" customFormat="1" ht="13.5" customHeight="1" x14ac:dyDescent="0.25">
      <c r="A91" s="12"/>
      <c r="B91" s="24"/>
      <c r="C91" s="134" t="s">
        <v>63</v>
      </c>
      <c r="D91" s="42">
        <v>48</v>
      </c>
      <c r="E91" s="25">
        <v>19</v>
      </c>
      <c r="F91" s="46">
        <v>29</v>
      </c>
    </row>
    <row r="92" spans="1:6" s="26" customFormat="1" ht="13.5" customHeight="1" x14ac:dyDescent="0.25">
      <c r="A92" s="12"/>
      <c r="B92" s="24"/>
      <c r="C92" s="182" t="s">
        <v>253</v>
      </c>
      <c r="D92" s="42">
        <v>78</v>
      </c>
      <c r="E92" s="25">
        <v>37</v>
      </c>
      <c r="F92" s="46">
        <v>41</v>
      </c>
    </row>
    <row r="93" spans="1:6" s="26" customFormat="1" ht="13.5" customHeight="1" x14ac:dyDescent="0.25">
      <c r="A93" s="12"/>
      <c r="B93" s="24"/>
      <c r="C93" s="134" t="s">
        <v>64</v>
      </c>
      <c r="D93" s="42">
        <v>78</v>
      </c>
      <c r="E93" s="25">
        <v>39</v>
      </c>
      <c r="F93" s="46">
        <v>39</v>
      </c>
    </row>
    <row r="94" spans="1:6" s="26" customFormat="1" ht="13.5" customHeight="1" x14ac:dyDescent="0.25">
      <c r="A94" s="12"/>
      <c r="B94" s="24"/>
      <c r="C94" s="182" t="s">
        <v>230</v>
      </c>
      <c r="D94" s="42">
        <v>41</v>
      </c>
      <c r="E94" s="25">
        <v>21</v>
      </c>
      <c r="F94" s="46">
        <v>20</v>
      </c>
    </row>
    <row r="95" spans="1:6" s="26" customFormat="1" ht="13.5" customHeight="1" x14ac:dyDescent="0.25">
      <c r="A95" s="12"/>
      <c r="B95" s="24"/>
      <c r="C95" s="24" t="s">
        <v>65</v>
      </c>
      <c r="D95" s="42">
        <v>45</v>
      </c>
      <c r="E95" s="25">
        <v>15</v>
      </c>
      <c r="F95" s="46">
        <v>30</v>
      </c>
    </row>
    <row r="96" spans="1:6" s="26" customFormat="1" ht="13.5" customHeight="1" x14ac:dyDescent="0.25">
      <c r="A96" s="12"/>
      <c r="B96" s="24"/>
      <c r="C96" s="24" t="s">
        <v>66</v>
      </c>
      <c r="D96" s="42">
        <v>33</v>
      </c>
      <c r="E96" s="25">
        <v>33</v>
      </c>
      <c r="F96" s="46">
        <v>0</v>
      </c>
    </row>
    <row r="97" spans="1:6" s="26" customFormat="1" ht="13.5" customHeight="1" x14ac:dyDescent="0.25">
      <c r="A97" s="12"/>
      <c r="B97" s="24"/>
      <c r="C97" s="134" t="s">
        <v>67</v>
      </c>
      <c r="D97" s="42">
        <v>56</v>
      </c>
      <c r="E97" s="25">
        <v>24</v>
      </c>
      <c r="F97" s="46">
        <v>32</v>
      </c>
    </row>
    <row r="98" spans="1:6" s="26" customFormat="1" ht="13.5" customHeight="1" x14ac:dyDescent="0.25">
      <c r="A98" s="12"/>
      <c r="B98" s="24"/>
      <c r="C98" s="134" t="s">
        <v>68</v>
      </c>
      <c r="D98" s="42">
        <v>54</v>
      </c>
      <c r="E98" s="25">
        <v>24</v>
      </c>
      <c r="F98" s="46">
        <v>30</v>
      </c>
    </row>
    <row r="99" spans="1:6" s="26" customFormat="1" ht="13.5" customHeight="1" x14ac:dyDescent="0.25">
      <c r="A99" s="12"/>
      <c r="B99" s="24"/>
      <c r="C99" s="182" t="s">
        <v>231</v>
      </c>
      <c r="D99" s="42">
        <v>120</v>
      </c>
      <c r="E99" s="25">
        <v>59</v>
      </c>
      <c r="F99" s="46">
        <v>61</v>
      </c>
    </row>
    <row r="100" spans="1:6" s="26" customFormat="1" ht="13.5" customHeight="1" x14ac:dyDescent="0.25">
      <c r="A100" s="12"/>
      <c r="B100" s="24"/>
      <c r="C100" s="134" t="s">
        <v>69</v>
      </c>
      <c r="D100" s="42">
        <v>121</v>
      </c>
      <c r="E100" s="25">
        <v>61</v>
      </c>
      <c r="F100" s="46">
        <v>60</v>
      </c>
    </row>
    <row r="101" spans="1:6" s="26" customFormat="1" ht="13.5" customHeight="1" x14ac:dyDescent="0.25">
      <c r="A101" s="12"/>
      <c r="B101" s="24"/>
      <c r="C101" s="134" t="s">
        <v>70</v>
      </c>
      <c r="D101" s="42">
        <v>73</v>
      </c>
      <c r="E101" s="25">
        <v>38</v>
      </c>
      <c r="F101" s="46">
        <v>35</v>
      </c>
    </row>
    <row r="102" spans="1:6" s="26" customFormat="1" ht="13.5" customHeight="1" x14ac:dyDescent="0.25">
      <c r="A102" s="12"/>
      <c r="B102" s="24"/>
      <c r="C102" s="182" t="s">
        <v>256</v>
      </c>
      <c r="D102" s="42">
        <v>42</v>
      </c>
      <c r="E102" s="25">
        <v>14</v>
      </c>
      <c r="F102" s="46">
        <v>28</v>
      </c>
    </row>
    <row r="103" spans="1:6" s="26" customFormat="1" ht="13.5" customHeight="1" x14ac:dyDescent="0.25">
      <c r="A103" s="12"/>
      <c r="B103" s="24"/>
      <c r="C103" s="134" t="s">
        <v>71</v>
      </c>
      <c r="D103" s="42">
        <v>65</v>
      </c>
      <c r="E103" s="25">
        <v>44</v>
      </c>
      <c r="F103" s="46">
        <v>21</v>
      </c>
    </row>
    <row r="104" spans="1:6" s="26" customFormat="1" ht="13.5" customHeight="1" x14ac:dyDescent="0.25">
      <c r="A104" s="12"/>
      <c r="B104" s="24"/>
      <c r="C104" s="134" t="s">
        <v>72</v>
      </c>
      <c r="D104" s="42">
        <v>70</v>
      </c>
      <c r="E104" s="25">
        <v>30</v>
      </c>
      <c r="F104" s="46">
        <v>40</v>
      </c>
    </row>
    <row r="105" spans="1:6" s="26" customFormat="1" ht="13.5" customHeight="1" x14ac:dyDescent="0.25">
      <c r="A105" s="12"/>
      <c r="B105" s="24"/>
      <c r="C105" s="134" t="s">
        <v>73</v>
      </c>
      <c r="D105" s="42">
        <v>116</v>
      </c>
      <c r="E105" s="25">
        <v>51</v>
      </c>
      <c r="F105" s="46">
        <v>65</v>
      </c>
    </row>
    <row r="106" spans="1:6" s="26" customFormat="1" ht="13.5" customHeight="1" x14ac:dyDescent="0.25">
      <c r="A106" s="12"/>
      <c r="B106" s="24"/>
      <c r="C106" s="134" t="s">
        <v>74</v>
      </c>
      <c r="D106" s="42">
        <v>82</v>
      </c>
      <c r="E106" s="25">
        <v>41</v>
      </c>
      <c r="F106" s="46">
        <v>41</v>
      </c>
    </row>
    <row r="107" spans="1:6" s="26" customFormat="1" ht="13.5" customHeight="1" x14ac:dyDescent="0.25">
      <c r="A107" s="12"/>
      <c r="B107" s="24"/>
      <c r="C107" s="182" t="s">
        <v>240</v>
      </c>
      <c r="D107" s="42">
        <v>68</v>
      </c>
      <c r="E107" s="25">
        <v>32</v>
      </c>
      <c r="F107" s="46">
        <v>36</v>
      </c>
    </row>
    <row r="108" spans="1:6" s="26" customFormat="1" ht="13.5" customHeight="1" x14ac:dyDescent="0.25">
      <c r="A108" s="12"/>
      <c r="B108" s="24"/>
      <c r="C108" s="182" t="s">
        <v>257</v>
      </c>
      <c r="D108" s="42">
        <v>69</v>
      </c>
      <c r="E108" s="25">
        <v>32</v>
      </c>
      <c r="F108" s="46">
        <v>37</v>
      </c>
    </row>
    <row r="109" spans="1:6" s="26" customFormat="1" ht="13.5" customHeight="1" x14ac:dyDescent="0.25">
      <c r="A109" s="12"/>
      <c r="B109" s="24"/>
      <c r="C109" s="180" t="s">
        <v>258</v>
      </c>
      <c r="D109" s="42">
        <v>72</v>
      </c>
      <c r="E109" s="25">
        <v>34</v>
      </c>
      <c r="F109" s="46">
        <v>38</v>
      </c>
    </row>
    <row r="110" spans="1:6" s="26" customFormat="1" ht="13.5" customHeight="1" x14ac:dyDescent="0.25">
      <c r="A110" s="12"/>
      <c r="B110" s="24"/>
      <c r="C110" s="24" t="s">
        <v>75</v>
      </c>
      <c r="D110" s="42">
        <v>68</v>
      </c>
      <c r="E110" s="25">
        <v>36</v>
      </c>
      <c r="F110" s="46">
        <v>32</v>
      </c>
    </row>
    <row r="111" spans="1:6" s="26" customFormat="1" ht="13.5" customHeight="1" x14ac:dyDescent="0.25">
      <c r="A111" s="12"/>
      <c r="B111" s="24"/>
      <c r="C111" s="182" t="s">
        <v>232</v>
      </c>
      <c r="D111" s="42">
        <v>104</v>
      </c>
      <c r="E111" s="25">
        <v>45</v>
      </c>
      <c r="F111" s="46">
        <v>59</v>
      </c>
    </row>
    <row r="112" spans="1:6" s="26" customFormat="1" ht="13.5" customHeight="1" x14ac:dyDescent="0.25">
      <c r="A112" s="12"/>
      <c r="B112" s="24"/>
      <c r="C112" s="182" t="s">
        <v>259</v>
      </c>
      <c r="D112" s="42">
        <v>125</v>
      </c>
      <c r="E112" s="25">
        <v>52</v>
      </c>
      <c r="F112" s="46">
        <v>73</v>
      </c>
    </row>
    <row r="113" spans="1:6" s="26" customFormat="1" ht="13.5" customHeight="1" x14ac:dyDescent="0.25">
      <c r="A113" s="12"/>
      <c r="B113" s="24"/>
      <c r="C113" s="24" t="s">
        <v>76</v>
      </c>
      <c r="D113" s="42">
        <v>127</v>
      </c>
      <c r="E113" s="25">
        <v>60</v>
      </c>
      <c r="F113" s="46">
        <v>67</v>
      </c>
    </row>
    <row r="114" spans="1:6" s="26" customFormat="1" ht="13.5" customHeight="1" x14ac:dyDescent="0.25">
      <c r="A114" s="12"/>
      <c r="B114" s="24"/>
      <c r="C114" s="182" t="s">
        <v>233</v>
      </c>
      <c r="D114" s="42">
        <v>54</v>
      </c>
      <c r="E114" s="25">
        <v>24</v>
      </c>
      <c r="F114" s="46">
        <v>30</v>
      </c>
    </row>
    <row r="115" spans="1:6" s="26" customFormat="1" ht="13.5" customHeight="1" x14ac:dyDescent="0.25">
      <c r="A115" s="12"/>
      <c r="B115" s="24"/>
      <c r="C115" s="24" t="s">
        <v>77</v>
      </c>
      <c r="D115" s="42">
        <v>66</v>
      </c>
      <c r="E115" s="25">
        <v>33</v>
      </c>
      <c r="F115" s="46">
        <v>33</v>
      </c>
    </row>
    <row r="116" spans="1:6" s="26" customFormat="1" ht="13.5" customHeight="1" x14ac:dyDescent="0.25">
      <c r="A116" s="12"/>
      <c r="B116" s="24"/>
      <c r="C116" s="180" t="s">
        <v>298</v>
      </c>
      <c r="D116" s="42">
        <v>48</v>
      </c>
      <c r="E116" s="25">
        <v>30</v>
      </c>
      <c r="F116" s="46">
        <v>18</v>
      </c>
    </row>
    <row r="117" spans="1:6" s="26" customFormat="1" ht="13.5" customHeight="1" x14ac:dyDescent="0.25">
      <c r="A117" s="12"/>
      <c r="B117" s="24"/>
      <c r="C117" s="182" t="s">
        <v>234</v>
      </c>
      <c r="D117" s="42">
        <v>61</v>
      </c>
      <c r="E117" s="25">
        <v>11</v>
      </c>
      <c r="F117" s="46">
        <v>50</v>
      </c>
    </row>
    <row r="118" spans="1:6" s="26" customFormat="1" ht="13.5" customHeight="1" x14ac:dyDescent="0.25">
      <c r="A118" s="12"/>
      <c r="B118" s="24"/>
      <c r="C118" s="24" t="s">
        <v>78</v>
      </c>
      <c r="D118" s="42">
        <v>43</v>
      </c>
      <c r="E118" s="25">
        <v>9</v>
      </c>
      <c r="F118" s="46">
        <v>34</v>
      </c>
    </row>
    <row r="119" spans="1:6" s="26" customFormat="1" ht="13.5" customHeight="1" x14ac:dyDescent="0.25">
      <c r="A119" s="172"/>
      <c r="B119" s="24"/>
      <c r="C119" s="182" t="s">
        <v>261</v>
      </c>
      <c r="D119" s="42">
        <v>132</v>
      </c>
      <c r="E119" s="25">
        <v>66</v>
      </c>
      <c r="F119" s="46">
        <v>66</v>
      </c>
    </row>
    <row r="120" spans="1:6" s="26" customFormat="1" ht="13.5" customHeight="1" x14ac:dyDescent="0.25">
      <c r="A120" s="172"/>
      <c r="B120" s="24"/>
      <c r="C120" s="316" t="s">
        <v>262</v>
      </c>
      <c r="D120" s="42">
        <v>53</v>
      </c>
      <c r="E120" s="25">
        <v>41</v>
      </c>
      <c r="F120" s="46">
        <v>12</v>
      </c>
    </row>
    <row r="121" spans="1:6" s="26" customFormat="1" ht="13.5" customHeight="1" x14ac:dyDescent="0.25">
      <c r="A121" s="12"/>
      <c r="B121" s="24"/>
      <c r="C121" s="134" t="s">
        <v>79</v>
      </c>
      <c r="D121" s="42">
        <v>106</v>
      </c>
      <c r="E121" s="25">
        <v>48</v>
      </c>
      <c r="F121" s="46">
        <v>58</v>
      </c>
    </row>
    <row r="122" spans="1:6" s="26" customFormat="1" ht="13.5" customHeight="1" x14ac:dyDescent="0.25">
      <c r="A122" s="12"/>
      <c r="B122" s="24"/>
      <c r="C122" s="182" t="s">
        <v>263</v>
      </c>
      <c r="D122" s="42">
        <v>56</v>
      </c>
      <c r="E122" s="25">
        <v>27</v>
      </c>
      <c r="F122" s="46">
        <v>29</v>
      </c>
    </row>
    <row r="123" spans="1:6" s="26" customFormat="1" ht="13.5" customHeight="1" x14ac:dyDescent="0.25">
      <c r="A123" s="12"/>
      <c r="B123" s="24"/>
      <c r="C123" s="24" t="s">
        <v>80</v>
      </c>
      <c r="D123" s="42">
        <v>22</v>
      </c>
      <c r="E123" s="25">
        <v>9</v>
      </c>
      <c r="F123" s="46">
        <v>13</v>
      </c>
    </row>
    <row r="124" spans="1:6" s="26" customFormat="1" ht="13.5" customHeight="1" x14ac:dyDescent="0.25">
      <c r="A124" s="12"/>
      <c r="B124" s="24"/>
      <c r="C124" s="24" t="s">
        <v>81</v>
      </c>
      <c r="D124" s="42">
        <v>70</v>
      </c>
      <c r="E124" s="25">
        <v>32</v>
      </c>
      <c r="F124" s="46">
        <v>38</v>
      </c>
    </row>
    <row r="125" spans="1:6" s="26" customFormat="1" ht="13.5" customHeight="1" x14ac:dyDescent="0.25">
      <c r="A125" s="12"/>
      <c r="B125" s="24"/>
      <c r="C125" s="182" t="s">
        <v>264</v>
      </c>
      <c r="D125" s="42">
        <v>137</v>
      </c>
      <c r="E125" s="25">
        <v>55</v>
      </c>
      <c r="F125" s="46">
        <v>82</v>
      </c>
    </row>
    <row r="126" spans="1:6" s="26" customFormat="1" ht="13.5" customHeight="1" x14ac:dyDescent="0.25">
      <c r="A126" s="12"/>
      <c r="B126" s="24"/>
      <c r="C126" s="24" t="s">
        <v>82</v>
      </c>
      <c r="D126" s="42">
        <v>118</v>
      </c>
      <c r="E126" s="25">
        <v>73</v>
      </c>
      <c r="F126" s="46">
        <v>45</v>
      </c>
    </row>
    <row r="127" spans="1:6" s="26" customFormat="1" ht="13.5" customHeight="1" x14ac:dyDescent="0.25">
      <c r="A127" s="12"/>
      <c r="B127" s="24"/>
      <c r="C127" s="134" t="s">
        <v>241</v>
      </c>
      <c r="D127" s="42">
        <v>64</v>
      </c>
      <c r="E127" s="25">
        <v>27</v>
      </c>
      <c r="F127" s="46">
        <v>37</v>
      </c>
    </row>
    <row r="128" spans="1:6" s="26" customFormat="1" ht="13.5" customHeight="1" x14ac:dyDescent="0.25">
      <c r="A128" s="172"/>
      <c r="B128" s="24"/>
      <c r="C128" s="24" t="s">
        <v>83</v>
      </c>
      <c r="D128" s="42">
        <v>97</v>
      </c>
      <c r="E128" s="25">
        <v>48</v>
      </c>
      <c r="F128" s="46">
        <v>49</v>
      </c>
    </row>
    <row r="129" spans="1:6" s="26" customFormat="1" ht="13.5" customHeight="1" x14ac:dyDescent="0.25">
      <c r="A129" s="12"/>
      <c r="B129" s="24"/>
      <c r="C129" s="24" t="s">
        <v>84</v>
      </c>
      <c r="D129" s="42">
        <v>69</v>
      </c>
      <c r="E129" s="25">
        <v>28</v>
      </c>
      <c r="F129" s="46">
        <v>41</v>
      </c>
    </row>
    <row r="130" spans="1:6" s="26" customFormat="1" ht="13.5" customHeight="1" x14ac:dyDescent="0.25">
      <c r="A130" s="12"/>
      <c r="B130" s="24"/>
      <c r="C130" s="24" t="s">
        <v>85</v>
      </c>
      <c r="D130" s="42">
        <v>43</v>
      </c>
      <c r="E130" s="25">
        <v>22</v>
      </c>
      <c r="F130" s="46">
        <v>21</v>
      </c>
    </row>
    <row r="131" spans="1:6" s="26" customFormat="1" ht="13.5" customHeight="1" x14ac:dyDescent="0.25">
      <c r="A131" s="12"/>
      <c r="B131" s="24"/>
      <c r="C131" s="24" t="s">
        <v>86</v>
      </c>
      <c r="D131" s="42">
        <v>48</v>
      </c>
      <c r="E131" s="25">
        <v>24</v>
      </c>
      <c r="F131" s="46">
        <v>24</v>
      </c>
    </row>
    <row r="132" spans="1:6" s="26" customFormat="1" ht="13.5" customHeight="1" x14ac:dyDescent="0.25">
      <c r="A132" s="12"/>
      <c r="B132" s="24"/>
      <c r="C132" s="24" t="s">
        <v>87</v>
      </c>
      <c r="D132" s="42">
        <v>32</v>
      </c>
      <c r="E132" s="25">
        <v>2</v>
      </c>
      <c r="F132" s="46">
        <v>30</v>
      </c>
    </row>
    <row r="133" spans="1:6" s="28" customFormat="1" ht="13.5" customHeight="1" x14ac:dyDescent="0.25">
      <c r="A133" s="12"/>
      <c r="B133" s="12" t="s">
        <v>13</v>
      </c>
      <c r="C133" s="12"/>
      <c r="D133" s="44">
        <v>3338</v>
      </c>
      <c r="E133" s="32">
        <v>1554</v>
      </c>
      <c r="F133" s="47">
        <v>1784</v>
      </c>
    </row>
    <row r="134" spans="1:6" s="26" customFormat="1" ht="13.5" customHeight="1" x14ac:dyDescent="0.25">
      <c r="A134" s="12" t="s">
        <v>59</v>
      </c>
      <c r="B134" s="24" t="s">
        <v>1</v>
      </c>
      <c r="C134" s="24" t="s">
        <v>88</v>
      </c>
      <c r="D134" s="42">
        <v>24</v>
      </c>
      <c r="E134" s="25">
        <v>0</v>
      </c>
      <c r="F134" s="46">
        <v>24</v>
      </c>
    </row>
    <row r="135" spans="1:6" s="26" customFormat="1" ht="13.5" customHeight="1" x14ac:dyDescent="0.25">
      <c r="A135" s="12"/>
      <c r="B135" s="24"/>
      <c r="C135" s="24" t="s">
        <v>89</v>
      </c>
      <c r="D135" s="42">
        <v>40</v>
      </c>
      <c r="E135" s="25">
        <v>0</v>
      </c>
      <c r="F135" s="46">
        <v>40</v>
      </c>
    </row>
    <row r="136" spans="1:6" s="26" customFormat="1" ht="13.5" customHeight="1" x14ac:dyDescent="0.25">
      <c r="A136" s="12"/>
      <c r="B136" s="24"/>
      <c r="C136" s="24" t="s">
        <v>90</v>
      </c>
      <c r="D136" s="42">
        <v>21</v>
      </c>
      <c r="E136" s="25">
        <v>0</v>
      </c>
      <c r="F136" s="46">
        <v>21</v>
      </c>
    </row>
    <row r="137" spans="1:6" s="26" customFormat="1" ht="13.5" customHeight="1" x14ac:dyDescent="0.25">
      <c r="A137" s="12"/>
      <c r="B137" s="24"/>
      <c r="C137" s="24" t="s">
        <v>91</v>
      </c>
      <c r="D137" s="42">
        <v>21</v>
      </c>
      <c r="E137" s="25">
        <v>15</v>
      </c>
      <c r="F137" s="46">
        <v>6</v>
      </c>
    </row>
    <row r="138" spans="1:6" s="26" customFormat="1" ht="13.5" customHeight="1" x14ac:dyDescent="0.25">
      <c r="A138" s="12"/>
      <c r="B138" s="24"/>
      <c r="C138" s="24" t="s">
        <v>92</v>
      </c>
      <c r="D138" s="42">
        <v>28</v>
      </c>
      <c r="E138" s="25">
        <v>0</v>
      </c>
      <c r="F138" s="46">
        <v>28</v>
      </c>
    </row>
    <row r="139" spans="1:6" s="26" customFormat="1" ht="13.5" customHeight="1" x14ac:dyDescent="0.25">
      <c r="A139" s="12"/>
      <c r="B139" s="24"/>
      <c r="C139" s="182" t="s">
        <v>265</v>
      </c>
      <c r="D139" s="42">
        <v>46</v>
      </c>
      <c r="E139" s="25">
        <v>13</v>
      </c>
      <c r="F139" s="46">
        <v>33</v>
      </c>
    </row>
    <row r="140" spans="1:6" s="26" customFormat="1" ht="13.5" customHeight="1" x14ac:dyDescent="0.25">
      <c r="A140" s="12"/>
      <c r="B140" s="24"/>
      <c r="C140" s="24" t="s">
        <v>93</v>
      </c>
      <c r="D140" s="42">
        <v>14</v>
      </c>
      <c r="E140" s="25">
        <v>0</v>
      </c>
      <c r="F140" s="46">
        <v>14</v>
      </c>
    </row>
    <row r="141" spans="1:6" s="26" customFormat="1" ht="13.5" customHeight="1" x14ac:dyDescent="0.25">
      <c r="A141" s="12"/>
      <c r="B141" s="24"/>
      <c r="C141" s="180" t="s">
        <v>267</v>
      </c>
      <c r="D141" s="42">
        <v>45</v>
      </c>
      <c r="E141" s="25">
        <v>15</v>
      </c>
      <c r="F141" s="46">
        <v>30</v>
      </c>
    </row>
    <row r="142" spans="1:6" s="26" customFormat="1" ht="13.5" customHeight="1" x14ac:dyDescent="0.25">
      <c r="A142" s="173"/>
      <c r="B142" s="173"/>
      <c r="C142" s="24" t="s">
        <v>94</v>
      </c>
      <c r="D142" s="42">
        <v>15</v>
      </c>
      <c r="E142" s="25">
        <v>6</v>
      </c>
      <c r="F142" s="46">
        <v>9</v>
      </c>
    </row>
    <row r="143" spans="1:6" s="26" customFormat="1" ht="13.5" customHeight="1" x14ac:dyDescent="0.25">
      <c r="A143" s="12"/>
      <c r="B143" s="24"/>
      <c r="C143" s="24" t="s">
        <v>95</v>
      </c>
      <c r="D143" s="42">
        <v>57</v>
      </c>
      <c r="E143" s="25">
        <v>12</v>
      </c>
      <c r="F143" s="46">
        <v>45</v>
      </c>
    </row>
    <row r="144" spans="1:6" s="26" customFormat="1" ht="13.5" customHeight="1" x14ac:dyDescent="0.25">
      <c r="A144" s="172"/>
      <c r="B144" s="173"/>
      <c r="C144" s="24" t="s">
        <v>96</v>
      </c>
      <c r="D144" s="42">
        <v>50</v>
      </c>
      <c r="E144" s="25">
        <v>12</v>
      </c>
      <c r="F144" s="46">
        <v>38</v>
      </c>
    </row>
    <row r="145" spans="1:6" s="26" customFormat="1" ht="13.5" customHeight="1" x14ac:dyDescent="0.25">
      <c r="A145" s="12"/>
      <c r="B145" s="24"/>
      <c r="C145" s="24" t="s">
        <v>97</v>
      </c>
      <c r="D145" s="42">
        <v>33</v>
      </c>
      <c r="E145" s="25">
        <v>9</v>
      </c>
      <c r="F145" s="46">
        <v>24</v>
      </c>
    </row>
    <row r="146" spans="1:6" s="26" customFormat="1" ht="13.5" customHeight="1" x14ac:dyDescent="0.25">
      <c r="A146" s="12"/>
      <c r="B146" s="24"/>
      <c r="C146" s="24" t="s">
        <v>98</v>
      </c>
      <c r="D146" s="42">
        <v>61</v>
      </c>
      <c r="E146" s="25">
        <v>0</v>
      </c>
      <c r="F146" s="46">
        <v>61</v>
      </c>
    </row>
    <row r="147" spans="1:6" s="26" customFormat="1" ht="13.5" customHeight="1" x14ac:dyDescent="0.25">
      <c r="A147" s="12"/>
      <c r="B147" s="24"/>
      <c r="C147" s="24" t="s">
        <v>99</v>
      </c>
      <c r="D147" s="42">
        <v>53</v>
      </c>
      <c r="E147" s="25">
        <v>0</v>
      </c>
      <c r="F147" s="46">
        <v>53</v>
      </c>
    </row>
    <row r="148" spans="1:6" s="26" customFormat="1" ht="13.5" customHeight="1" x14ac:dyDescent="0.25">
      <c r="A148" s="12"/>
      <c r="B148" s="24"/>
      <c r="C148" s="24" t="s">
        <v>100</v>
      </c>
      <c r="D148" s="42">
        <v>8</v>
      </c>
      <c r="E148" s="25">
        <v>0</v>
      </c>
      <c r="F148" s="46">
        <v>8</v>
      </c>
    </row>
    <row r="149" spans="1:6" s="26" customFormat="1" ht="13.5" customHeight="1" x14ac:dyDescent="0.25">
      <c r="A149" s="12"/>
      <c r="B149" s="24"/>
      <c r="C149" s="24" t="s">
        <v>101</v>
      </c>
      <c r="D149" s="42">
        <v>17</v>
      </c>
      <c r="E149" s="25">
        <v>8</v>
      </c>
      <c r="F149" s="46">
        <v>9</v>
      </c>
    </row>
    <row r="150" spans="1:6" s="26" customFormat="1" ht="13.5" customHeight="1" x14ac:dyDescent="0.25">
      <c r="A150" s="12"/>
      <c r="B150" s="24"/>
      <c r="C150" s="24" t="s">
        <v>102</v>
      </c>
      <c r="D150" s="42">
        <v>42</v>
      </c>
      <c r="E150" s="25">
        <v>0</v>
      </c>
      <c r="F150" s="46">
        <v>42</v>
      </c>
    </row>
    <row r="151" spans="1:6" s="26" customFormat="1" ht="13.5" customHeight="1" x14ac:dyDescent="0.25">
      <c r="A151" s="12"/>
      <c r="B151" s="24"/>
      <c r="C151" s="24" t="s">
        <v>103</v>
      </c>
      <c r="D151" s="42">
        <v>53</v>
      </c>
      <c r="E151" s="25">
        <v>0</v>
      </c>
      <c r="F151" s="46">
        <v>53</v>
      </c>
    </row>
    <row r="152" spans="1:6" s="26" customFormat="1" ht="13.5" customHeight="1" x14ac:dyDescent="0.25">
      <c r="A152" s="12"/>
      <c r="B152" s="24"/>
      <c r="C152" s="24" t="s">
        <v>104</v>
      </c>
      <c r="D152" s="42">
        <v>17</v>
      </c>
      <c r="E152" s="25">
        <v>0</v>
      </c>
      <c r="F152" s="46">
        <v>17</v>
      </c>
    </row>
    <row r="153" spans="1:6" s="26" customFormat="1" ht="13.5" customHeight="1" x14ac:dyDescent="0.25">
      <c r="A153" s="12"/>
      <c r="B153" s="24"/>
      <c r="C153" s="24" t="s">
        <v>105</v>
      </c>
      <c r="D153" s="42">
        <v>46</v>
      </c>
      <c r="E153" s="25">
        <v>0</v>
      </c>
      <c r="F153" s="46">
        <v>46</v>
      </c>
    </row>
    <row r="154" spans="1:6" s="26" customFormat="1" ht="13.5" customHeight="1" x14ac:dyDescent="0.25">
      <c r="A154" s="12"/>
      <c r="B154" s="24"/>
      <c r="C154" s="24" t="s">
        <v>106</v>
      </c>
      <c r="D154" s="42">
        <v>57</v>
      </c>
      <c r="E154" s="25">
        <v>14</v>
      </c>
      <c r="F154" s="46">
        <v>43</v>
      </c>
    </row>
    <row r="155" spans="1:6" s="26" customFormat="1" ht="13.5" customHeight="1" x14ac:dyDescent="0.25">
      <c r="A155" s="12"/>
      <c r="B155" s="24"/>
      <c r="C155" s="180" t="s">
        <v>235</v>
      </c>
      <c r="D155" s="42">
        <v>23</v>
      </c>
      <c r="E155" s="25">
        <v>1</v>
      </c>
      <c r="F155" s="46">
        <v>22</v>
      </c>
    </row>
    <row r="156" spans="1:6" s="26" customFormat="1" ht="13.5" customHeight="1" x14ac:dyDescent="0.25">
      <c r="A156" s="12"/>
      <c r="B156" s="24"/>
      <c r="C156" s="24" t="s">
        <v>107</v>
      </c>
      <c r="D156" s="42">
        <v>56</v>
      </c>
      <c r="E156" s="25">
        <v>8</v>
      </c>
      <c r="F156" s="46">
        <v>48</v>
      </c>
    </row>
    <row r="157" spans="1:6" s="26" customFormat="1" ht="13.5" customHeight="1" x14ac:dyDescent="0.25">
      <c r="A157" s="12"/>
      <c r="B157" s="24"/>
      <c r="C157" s="24" t="s">
        <v>108</v>
      </c>
      <c r="D157" s="42">
        <v>64</v>
      </c>
      <c r="E157" s="25">
        <v>0</v>
      </c>
      <c r="F157" s="46">
        <v>64</v>
      </c>
    </row>
    <row r="158" spans="1:6" s="26" customFormat="1" ht="13.5" customHeight="1" x14ac:dyDescent="0.25">
      <c r="A158" s="12"/>
      <c r="B158" s="24"/>
      <c r="C158" s="24" t="s">
        <v>109</v>
      </c>
      <c r="D158" s="42">
        <v>55</v>
      </c>
      <c r="E158" s="25">
        <v>17</v>
      </c>
      <c r="F158" s="46">
        <v>38</v>
      </c>
    </row>
    <row r="159" spans="1:6" s="26" customFormat="1" ht="13.5" customHeight="1" x14ac:dyDescent="0.25">
      <c r="A159" s="12"/>
      <c r="B159" s="24"/>
      <c r="C159" s="24" t="s">
        <v>110</v>
      </c>
      <c r="D159" s="42">
        <v>35</v>
      </c>
      <c r="E159" s="25">
        <v>16</v>
      </c>
      <c r="F159" s="46">
        <v>19</v>
      </c>
    </row>
    <row r="160" spans="1:6" s="28" customFormat="1" ht="13.5" customHeight="1" x14ac:dyDescent="0.25">
      <c r="A160" s="12"/>
      <c r="B160" s="12" t="s">
        <v>17</v>
      </c>
      <c r="C160" s="12"/>
      <c r="D160" s="44">
        <v>981</v>
      </c>
      <c r="E160" s="32">
        <v>146</v>
      </c>
      <c r="F160" s="47">
        <v>835</v>
      </c>
    </row>
    <row r="161" spans="1:6" s="29" customFormat="1" ht="13.5" customHeight="1" x14ac:dyDescent="0.25">
      <c r="A161" s="31"/>
      <c r="B161" s="31" t="s">
        <v>111</v>
      </c>
      <c r="C161" s="31"/>
      <c r="D161" s="45">
        <v>4319</v>
      </c>
      <c r="E161" s="34">
        <v>1700</v>
      </c>
      <c r="F161" s="48">
        <v>2619</v>
      </c>
    </row>
    <row r="162" spans="1:6" s="26" customFormat="1" ht="13.5" customHeight="1" x14ac:dyDescent="0.25">
      <c r="A162" s="101" t="s">
        <v>112</v>
      </c>
      <c r="B162" s="102" t="s">
        <v>1</v>
      </c>
      <c r="C162" s="185" t="s">
        <v>268</v>
      </c>
      <c r="D162" s="103">
        <v>50</v>
      </c>
      <c r="E162" s="104">
        <v>4</v>
      </c>
      <c r="F162" s="105">
        <v>46</v>
      </c>
    </row>
    <row r="163" spans="1:6" s="29" customFormat="1" ht="13.5" customHeight="1" x14ac:dyDescent="0.25">
      <c r="A163" s="51"/>
      <c r="B163" s="51" t="s">
        <v>3</v>
      </c>
      <c r="C163" s="51"/>
      <c r="D163" s="52">
        <v>50</v>
      </c>
      <c r="E163" s="53">
        <v>4</v>
      </c>
      <c r="F163" s="54">
        <v>46</v>
      </c>
    </row>
    <row r="164" spans="1:6" s="26" customFormat="1" ht="13.5" customHeight="1" x14ac:dyDescent="0.25">
      <c r="A164" s="101" t="s">
        <v>113</v>
      </c>
      <c r="B164" s="102" t="s">
        <v>11</v>
      </c>
      <c r="C164" s="102" t="s">
        <v>114</v>
      </c>
      <c r="D164" s="103">
        <v>27</v>
      </c>
      <c r="E164" s="104">
        <v>5</v>
      </c>
      <c r="F164" s="105">
        <v>22</v>
      </c>
    </row>
    <row r="165" spans="1:6" s="26" customFormat="1" ht="13.5" customHeight="1" x14ac:dyDescent="0.25">
      <c r="A165" s="12"/>
      <c r="B165" s="24"/>
      <c r="C165" s="183" t="s">
        <v>269</v>
      </c>
      <c r="D165" s="42">
        <v>108</v>
      </c>
      <c r="E165" s="25">
        <v>54</v>
      </c>
      <c r="F165" s="46">
        <v>54</v>
      </c>
    </row>
    <row r="166" spans="1:6" s="26" customFormat="1" ht="13.5" customHeight="1" x14ac:dyDescent="0.25">
      <c r="A166" s="12"/>
      <c r="B166" s="24"/>
      <c r="C166" s="182" t="s">
        <v>200</v>
      </c>
      <c r="D166" s="42">
        <v>91</v>
      </c>
      <c r="E166" s="25">
        <v>50</v>
      </c>
      <c r="F166" s="46">
        <v>41</v>
      </c>
    </row>
    <row r="167" spans="1:6" s="26" customFormat="1" ht="13.5" customHeight="1" x14ac:dyDescent="0.25">
      <c r="A167" s="12"/>
      <c r="B167" s="24"/>
      <c r="C167" s="24" t="s">
        <v>115</v>
      </c>
      <c r="D167" s="42">
        <v>73</v>
      </c>
      <c r="E167" s="25">
        <v>32</v>
      </c>
      <c r="F167" s="46">
        <v>41</v>
      </c>
    </row>
    <row r="168" spans="1:6" s="26" customFormat="1" ht="13.5" customHeight="1" x14ac:dyDescent="0.25">
      <c r="A168" s="12"/>
      <c r="B168" s="24"/>
      <c r="C168" s="24" t="s">
        <v>116</v>
      </c>
      <c r="D168" s="42">
        <v>65</v>
      </c>
      <c r="E168" s="25">
        <v>28</v>
      </c>
      <c r="F168" s="46">
        <v>37</v>
      </c>
    </row>
    <row r="169" spans="1:6" s="28" customFormat="1" ht="13.5" customHeight="1" x14ac:dyDescent="0.25">
      <c r="A169" s="12"/>
      <c r="B169" s="12" t="s">
        <v>13</v>
      </c>
      <c r="C169" s="12"/>
      <c r="D169" s="43">
        <v>364</v>
      </c>
      <c r="E169" s="27">
        <v>169</v>
      </c>
      <c r="F169" s="47">
        <v>195</v>
      </c>
    </row>
    <row r="170" spans="1:6" s="26" customFormat="1" ht="13.5" customHeight="1" x14ac:dyDescent="0.25">
      <c r="A170" s="12"/>
      <c r="B170" s="24" t="s">
        <v>1</v>
      </c>
      <c r="C170" s="24" t="s">
        <v>117</v>
      </c>
      <c r="D170" s="42">
        <v>17</v>
      </c>
      <c r="E170" s="25">
        <v>0</v>
      </c>
      <c r="F170" s="46">
        <v>17</v>
      </c>
    </row>
    <row r="171" spans="1:6" s="26" customFormat="1" ht="13.5" customHeight="1" x14ac:dyDescent="0.25">
      <c r="A171" s="12"/>
      <c r="B171" s="173"/>
      <c r="C171" s="24" t="s">
        <v>118</v>
      </c>
      <c r="D171" s="42">
        <v>72</v>
      </c>
      <c r="E171" s="25">
        <v>5</v>
      </c>
      <c r="F171" s="46">
        <v>67</v>
      </c>
    </row>
    <row r="172" spans="1:6" s="26" customFormat="1" ht="13.5" customHeight="1" x14ac:dyDescent="0.25">
      <c r="A172" s="12"/>
      <c r="B172" s="24"/>
      <c r="C172" s="24" t="s">
        <v>119</v>
      </c>
      <c r="D172" s="42">
        <v>42</v>
      </c>
      <c r="E172" s="25">
        <v>0</v>
      </c>
      <c r="F172" s="46">
        <v>42</v>
      </c>
    </row>
    <row r="173" spans="1:6" s="28" customFormat="1" ht="13.5" customHeight="1" x14ac:dyDescent="0.25">
      <c r="A173" s="12"/>
      <c r="B173" s="12" t="s">
        <v>17</v>
      </c>
      <c r="C173" s="12"/>
      <c r="D173" s="43">
        <v>131</v>
      </c>
      <c r="E173" s="27">
        <v>5</v>
      </c>
      <c r="F173" s="47">
        <v>126</v>
      </c>
    </row>
    <row r="174" spans="1:6" s="29" customFormat="1" ht="13.5" customHeight="1" x14ac:dyDescent="0.25">
      <c r="A174" s="51"/>
      <c r="B174" s="51" t="s">
        <v>3</v>
      </c>
      <c r="C174" s="51"/>
      <c r="D174" s="52">
        <v>495</v>
      </c>
      <c r="E174" s="53">
        <v>174</v>
      </c>
      <c r="F174" s="54">
        <v>321</v>
      </c>
    </row>
    <row r="175" spans="1:6" s="26" customFormat="1" ht="13.5" customHeight="1" x14ac:dyDescent="0.25">
      <c r="A175" s="12" t="s">
        <v>120</v>
      </c>
      <c r="B175" s="24" t="s">
        <v>1</v>
      </c>
      <c r="C175" s="24" t="s">
        <v>121</v>
      </c>
      <c r="D175" s="42">
        <v>41</v>
      </c>
      <c r="E175" s="25">
        <v>2</v>
      </c>
      <c r="F175" s="46">
        <v>39</v>
      </c>
    </row>
    <row r="176" spans="1:6" s="29" customFormat="1" ht="13.5" customHeight="1" x14ac:dyDescent="0.25">
      <c r="A176" s="51"/>
      <c r="B176" s="51" t="s">
        <v>3</v>
      </c>
      <c r="C176" s="51"/>
      <c r="D176" s="52">
        <v>41</v>
      </c>
      <c r="E176" s="53">
        <v>2</v>
      </c>
      <c r="F176" s="54">
        <v>39</v>
      </c>
    </row>
    <row r="177" spans="1:6" s="26" customFormat="1" ht="13.5" customHeight="1" x14ac:dyDescent="0.25">
      <c r="A177" s="12" t="s">
        <v>122</v>
      </c>
      <c r="B177" s="24" t="s">
        <v>1</v>
      </c>
      <c r="C177" s="182" t="s">
        <v>270</v>
      </c>
      <c r="D177" s="42">
        <v>15</v>
      </c>
      <c r="E177" s="25">
        <v>0</v>
      </c>
      <c r="F177" s="46">
        <v>15</v>
      </c>
    </row>
    <row r="178" spans="1:6" s="29" customFormat="1" ht="13.5" customHeight="1" x14ac:dyDescent="0.25">
      <c r="A178" s="51"/>
      <c r="B178" s="51" t="s">
        <v>3</v>
      </c>
      <c r="C178" s="51"/>
      <c r="D178" s="52">
        <v>15</v>
      </c>
      <c r="E178" s="53">
        <v>0</v>
      </c>
      <c r="F178" s="54">
        <v>15</v>
      </c>
    </row>
    <row r="179" spans="1:6" s="26" customFormat="1" ht="13.5" customHeight="1" x14ac:dyDescent="0.25">
      <c r="A179" s="12" t="s">
        <v>123</v>
      </c>
      <c r="B179" s="24" t="s">
        <v>11</v>
      </c>
      <c r="C179" s="24" t="s">
        <v>124</v>
      </c>
      <c r="D179" s="42">
        <v>122</v>
      </c>
      <c r="E179" s="25">
        <v>58</v>
      </c>
      <c r="F179" s="46">
        <v>64</v>
      </c>
    </row>
    <row r="180" spans="1:6" s="26" customFormat="1" ht="13.5" customHeight="1" x14ac:dyDescent="0.25">
      <c r="A180" s="12"/>
      <c r="B180" s="24"/>
      <c r="C180" s="182" t="s">
        <v>271</v>
      </c>
      <c r="D180" s="42">
        <v>149</v>
      </c>
      <c r="E180" s="25">
        <v>71</v>
      </c>
      <c r="F180" s="46">
        <v>78</v>
      </c>
    </row>
    <row r="181" spans="1:6" s="26" customFormat="1" ht="13.5" customHeight="1" x14ac:dyDescent="0.25">
      <c r="A181" s="12"/>
      <c r="B181" s="24"/>
      <c r="C181" s="316" t="s">
        <v>125</v>
      </c>
      <c r="D181" s="42">
        <v>138</v>
      </c>
      <c r="E181" s="25">
        <v>59</v>
      </c>
      <c r="F181" s="46">
        <v>79</v>
      </c>
    </row>
    <row r="182" spans="1:6" s="26" customFormat="1" ht="13.5" customHeight="1" x14ac:dyDescent="0.25">
      <c r="A182" s="12"/>
      <c r="B182" s="24"/>
      <c r="C182" s="182" t="s">
        <v>272</v>
      </c>
      <c r="D182" s="42">
        <v>83</v>
      </c>
      <c r="E182" s="25">
        <v>38</v>
      </c>
      <c r="F182" s="46">
        <v>45</v>
      </c>
    </row>
    <row r="183" spans="1:6" s="28" customFormat="1" ht="13.5" customHeight="1" x14ac:dyDescent="0.25">
      <c r="A183" s="12"/>
      <c r="B183" s="12" t="s">
        <v>13</v>
      </c>
      <c r="C183" s="12"/>
      <c r="D183" s="43">
        <v>492</v>
      </c>
      <c r="E183" s="27">
        <v>226</v>
      </c>
      <c r="F183" s="47">
        <v>266</v>
      </c>
    </row>
    <row r="184" spans="1:6" s="26" customFormat="1" ht="13.5" customHeight="1" x14ac:dyDescent="0.25">
      <c r="A184" s="12"/>
      <c r="B184" s="24" t="s">
        <v>1</v>
      </c>
      <c r="C184" s="24" t="s">
        <v>126</v>
      </c>
      <c r="D184" s="42">
        <v>41</v>
      </c>
      <c r="E184" s="25">
        <v>0</v>
      </c>
      <c r="F184" s="46">
        <v>41</v>
      </c>
    </row>
    <row r="185" spans="1:6" s="26" customFormat="1" ht="13.5" customHeight="1" x14ac:dyDescent="0.25">
      <c r="A185" s="12"/>
      <c r="B185" s="24"/>
      <c r="C185" s="180" t="s">
        <v>236</v>
      </c>
      <c r="D185" s="42">
        <v>26</v>
      </c>
      <c r="E185" s="25">
        <v>0</v>
      </c>
      <c r="F185" s="46">
        <v>26</v>
      </c>
    </row>
    <row r="186" spans="1:6" s="26" customFormat="1" ht="13.5" customHeight="1" x14ac:dyDescent="0.25">
      <c r="A186" s="12"/>
      <c r="B186" s="24"/>
      <c r="C186" s="24" t="s">
        <v>127</v>
      </c>
      <c r="D186" s="42">
        <v>76</v>
      </c>
      <c r="E186" s="25">
        <v>10</v>
      </c>
      <c r="F186" s="46">
        <v>66</v>
      </c>
    </row>
    <row r="187" spans="1:6" s="26" customFormat="1" ht="13.5" customHeight="1" x14ac:dyDescent="0.25">
      <c r="A187" s="12"/>
      <c r="B187" s="24"/>
      <c r="C187" s="182" t="s">
        <v>273</v>
      </c>
      <c r="D187" s="42">
        <v>35</v>
      </c>
      <c r="E187" s="25">
        <v>26</v>
      </c>
      <c r="F187" s="46">
        <v>9</v>
      </c>
    </row>
    <row r="188" spans="1:6" s="26" customFormat="1" ht="13.5" customHeight="1" x14ac:dyDescent="0.25">
      <c r="A188" s="12"/>
      <c r="B188" s="24"/>
      <c r="C188" s="24" t="s">
        <v>128</v>
      </c>
      <c r="D188" s="42">
        <v>54</v>
      </c>
      <c r="E188" s="25">
        <v>5</v>
      </c>
      <c r="F188" s="46">
        <v>49</v>
      </c>
    </row>
    <row r="189" spans="1:6" s="26" customFormat="1" ht="13.5" customHeight="1" x14ac:dyDescent="0.25">
      <c r="A189" s="12"/>
      <c r="B189" s="24"/>
      <c r="C189" s="24" t="s">
        <v>129</v>
      </c>
      <c r="D189" s="42">
        <v>49</v>
      </c>
      <c r="E189" s="25">
        <v>0</v>
      </c>
      <c r="F189" s="46">
        <v>49</v>
      </c>
    </row>
    <row r="190" spans="1:6" s="28" customFormat="1" ht="13.5" customHeight="1" x14ac:dyDescent="0.25">
      <c r="A190" s="12"/>
      <c r="B190" s="12" t="s">
        <v>17</v>
      </c>
      <c r="C190" s="12"/>
      <c r="D190" s="43">
        <v>281</v>
      </c>
      <c r="E190" s="27">
        <v>41</v>
      </c>
      <c r="F190" s="47">
        <v>240</v>
      </c>
    </row>
    <row r="191" spans="1:6" s="29" customFormat="1" ht="13.5" customHeight="1" x14ac:dyDescent="0.25">
      <c r="A191" s="51"/>
      <c r="B191" s="51" t="s">
        <v>3</v>
      </c>
      <c r="C191" s="51"/>
      <c r="D191" s="52">
        <v>773</v>
      </c>
      <c r="E191" s="53">
        <v>267</v>
      </c>
      <c r="F191" s="54">
        <v>506</v>
      </c>
    </row>
    <row r="192" spans="1:6" s="26" customFormat="1" ht="13.5" customHeight="1" x14ac:dyDescent="0.25">
      <c r="A192" s="12" t="s">
        <v>130</v>
      </c>
      <c r="B192" s="24" t="s">
        <v>11</v>
      </c>
      <c r="C192" s="182" t="s">
        <v>274</v>
      </c>
      <c r="D192" s="42">
        <v>61</v>
      </c>
      <c r="E192" s="25">
        <v>26</v>
      </c>
      <c r="F192" s="46">
        <v>35</v>
      </c>
    </row>
    <row r="193" spans="1:6" s="26" customFormat="1" ht="13.5" customHeight="1" x14ac:dyDescent="0.25">
      <c r="A193" s="12"/>
      <c r="B193" s="24" t="s">
        <v>1</v>
      </c>
      <c r="C193" s="24" t="s">
        <v>130</v>
      </c>
      <c r="D193" s="42">
        <v>35</v>
      </c>
      <c r="E193" s="25">
        <v>1</v>
      </c>
      <c r="F193" s="46">
        <v>34</v>
      </c>
    </row>
    <row r="194" spans="1:6" s="29" customFormat="1" ht="13.5" customHeight="1" x14ac:dyDescent="0.25">
      <c r="A194" s="51"/>
      <c r="B194" s="51" t="s">
        <v>3</v>
      </c>
      <c r="C194" s="51"/>
      <c r="D194" s="52">
        <v>96</v>
      </c>
      <c r="E194" s="53">
        <v>27</v>
      </c>
      <c r="F194" s="54">
        <v>69</v>
      </c>
    </row>
    <row r="195" spans="1:6" s="26" customFormat="1" ht="13.5" customHeight="1" x14ac:dyDescent="0.25">
      <c r="A195" s="12" t="s">
        <v>131</v>
      </c>
      <c r="B195" s="24" t="s">
        <v>11</v>
      </c>
      <c r="C195" s="182" t="s">
        <v>275</v>
      </c>
      <c r="D195" s="42">
        <v>100</v>
      </c>
      <c r="E195" s="25">
        <v>42</v>
      </c>
      <c r="F195" s="46">
        <v>58</v>
      </c>
    </row>
    <row r="196" spans="1:6" s="26" customFormat="1" ht="13.5" customHeight="1" x14ac:dyDescent="0.25">
      <c r="A196" s="12"/>
      <c r="B196" s="24"/>
      <c r="C196" s="24" t="s">
        <v>132</v>
      </c>
      <c r="D196" s="42">
        <v>12</v>
      </c>
      <c r="E196" s="25">
        <v>5</v>
      </c>
      <c r="F196" s="46">
        <v>7</v>
      </c>
    </row>
    <row r="197" spans="1:6" s="26" customFormat="1" ht="13.5" customHeight="1" x14ac:dyDescent="0.25">
      <c r="A197" s="12"/>
      <c r="B197" s="24"/>
      <c r="C197" s="24" t="s">
        <v>133</v>
      </c>
      <c r="D197" s="42">
        <v>105</v>
      </c>
      <c r="E197" s="25">
        <v>43</v>
      </c>
      <c r="F197" s="46">
        <v>62</v>
      </c>
    </row>
    <row r="198" spans="1:6" s="26" customFormat="1" ht="13.5" customHeight="1" x14ac:dyDescent="0.25">
      <c r="A198" s="12"/>
      <c r="B198" s="24"/>
      <c r="C198" s="180" t="s">
        <v>277</v>
      </c>
      <c r="D198" s="42">
        <v>64</v>
      </c>
      <c r="E198" s="25">
        <v>36</v>
      </c>
      <c r="F198" s="46">
        <v>28</v>
      </c>
    </row>
    <row r="199" spans="1:6" s="28" customFormat="1" ht="13.5" customHeight="1" x14ac:dyDescent="0.25">
      <c r="A199" s="12"/>
      <c r="B199" s="12" t="s">
        <v>13</v>
      </c>
      <c r="C199" s="12"/>
      <c r="D199" s="43">
        <v>281</v>
      </c>
      <c r="E199" s="27">
        <v>126</v>
      </c>
      <c r="F199" s="47">
        <v>155</v>
      </c>
    </row>
    <row r="200" spans="1:6" s="26" customFormat="1" ht="13.5" customHeight="1" x14ac:dyDescent="0.25">
      <c r="A200" s="12"/>
      <c r="B200" s="24" t="s">
        <v>1</v>
      </c>
      <c r="C200" s="24" t="s">
        <v>134</v>
      </c>
      <c r="D200" s="42">
        <v>132</v>
      </c>
      <c r="E200" s="25">
        <v>33</v>
      </c>
      <c r="F200" s="46">
        <v>99</v>
      </c>
    </row>
    <row r="201" spans="1:6" s="26" customFormat="1" ht="13.5" customHeight="1" x14ac:dyDescent="0.25">
      <c r="A201" s="12"/>
      <c r="B201" s="24"/>
      <c r="C201" s="180" t="s">
        <v>279</v>
      </c>
      <c r="D201" s="42">
        <v>94</v>
      </c>
      <c r="E201" s="25">
        <v>17</v>
      </c>
      <c r="F201" s="46">
        <v>77</v>
      </c>
    </row>
    <row r="202" spans="1:6" s="26" customFormat="1" ht="13.5" customHeight="1" x14ac:dyDescent="0.25">
      <c r="A202" s="12"/>
      <c r="B202" s="24"/>
      <c r="C202" s="24" t="s">
        <v>135</v>
      </c>
      <c r="D202" s="42">
        <v>42</v>
      </c>
      <c r="E202" s="25">
        <v>0</v>
      </c>
      <c r="F202" s="46">
        <v>42</v>
      </c>
    </row>
    <row r="203" spans="1:6" s="26" customFormat="1" ht="13.5" customHeight="1" x14ac:dyDescent="0.25">
      <c r="A203" s="12"/>
      <c r="B203" s="12" t="s">
        <v>17</v>
      </c>
      <c r="C203" s="24"/>
      <c r="D203" s="43">
        <v>268</v>
      </c>
      <c r="E203" s="27">
        <v>50</v>
      </c>
      <c r="F203" s="47">
        <v>218</v>
      </c>
    </row>
    <row r="204" spans="1:6" s="33" customFormat="1" ht="13.5" customHeight="1" x14ac:dyDescent="0.25">
      <c r="A204" s="51"/>
      <c r="B204" s="51" t="s">
        <v>3</v>
      </c>
      <c r="C204" s="59"/>
      <c r="D204" s="52">
        <v>549</v>
      </c>
      <c r="E204" s="53">
        <v>176</v>
      </c>
      <c r="F204" s="54">
        <v>373</v>
      </c>
    </row>
    <row r="205" spans="1:6" s="26" customFormat="1" ht="13.5" customHeight="1" x14ac:dyDescent="0.25">
      <c r="A205" s="12" t="s">
        <v>136</v>
      </c>
      <c r="B205" s="24" t="s">
        <v>11</v>
      </c>
      <c r="C205" s="182" t="s">
        <v>281</v>
      </c>
      <c r="D205" s="42">
        <v>29</v>
      </c>
      <c r="E205" s="25">
        <v>14</v>
      </c>
      <c r="F205" s="46">
        <v>15</v>
      </c>
    </row>
    <row r="206" spans="1:6" s="26" customFormat="1" ht="13.5" customHeight="1" x14ac:dyDescent="0.25">
      <c r="A206" s="12"/>
      <c r="B206" s="24"/>
      <c r="C206" s="24" t="s">
        <v>137</v>
      </c>
      <c r="D206" s="42">
        <v>70</v>
      </c>
      <c r="E206" s="25">
        <v>28</v>
      </c>
      <c r="F206" s="46">
        <v>42</v>
      </c>
    </row>
    <row r="207" spans="1:6" s="26" customFormat="1" ht="13.5" customHeight="1" x14ac:dyDescent="0.25">
      <c r="A207" s="12"/>
      <c r="B207" s="24"/>
      <c r="C207" s="24" t="s">
        <v>138</v>
      </c>
      <c r="D207" s="42">
        <v>68</v>
      </c>
      <c r="E207" s="25">
        <v>29</v>
      </c>
      <c r="F207" s="46">
        <v>39</v>
      </c>
    </row>
    <row r="208" spans="1:6" s="28" customFormat="1" ht="13.5" customHeight="1" x14ac:dyDescent="0.25">
      <c r="A208" s="12"/>
      <c r="B208" s="12" t="s">
        <v>13</v>
      </c>
      <c r="C208" s="12"/>
      <c r="D208" s="43">
        <v>167</v>
      </c>
      <c r="E208" s="27">
        <v>71</v>
      </c>
      <c r="F208" s="47">
        <v>96</v>
      </c>
    </row>
    <row r="209" spans="1:6" s="26" customFormat="1" ht="13.5" customHeight="1" x14ac:dyDescent="0.25">
      <c r="A209" s="12"/>
      <c r="B209" s="24" t="s">
        <v>1</v>
      </c>
      <c r="C209" s="24" t="s">
        <v>139</v>
      </c>
      <c r="D209" s="42">
        <v>51</v>
      </c>
      <c r="E209" s="25">
        <v>16</v>
      </c>
      <c r="F209" s="46">
        <v>35</v>
      </c>
    </row>
    <row r="210" spans="1:6" s="26" customFormat="1" ht="13.5" customHeight="1" x14ac:dyDescent="0.25">
      <c r="A210" s="12"/>
      <c r="B210" s="24"/>
      <c r="C210" s="24" t="s">
        <v>140</v>
      </c>
      <c r="D210" s="42">
        <v>69</v>
      </c>
      <c r="E210" s="25">
        <v>3</v>
      </c>
      <c r="F210" s="46">
        <v>66</v>
      </c>
    </row>
    <row r="211" spans="1:6" s="26" customFormat="1" ht="13.5" customHeight="1" x14ac:dyDescent="0.25">
      <c r="A211" s="12"/>
      <c r="B211" s="24"/>
      <c r="C211" s="24" t="s">
        <v>141</v>
      </c>
      <c r="D211" s="42">
        <v>41</v>
      </c>
      <c r="E211" s="25">
        <v>2</v>
      </c>
      <c r="F211" s="46">
        <v>39</v>
      </c>
    </row>
    <row r="212" spans="1:6" s="28" customFormat="1" ht="13.5" customHeight="1" x14ac:dyDescent="0.25">
      <c r="A212" s="12"/>
      <c r="B212" s="12" t="s">
        <v>17</v>
      </c>
      <c r="C212" s="12"/>
      <c r="D212" s="43">
        <v>161</v>
      </c>
      <c r="E212" s="27">
        <v>21</v>
      </c>
      <c r="F212" s="47">
        <v>140</v>
      </c>
    </row>
    <row r="213" spans="1:6" s="29" customFormat="1" ht="13.5" customHeight="1" x14ac:dyDescent="0.25">
      <c r="A213" s="31"/>
      <c r="B213" s="31" t="s">
        <v>3</v>
      </c>
      <c r="C213" s="31"/>
      <c r="D213" s="177">
        <v>328</v>
      </c>
      <c r="E213" s="30">
        <v>92</v>
      </c>
      <c r="F213" s="48">
        <v>236</v>
      </c>
    </row>
    <row r="214" spans="1:6" s="26" customFormat="1" ht="13.5" customHeight="1" x14ac:dyDescent="0.25">
      <c r="A214" s="101" t="s">
        <v>142</v>
      </c>
      <c r="B214" s="102" t="s">
        <v>1</v>
      </c>
      <c r="C214" s="102" t="s">
        <v>143</v>
      </c>
      <c r="D214" s="103">
        <v>47</v>
      </c>
      <c r="E214" s="104">
        <v>0</v>
      </c>
      <c r="F214" s="105">
        <v>47</v>
      </c>
    </row>
    <row r="215" spans="1:6" s="29" customFormat="1" ht="13.5" customHeight="1" x14ac:dyDescent="0.25">
      <c r="A215" s="51"/>
      <c r="B215" s="51" t="s">
        <v>3</v>
      </c>
      <c r="C215" s="51"/>
      <c r="D215" s="52">
        <v>47</v>
      </c>
      <c r="E215" s="53">
        <v>0</v>
      </c>
      <c r="F215" s="54">
        <v>47</v>
      </c>
    </row>
    <row r="216" spans="1:6" s="26" customFormat="1" ht="13.5" customHeight="1" x14ac:dyDescent="0.25">
      <c r="A216" s="12" t="s">
        <v>144</v>
      </c>
      <c r="B216" s="24" t="s">
        <v>11</v>
      </c>
      <c r="C216" s="24" t="s">
        <v>145</v>
      </c>
      <c r="D216" s="42">
        <v>53</v>
      </c>
      <c r="E216" s="25">
        <v>35</v>
      </c>
      <c r="F216" s="46">
        <v>18</v>
      </c>
    </row>
    <row r="217" spans="1:6" s="26" customFormat="1" ht="13.5" customHeight="1" x14ac:dyDescent="0.25">
      <c r="A217" s="12"/>
      <c r="B217" s="24"/>
      <c r="C217" s="24" t="s">
        <v>146</v>
      </c>
      <c r="D217" s="42">
        <v>106</v>
      </c>
      <c r="E217" s="25">
        <v>49</v>
      </c>
      <c r="F217" s="46">
        <v>57</v>
      </c>
    </row>
    <row r="218" spans="1:6" s="26" customFormat="1" ht="13.5" customHeight="1" x14ac:dyDescent="0.25">
      <c r="A218" s="12"/>
      <c r="B218" s="24"/>
      <c r="C218" s="24" t="s">
        <v>147</v>
      </c>
      <c r="D218" s="42">
        <v>37</v>
      </c>
      <c r="E218" s="25">
        <v>17</v>
      </c>
      <c r="F218" s="46">
        <v>20</v>
      </c>
    </row>
    <row r="219" spans="1:6" s="28" customFormat="1" ht="13.5" customHeight="1" x14ac:dyDescent="0.25">
      <c r="A219" s="12"/>
      <c r="B219" s="12" t="s">
        <v>13</v>
      </c>
      <c r="C219" s="12"/>
      <c r="D219" s="43">
        <v>196</v>
      </c>
      <c r="E219" s="27">
        <v>101</v>
      </c>
      <c r="F219" s="47">
        <v>95</v>
      </c>
    </row>
    <row r="220" spans="1:6" s="26" customFormat="1" ht="13.5" customHeight="1" x14ac:dyDescent="0.25">
      <c r="A220" s="12"/>
      <c r="B220" s="24" t="s">
        <v>1</v>
      </c>
      <c r="C220" s="24" t="s">
        <v>148</v>
      </c>
      <c r="D220" s="42">
        <v>66</v>
      </c>
      <c r="E220" s="25">
        <v>3</v>
      </c>
      <c r="F220" s="46">
        <v>63</v>
      </c>
    </row>
    <row r="221" spans="1:6" s="26" customFormat="1" ht="13.5" customHeight="1" x14ac:dyDescent="0.25">
      <c r="A221" s="12"/>
      <c r="B221" s="24"/>
      <c r="C221" s="24" t="s">
        <v>149</v>
      </c>
      <c r="D221" s="42">
        <v>46</v>
      </c>
      <c r="E221" s="25">
        <v>11</v>
      </c>
      <c r="F221" s="46">
        <v>35</v>
      </c>
    </row>
    <row r="222" spans="1:6" s="28" customFormat="1" ht="13.5" customHeight="1" x14ac:dyDescent="0.25">
      <c r="A222" s="12"/>
      <c r="B222" s="12" t="s">
        <v>17</v>
      </c>
      <c r="C222" s="12"/>
      <c r="D222" s="43">
        <v>112</v>
      </c>
      <c r="E222" s="27">
        <v>14</v>
      </c>
      <c r="F222" s="47">
        <v>98</v>
      </c>
    </row>
    <row r="223" spans="1:6" s="29" customFormat="1" ht="13.5" customHeight="1" x14ac:dyDescent="0.25">
      <c r="A223" s="51"/>
      <c r="B223" s="51" t="s">
        <v>3</v>
      </c>
      <c r="C223" s="51"/>
      <c r="D223" s="52">
        <v>308</v>
      </c>
      <c r="E223" s="53">
        <v>115</v>
      </c>
      <c r="F223" s="54">
        <v>193</v>
      </c>
    </row>
    <row r="224" spans="1:6" s="26" customFormat="1" ht="13.5" customHeight="1" x14ac:dyDescent="0.25">
      <c r="A224" s="12" t="s">
        <v>150</v>
      </c>
      <c r="B224" s="24" t="s">
        <v>1</v>
      </c>
      <c r="C224" s="24" t="s">
        <v>151</v>
      </c>
      <c r="D224" s="42">
        <v>31</v>
      </c>
      <c r="E224" s="25">
        <v>5</v>
      </c>
      <c r="F224" s="46">
        <v>26</v>
      </c>
    </row>
    <row r="225" spans="1:14" s="28" customFormat="1" ht="13.5" customHeight="1" x14ac:dyDescent="0.25">
      <c r="A225" s="55"/>
      <c r="B225" s="55" t="s">
        <v>111</v>
      </c>
      <c r="C225" s="55"/>
      <c r="D225" s="56">
        <v>31</v>
      </c>
      <c r="E225" s="57">
        <v>5</v>
      </c>
      <c r="F225" s="58">
        <v>26</v>
      </c>
    </row>
    <row r="226" spans="1:14" s="26" customFormat="1" ht="13.5" customHeight="1" x14ac:dyDescent="0.25">
      <c r="A226" s="12" t="s">
        <v>152</v>
      </c>
      <c r="B226" s="24" t="s">
        <v>11</v>
      </c>
      <c r="C226" s="315" t="s">
        <v>282</v>
      </c>
      <c r="D226" s="42">
        <v>33</v>
      </c>
      <c r="E226" s="25">
        <v>23</v>
      </c>
      <c r="F226" s="46">
        <v>10</v>
      </c>
    </row>
    <row r="227" spans="1:14" s="26" customFormat="1" ht="13.5" customHeight="1" x14ac:dyDescent="0.25">
      <c r="A227" s="12"/>
      <c r="B227" s="24" t="s">
        <v>1</v>
      </c>
      <c r="C227" s="315" t="s">
        <v>283</v>
      </c>
      <c r="D227" s="42">
        <v>35</v>
      </c>
      <c r="E227" s="25">
        <v>12</v>
      </c>
      <c r="F227" s="46">
        <v>23</v>
      </c>
    </row>
    <row r="228" spans="1:14" s="29" customFormat="1" ht="13.5" customHeight="1" x14ac:dyDescent="0.25">
      <c r="A228" s="51"/>
      <c r="B228" s="51" t="s">
        <v>3</v>
      </c>
      <c r="C228" s="51"/>
      <c r="D228" s="52">
        <v>68</v>
      </c>
      <c r="E228" s="53">
        <v>35</v>
      </c>
      <c r="F228" s="54">
        <v>33</v>
      </c>
    </row>
    <row r="229" spans="1:14" s="26" customFormat="1" ht="13.5" customHeight="1" x14ac:dyDescent="0.25">
      <c r="A229" s="12" t="s">
        <v>153</v>
      </c>
      <c r="B229" s="24" t="s">
        <v>11</v>
      </c>
      <c r="C229" s="24" t="s">
        <v>154</v>
      </c>
      <c r="D229" s="42">
        <v>60</v>
      </c>
      <c r="E229" s="25">
        <v>28</v>
      </c>
      <c r="F229" s="46">
        <v>32</v>
      </c>
    </row>
    <row r="230" spans="1:14" s="26" customFormat="1" ht="13.5" customHeight="1" x14ac:dyDescent="0.25">
      <c r="A230" s="12"/>
      <c r="B230" s="24" t="s">
        <v>1</v>
      </c>
      <c r="C230" s="24" t="s">
        <v>155</v>
      </c>
      <c r="D230" s="42">
        <v>60</v>
      </c>
      <c r="E230" s="25">
        <v>16</v>
      </c>
      <c r="F230" s="46">
        <v>44</v>
      </c>
    </row>
    <row r="231" spans="1:14" s="29" customFormat="1" ht="13.5" customHeight="1" x14ac:dyDescent="0.25">
      <c r="A231" s="51"/>
      <c r="B231" s="51" t="s">
        <v>3</v>
      </c>
      <c r="C231" s="51"/>
      <c r="D231" s="52">
        <v>120</v>
      </c>
      <c r="E231" s="53">
        <v>44</v>
      </c>
      <c r="F231" s="54">
        <v>76</v>
      </c>
    </row>
    <row r="232" spans="1:14" s="26" customFormat="1" ht="13.5" customHeight="1" x14ac:dyDescent="0.25">
      <c r="A232" s="12" t="s">
        <v>156</v>
      </c>
      <c r="B232" s="24" t="s">
        <v>11</v>
      </c>
      <c r="C232" s="24" t="s">
        <v>157</v>
      </c>
      <c r="D232" s="42">
        <v>17</v>
      </c>
      <c r="E232" s="25">
        <v>12</v>
      </c>
      <c r="F232" s="46">
        <v>5</v>
      </c>
    </row>
    <row r="233" spans="1:14" s="26" customFormat="1" ht="13.5" customHeight="1" x14ac:dyDescent="0.25">
      <c r="A233" s="12"/>
      <c r="B233" s="24"/>
      <c r="C233" s="24" t="s">
        <v>158</v>
      </c>
      <c r="D233" s="42">
        <v>47</v>
      </c>
      <c r="E233" s="25">
        <v>23</v>
      </c>
      <c r="F233" s="46">
        <v>24</v>
      </c>
    </row>
    <row r="234" spans="1:14" s="26" customFormat="1" ht="13.5" customHeight="1" x14ac:dyDescent="0.25">
      <c r="A234" s="12"/>
      <c r="B234" s="24"/>
      <c r="C234" s="182" t="s">
        <v>237</v>
      </c>
      <c r="D234" s="42">
        <v>91</v>
      </c>
      <c r="E234" s="25">
        <v>45</v>
      </c>
      <c r="F234" s="46">
        <v>46</v>
      </c>
    </row>
    <row r="235" spans="1:14" s="26" customFormat="1" ht="13.5" customHeight="1" x14ac:dyDescent="0.25">
      <c r="A235" s="12"/>
      <c r="B235" s="12" t="s">
        <v>13</v>
      </c>
      <c r="C235" s="24"/>
      <c r="D235" s="43">
        <v>155</v>
      </c>
      <c r="E235" s="27">
        <v>80</v>
      </c>
      <c r="F235" s="47">
        <v>75</v>
      </c>
      <c r="I235" s="31"/>
      <c r="J235" s="31"/>
      <c r="K235" s="31"/>
      <c r="L235" s="30"/>
      <c r="M235" s="30"/>
      <c r="N235" s="30"/>
    </row>
    <row r="236" spans="1:14" s="26" customFormat="1" ht="13.5" customHeight="1" x14ac:dyDescent="0.25">
      <c r="A236" s="12"/>
      <c r="B236" s="24" t="s">
        <v>1</v>
      </c>
      <c r="C236" s="24" t="s">
        <v>159</v>
      </c>
      <c r="D236" s="42">
        <v>56</v>
      </c>
      <c r="E236" s="25">
        <v>17</v>
      </c>
      <c r="F236" s="46">
        <v>39</v>
      </c>
    </row>
    <row r="237" spans="1:14" s="28" customFormat="1" ht="13.5" customHeight="1" x14ac:dyDescent="0.25">
      <c r="A237" s="12"/>
      <c r="B237" s="12" t="s">
        <v>17</v>
      </c>
      <c r="C237" s="12"/>
      <c r="D237" s="43">
        <v>56</v>
      </c>
      <c r="E237" s="27">
        <v>17</v>
      </c>
      <c r="F237" s="47">
        <v>39</v>
      </c>
    </row>
    <row r="238" spans="1:14" s="29" customFormat="1" ht="13.5" customHeight="1" x14ac:dyDescent="0.25">
      <c r="A238" s="51"/>
      <c r="B238" s="51" t="s">
        <v>3</v>
      </c>
      <c r="C238" s="51"/>
      <c r="D238" s="52">
        <v>211</v>
      </c>
      <c r="E238" s="53">
        <v>97</v>
      </c>
      <c r="F238" s="54">
        <v>114</v>
      </c>
    </row>
    <row r="239" spans="1:14" s="26" customFormat="1" ht="13.5" customHeight="1" x14ac:dyDescent="0.25">
      <c r="A239" s="12" t="s">
        <v>160</v>
      </c>
      <c r="B239" s="24" t="s">
        <v>1</v>
      </c>
      <c r="C239" s="24" t="s">
        <v>161</v>
      </c>
      <c r="D239" s="42">
        <v>41</v>
      </c>
      <c r="E239" s="25">
        <v>0</v>
      </c>
      <c r="F239" s="46">
        <v>41</v>
      </c>
    </row>
    <row r="240" spans="1:14" s="29" customFormat="1" ht="13.5" customHeight="1" x14ac:dyDescent="0.25">
      <c r="A240" s="51"/>
      <c r="B240" s="51" t="s">
        <v>3</v>
      </c>
      <c r="C240" s="51"/>
      <c r="D240" s="52">
        <v>41</v>
      </c>
      <c r="E240" s="53">
        <v>0</v>
      </c>
      <c r="F240" s="54">
        <v>41</v>
      </c>
    </row>
    <row r="241" spans="1:6" s="26" customFormat="1" ht="13.5" customHeight="1" x14ac:dyDescent="0.25">
      <c r="A241" s="12" t="s">
        <v>162</v>
      </c>
      <c r="B241" s="24" t="s">
        <v>1</v>
      </c>
      <c r="C241" s="24" t="s">
        <v>163</v>
      </c>
      <c r="D241" s="42">
        <v>17</v>
      </c>
      <c r="E241" s="25">
        <v>5</v>
      </c>
      <c r="F241" s="46">
        <v>12</v>
      </c>
    </row>
    <row r="242" spans="1:6" s="26" customFormat="1" ht="13.5" customHeight="1" x14ac:dyDescent="0.25">
      <c r="A242" s="12"/>
      <c r="B242" s="24"/>
      <c r="C242" s="24" t="s">
        <v>164</v>
      </c>
      <c r="D242" s="42">
        <v>16</v>
      </c>
      <c r="E242" s="25">
        <v>0</v>
      </c>
      <c r="F242" s="46">
        <v>16</v>
      </c>
    </row>
    <row r="243" spans="1:6" s="28" customFormat="1" ht="13.5" customHeight="1" x14ac:dyDescent="0.25">
      <c r="A243" s="12"/>
      <c r="B243" s="12" t="s">
        <v>17</v>
      </c>
      <c r="C243" s="12"/>
      <c r="D243" s="43">
        <v>33</v>
      </c>
      <c r="E243" s="27">
        <v>5</v>
      </c>
      <c r="F243" s="47">
        <v>28</v>
      </c>
    </row>
    <row r="244" spans="1:6" s="29" customFormat="1" ht="13.5" customHeight="1" x14ac:dyDescent="0.25">
      <c r="A244" s="51"/>
      <c r="B244" s="51" t="s">
        <v>3</v>
      </c>
      <c r="C244" s="51"/>
      <c r="D244" s="52">
        <v>33</v>
      </c>
      <c r="E244" s="53">
        <v>5</v>
      </c>
      <c r="F244" s="54">
        <v>28</v>
      </c>
    </row>
    <row r="245" spans="1:6" s="26" customFormat="1" ht="13.5" customHeight="1" x14ac:dyDescent="0.25">
      <c r="A245" s="12" t="s">
        <v>165</v>
      </c>
      <c r="B245" s="24" t="s">
        <v>11</v>
      </c>
      <c r="C245" s="24" t="s">
        <v>166</v>
      </c>
      <c r="D245" s="42">
        <v>41</v>
      </c>
      <c r="E245" s="25">
        <v>23</v>
      </c>
      <c r="F245" s="46">
        <v>18</v>
      </c>
    </row>
    <row r="246" spans="1:6" s="26" customFormat="1" ht="13.5" customHeight="1" x14ac:dyDescent="0.25">
      <c r="A246" s="12"/>
      <c r="B246" s="24"/>
      <c r="C246" s="182" t="s">
        <v>284</v>
      </c>
      <c r="D246" s="42">
        <v>143</v>
      </c>
      <c r="E246" s="25">
        <v>56</v>
      </c>
      <c r="F246" s="46">
        <v>87</v>
      </c>
    </row>
    <row r="247" spans="1:6" s="26" customFormat="1" ht="13.5" customHeight="1" x14ac:dyDescent="0.25">
      <c r="A247" s="12"/>
      <c r="B247" s="24"/>
      <c r="C247" s="134" t="s">
        <v>167</v>
      </c>
      <c r="D247" s="42">
        <v>140</v>
      </c>
      <c r="E247" s="25">
        <v>74</v>
      </c>
      <c r="F247" s="46">
        <v>66</v>
      </c>
    </row>
    <row r="248" spans="1:6" s="26" customFormat="1" ht="13.5" customHeight="1" x14ac:dyDescent="0.25">
      <c r="A248" s="12"/>
      <c r="B248" s="24"/>
      <c r="C248" s="182" t="s">
        <v>238</v>
      </c>
      <c r="D248" s="42">
        <v>104</v>
      </c>
      <c r="E248" s="25">
        <v>39</v>
      </c>
      <c r="F248" s="46">
        <v>65</v>
      </c>
    </row>
    <row r="249" spans="1:6" s="26" customFormat="1" ht="13.5" customHeight="1" x14ac:dyDescent="0.25">
      <c r="A249" s="12"/>
      <c r="B249" s="12" t="s">
        <v>13</v>
      </c>
      <c r="C249" s="24"/>
      <c r="D249" s="43">
        <v>428</v>
      </c>
      <c r="E249" s="27">
        <v>192</v>
      </c>
      <c r="F249" s="47">
        <v>236</v>
      </c>
    </row>
    <row r="250" spans="1:6" s="26" customFormat="1" ht="13.5" customHeight="1" x14ac:dyDescent="0.25">
      <c r="A250" s="12"/>
      <c r="B250" s="24" t="s">
        <v>1</v>
      </c>
      <c r="C250" s="24" t="s">
        <v>168</v>
      </c>
      <c r="D250" s="42">
        <v>47</v>
      </c>
      <c r="E250" s="25">
        <v>0</v>
      </c>
      <c r="F250" s="46">
        <v>47</v>
      </c>
    </row>
    <row r="251" spans="1:6" s="26" customFormat="1" ht="13.5" customHeight="1" x14ac:dyDescent="0.25">
      <c r="A251" s="12"/>
      <c r="B251" s="24"/>
      <c r="C251" s="24" t="s">
        <v>169</v>
      </c>
      <c r="D251" s="42">
        <v>33</v>
      </c>
      <c r="E251" s="25">
        <v>0</v>
      </c>
      <c r="F251" s="46">
        <v>33</v>
      </c>
    </row>
    <row r="252" spans="1:6" s="26" customFormat="1" ht="13.5" customHeight="1" x14ac:dyDescent="0.25">
      <c r="A252" s="12"/>
      <c r="B252" s="24"/>
      <c r="C252" s="24" t="s">
        <v>170</v>
      </c>
      <c r="D252" s="42">
        <v>36</v>
      </c>
      <c r="E252" s="25">
        <v>0</v>
      </c>
      <c r="F252" s="46">
        <v>36</v>
      </c>
    </row>
    <row r="253" spans="1:6" s="26" customFormat="1" ht="13.5" customHeight="1" x14ac:dyDescent="0.25">
      <c r="A253" s="12"/>
      <c r="B253" s="24"/>
      <c r="C253" s="24" t="s">
        <v>165</v>
      </c>
      <c r="D253" s="42">
        <v>42</v>
      </c>
      <c r="E253" s="25">
        <v>0</v>
      </c>
      <c r="F253" s="46">
        <v>42</v>
      </c>
    </row>
    <row r="254" spans="1:6" s="26" customFormat="1" ht="13.5" customHeight="1" x14ac:dyDescent="0.25">
      <c r="A254" s="12"/>
      <c r="B254" s="12" t="s">
        <v>17</v>
      </c>
      <c r="C254" s="24"/>
      <c r="D254" s="43">
        <v>158</v>
      </c>
      <c r="E254" s="27">
        <v>0</v>
      </c>
      <c r="F254" s="47">
        <v>158</v>
      </c>
    </row>
    <row r="255" spans="1:6" s="33" customFormat="1" ht="13.5" customHeight="1" x14ac:dyDescent="0.25">
      <c r="A255" s="51"/>
      <c r="B255" s="51" t="s">
        <v>3</v>
      </c>
      <c r="C255" s="59"/>
      <c r="D255" s="52">
        <v>586</v>
      </c>
      <c r="E255" s="53">
        <v>192</v>
      </c>
      <c r="F255" s="54">
        <v>394</v>
      </c>
    </row>
    <row r="256" spans="1:6" s="26" customFormat="1" ht="13.5" customHeight="1" x14ac:dyDescent="0.25">
      <c r="A256" s="12" t="s">
        <v>171</v>
      </c>
      <c r="B256" s="24" t="s">
        <v>11</v>
      </c>
      <c r="C256" s="24" t="s">
        <v>172</v>
      </c>
      <c r="D256" s="42">
        <v>73</v>
      </c>
      <c r="E256" s="25">
        <v>27</v>
      </c>
      <c r="F256" s="46">
        <v>46</v>
      </c>
    </row>
    <row r="257" spans="1:6" s="26" customFormat="1" ht="13.5" customHeight="1" x14ac:dyDescent="0.25">
      <c r="A257" s="12"/>
      <c r="B257" s="24"/>
      <c r="C257" s="24" t="s">
        <v>173</v>
      </c>
      <c r="D257" s="42">
        <v>77</v>
      </c>
      <c r="E257" s="25">
        <v>39</v>
      </c>
      <c r="F257" s="46">
        <v>38</v>
      </c>
    </row>
    <row r="258" spans="1:6" s="28" customFormat="1" ht="13.5" customHeight="1" x14ac:dyDescent="0.25">
      <c r="A258" s="12"/>
      <c r="B258" s="12" t="s">
        <v>13</v>
      </c>
      <c r="C258" s="12"/>
      <c r="D258" s="43">
        <v>150</v>
      </c>
      <c r="E258" s="27">
        <v>66</v>
      </c>
      <c r="F258" s="47">
        <v>84</v>
      </c>
    </row>
    <row r="259" spans="1:6" s="26" customFormat="1" ht="13.5" customHeight="1" x14ac:dyDescent="0.25">
      <c r="A259" s="12"/>
      <c r="B259" s="24" t="s">
        <v>1</v>
      </c>
      <c r="C259" s="24" t="s">
        <v>174</v>
      </c>
      <c r="D259" s="42">
        <v>18</v>
      </c>
      <c r="E259" s="25">
        <v>8</v>
      </c>
      <c r="F259" s="46">
        <v>10</v>
      </c>
    </row>
    <row r="260" spans="1:6" s="26" customFormat="1" ht="13.5" customHeight="1" x14ac:dyDescent="0.25">
      <c r="A260" s="12"/>
      <c r="B260" s="24"/>
      <c r="C260" s="24" t="s">
        <v>175</v>
      </c>
      <c r="D260" s="42">
        <v>5</v>
      </c>
      <c r="E260" s="25">
        <v>0</v>
      </c>
      <c r="F260" s="46">
        <v>5</v>
      </c>
    </row>
    <row r="261" spans="1:6" s="26" customFormat="1" ht="13.5" customHeight="1" x14ac:dyDescent="0.25">
      <c r="A261" s="12"/>
      <c r="B261" s="24"/>
      <c r="C261" s="24" t="s">
        <v>176</v>
      </c>
      <c r="D261" s="42">
        <v>24</v>
      </c>
      <c r="E261" s="25">
        <v>4</v>
      </c>
      <c r="F261" s="46">
        <v>20</v>
      </c>
    </row>
    <row r="262" spans="1:6" s="26" customFormat="1" ht="13.5" customHeight="1" x14ac:dyDescent="0.25">
      <c r="A262" s="12"/>
      <c r="B262" s="24"/>
      <c r="C262" s="24" t="s">
        <v>177</v>
      </c>
      <c r="D262" s="42">
        <v>86</v>
      </c>
      <c r="E262" s="25">
        <v>23</v>
      </c>
      <c r="F262" s="46">
        <v>63</v>
      </c>
    </row>
    <row r="263" spans="1:6" s="28" customFormat="1" ht="13.5" customHeight="1" x14ac:dyDescent="0.25">
      <c r="A263" s="12"/>
      <c r="B263" s="12" t="s">
        <v>17</v>
      </c>
      <c r="C263" s="12"/>
      <c r="D263" s="43">
        <v>133</v>
      </c>
      <c r="E263" s="27">
        <v>35</v>
      </c>
      <c r="F263" s="47">
        <v>98</v>
      </c>
    </row>
    <row r="264" spans="1:6" s="29" customFormat="1" ht="13.5" customHeight="1" x14ac:dyDescent="0.25">
      <c r="A264" s="51"/>
      <c r="B264" s="51" t="s">
        <v>3</v>
      </c>
      <c r="C264" s="51"/>
      <c r="D264" s="52">
        <v>283</v>
      </c>
      <c r="E264" s="53">
        <v>101</v>
      </c>
      <c r="F264" s="54">
        <v>182</v>
      </c>
    </row>
    <row r="265" spans="1:6" s="26" customFormat="1" ht="13.5" customHeight="1" x14ac:dyDescent="0.25">
      <c r="A265" s="12" t="s">
        <v>178</v>
      </c>
      <c r="B265" s="24" t="s">
        <v>11</v>
      </c>
      <c r="C265" s="184" t="s">
        <v>285</v>
      </c>
      <c r="D265" s="42">
        <v>101</v>
      </c>
      <c r="E265" s="25">
        <v>46</v>
      </c>
      <c r="F265" s="46">
        <v>55</v>
      </c>
    </row>
    <row r="266" spans="1:6" s="26" customFormat="1" ht="13.5" customHeight="1" x14ac:dyDescent="0.25">
      <c r="A266" s="12"/>
      <c r="B266" s="24"/>
      <c r="C266" s="24" t="s">
        <v>305</v>
      </c>
      <c r="D266" s="42">
        <v>38</v>
      </c>
      <c r="E266" s="25">
        <v>20</v>
      </c>
      <c r="F266" s="46">
        <v>18</v>
      </c>
    </row>
    <row r="267" spans="1:6" s="28" customFormat="1" ht="13.5" customHeight="1" x14ac:dyDescent="0.25">
      <c r="A267" s="12"/>
      <c r="B267" s="12" t="s">
        <v>13</v>
      </c>
      <c r="C267" s="12"/>
      <c r="D267" s="43">
        <v>139</v>
      </c>
      <c r="E267" s="27">
        <v>66</v>
      </c>
      <c r="F267" s="47">
        <v>73</v>
      </c>
    </row>
    <row r="268" spans="1:6" s="26" customFormat="1" ht="13.5" customHeight="1" x14ac:dyDescent="0.25">
      <c r="A268" s="12"/>
      <c r="B268" s="24" t="s">
        <v>1</v>
      </c>
      <c r="C268" s="24" t="s">
        <v>179</v>
      </c>
      <c r="D268" s="42">
        <v>87</v>
      </c>
      <c r="E268" s="25">
        <v>26</v>
      </c>
      <c r="F268" s="46">
        <v>61</v>
      </c>
    </row>
    <row r="269" spans="1:6" s="26" customFormat="1" ht="13.5" customHeight="1" x14ac:dyDescent="0.25">
      <c r="A269" s="12"/>
      <c r="B269" s="24"/>
      <c r="C269" s="24" t="s">
        <v>180</v>
      </c>
      <c r="D269" s="42">
        <v>20</v>
      </c>
      <c r="E269" s="25">
        <v>0</v>
      </c>
      <c r="F269" s="46">
        <v>20</v>
      </c>
    </row>
    <row r="270" spans="1:6" s="26" customFormat="1" ht="13.5" customHeight="1" x14ac:dyDescent="0.25">
      <c r="A270" s="12"/>
      <c r="B270" s="24"/>
      <c r="C270" s="24" t="s">
        <v>181</v>
      </c>
      <c r="D270" s="42">
        <v>42</v>
      </c>
      <c r="E270" s="25">
        <v>29</v>
      </c>
      <c r="F270" s="46">
        <v>13</v>
      </c>
    </row>
    <row r="271" spans="1:6" s="26" customFormat="1" ht="13.5" customHeight="1" x14ac:dyDescent="0.25">
      <c r="A271" s="12"/>
      <c r="B271" s="24"/>
      <c r="C271" s="24" t="s">
        <v>182</v>
      </c>
      <c r="D271" s="42">
        <v>42</v>
      </c>
      <c r="E271" s="25">
        <v>13</v>
      </c>
      <c r="F271" s="46">
        <v>29</v>
      </c>
    </row>
    <row r="272" spans="1:6" s="26" customFormat="1" ht="13.5" customHeight="1" x14ac:dyDescent="0.25">
      <c r="A272" s="12"/>
      <c r="B272" s="24"/>
      <c r="C272" s="24" t="s">
        <v>183</v>
      </c>
      <c r="D272" s="42">
        <v>27</v>
      </c>
      <c r="E272" s="25">
        <v>10</v>
      </c>
      <c r="F272" s="46">
        <v>17</v>
      </c>
    </row>
    <row r="273" spans="1:6" s="26" customFormat="1" ht="13.5" customHeight="1" x14ac:dyDescent="0.25">
      <c r="A273" s="12"/>
      <c r="B273" s="24"/>
      <c r="C273" s="24" t="s">
        <v>184</v>
      </c>
      <c r="D273" s="42">
        <v>31</v>
      </c>
      <c r="E273" s="25">
        <v>0</v>
      </c>
      <c r="F273" s="46">
        <v>31</v>
      </c>
    </row>
    <row r="274" spans="1:6" s="28" customFormat="1" ht="13.5" customHeight="1" x14ac:dyDescent="0.25">
      <c r="A274" s="12"/>
      <c r="B274" s="12" t="s">
        <v>17</v>
      </c>
      <c r="C274" s="12"/>
      <c r="D274" s="43">
        <v>249</v>
      </c>
      <c r="E274" s="27">
        <v>78</v>
      </c>
      <c r="F274" s="47">
        <v>171</v>
      </c>
    </row>
    <row r="275" spans="1:6" s="29" customFormat="1" ht="13.5" customHeight="1" x14ac:dyDescent="0.25">
      <c r="A275" s="51"/>
      <c r="B275" s="51" t="s">
        <v>3</v>
      </c>
      <c r="C275" s="51"/>
      <c r="D275" s="52">
        <v>388</v>
      </c>
      <c r="E275" s="53">
        <v>144</v>
      </c>
      <c r="F275" s="54">
        <v>244</v>
      </c>
    </row>
    <row r="276" spans="1:6" s="29" customFormat="1" ht="13.5" customHeight="1" x14ac:dyDescent="0.25">
      <c r="A276" s="31"/>
      <c r="B276" s="31"/>
      <c r="C276" s="31" t="s">
        <v>13</v>
      </c>
      <c r="D276" s="45">
        <v>7057</v>
      </c>
      <c r="E276" s="34">
        <v>3296</v>
      </c>
      <c r="F276" s="48">
        <v>3761</v>
      </c>
    </row>
    <row r="277" spans="1:6" s="29" customFormat="1" ht="13.5" customHeight="1" x14ac:dyDescent="0.25">
      <c r="A277" s="31"/>
      <c r="B277" s="31"/>
      <c r="C277" s="31" t="s">
        <v>17</v>
      </c>
      <c r="D277" s="45">
        <v>3843</v>
      </c>
      <c r="E277" s="34">
        <v>640</v>
      </c>
      <c r="F277" s="48">
        <v>3203</v>
      </c>
    </row>
    <row r="278" spans="1:6" s="35" customFormat="1" ht="18" customHeight="1" thickBot="1" x14ac:dyDescent="0.3">
      <c r="A278" s="37"/>
      <c r="B278" s="38"/>
      <c r="C278" s="37" t="s">
        <v>3</v>
      </c>
      <c r="D278" s="145">
        <v>10900</v>
      </c>
      <c r="E278" s="174">
        <v>3936</v>
      </c>
      <c r="F278" s="175">
        <v>6964</v>
      </c>
    </row>
    <row r="279" spans="1:6" s="35" customFormat="1" ht="13.5" customHeight="1" thickTop="1" x14ac:dyDescent="0.25">
      <c r="A279" s="12"/>
      <c r="B279" s="24"/>
      <c r="C279" s="12"/>
      <c r="D279" s="49"/>
      <c r="E279" s="49"/>
      <c r="F279" s="50"/>
    </row>
    <row r="280" spans="1:6" s="35" customFormat="1" ht="27" customHeight="1" x14ac:dyDescent="0.2">
      <c r="A280" s="322" t="s">
        <v>193</v>
      </c>
      <c r="B280" s="322"/>
      <c r="C280" s="322"/>
      <c r="D280" s="322"/>
      <c r="E280" s="322"/>
      <c r="F280" s="322"/>
    </row>
    <row r="281" spans="1:6" s="8" customFormat="1" ht="13.5" customHeight="1" x14ac:dyDescent="0.2">
      <c r="A281" s="13" t="s">
        <v>293</v>
      </c>
      <c r="B281" s="13"/>
      <c r="C281" s="13"/>
      <c r="D281" s="13"/>
      <c r="E281" s="13"/>
      <c r="F281" s="13"/>
    </row>
    <row r="282" spans="1:6" s="8" customFormat="1" ht="13.5" customHeight="1" x14ac:dyDescent="0.2">
      <c r="A282" s="14" t="s">
        <v>215</v>
      </c>
      <c r="B282" s="106"/>
      <c r="C282" s="106"/>
      <c r="D282" s="106"/>
      <c r="E282" s="106"/>
      <c r="F282" s="106"/>
    </row>
    <row r="283" spans="1:6" s="8" customFormat="1" ht="13.5" customHeight="1" x14ac:dyDescent="0.25">
      <c r="A283" s="14" t="s">
        <v>294</v>
      </c>
      <c r="B283" s="13"/>
      <c r="D283" s="1"/>
      <c r="E283" s="1"/>
      <c r="F283" s="1"/>
    </row>
    <row r="284" spans="1:6" s="8" customFormat="1" ht="13.5" customHeight="1" x14ac:dyDescent="0.25">
      <c r="A284" s="14"/>
      <c r="B284" s="7"/>
      <c r="D284" s="1"/>
      <c r="E284" s="1"/>
      <c r="F284" s="1"/>
    </row>
    <row r="285" spans="1:6" s="8" customFormat="1" ht="13.5" customHeight="1" x14ac:dyDescent="0.25">
      <c r="A285" s="15" t="s">
        <v>185</v>
      </c>
      <c r="B285" s="15"/>
      <c r="D285" s="1"/>
      <c r="E285" s="1"/>
      <c r="F285" s="317" t="s">
        <v>239</v>
      </c>
    </row>
    <row r="286" spans="1:6" ht="13.5" customHeight="1" thickBot="1" x14ac:dyDescent="0.25">
      <c r="A286" s="39"/>
      <c r="B286" s="39"/>
      <c r="C286" s="20"/>
      <c r="D286" s="20"/>
      <c r="E286" s="20"/>
      <c r="F286" s="20"/>
    </row>
  </sheetData>
  <mergeCells count="1">
    <mergeCell ref="A280:F280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4" manualBreakCount="4">
    <brk id="61" max="16383" man="1"/>
    <brk id="163" max="16383" man="1"/>
    <brk id="215" max="16383" man="1"/>
    <brk id="26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5"/>
  <sheetViews>
    <sheetView showGridLines="0" zoomScale="110" zoomScaleNormal="110" workbookViewId="0">
      <pane ySplit="9" topLeftCell="A10" activePane="bottomLeft" state="frozen"/>
      <selection activeCell="A6" sqref="A6"/>
      <selection pane="bottomLeft" activeCell="A8" sqref="A8"/>
    </sheetView>
  </sheetViews>
  <sheetFormatPr baseColWidth="10" defaultRowHeight="11.25" x14ac:dyDescent="0.2"/>
  <cols>
    <col min="1" max="1" width="19.5" style="68" customWidth="1"/>
    <col min="2" max="2" width="14.375" style="66" customWidth="1"/>
    <col min="3" max="3" width="22.5" style="63" customWidth="1"/>
    <col min="4" max="4" width="7.5" style="63" customWidth="1"/>
    <col min="5" max="5" width="7.5" style="69" customWidth="1"/>
    <col min="6" max="6" width="7.5" style="61" customWidth="1"/>
    <col min="7" max="7" width="5" style="62" customWidth="1"/>
    <col min="8" max="10" width="11" style="60"/>
    <col min="11" max="11" width="2.875" style="60" customWidth="1"/>
    <col min="12" max="248" width="11" style="60"/>
    <col min="249" max="249" width="10.25" style="60" customWidth="1"/>
    <col min="250" max="251" width="5.75" style="60" customWidth="1"/>
    <col min="252" max="252" width="1.5" style="60" customWidth="1"/>
    <col min="253" max="254" width="6.375" style="60" customWidth="1"/>
    <col min="255" max="255" width="1.5" style="60" customWidth="1"/>
    <col min="256" max="257" width="6" style="60" customWidth="1"/>
    <col min="258" max="262" width="11" style="60"/>
    <col min="263" max="263" width="2.5" style="60" customWidth="1"/>
    <col min="264" max="266" width="11" style="60"/>
    <col min="267" max="267" width="2.875" style="60" customWidth="1"/>
    <col min="268" max="504" width="11" style="60"/>
    <col min="505" max="505" width="10.25" style="60" customWidth="1"/>
    <col min="506" max="507" width="5.75" style="60" customWidth="1"/>
    <col min="508" max="508" width="1.5" style="60" customWidth="1"/>
    <col min="509" max="510" width="6.375" style="60" customWidth="1"/>
    <col min="511" max="511" width="1.5" style="60" customWidth="1"/>
    <col min="512" max="513" width="6" style="60" customWidth="1"/>
    <col min="514" max="518" width="11" style="60"/>
    <col min="519" max="519" width="2.5" style="60" customWidth="1"/>
    <col min="520" max="522" width="11" style="60"/>
    <col min="523" max="523" width="2.875" style="60" customWidth="1"/>
    <col min="524" max="760" width="11" style="60"/>
    <col min="761" max="761" width="10.25" style="60" customWidth="1"/>
    <col min="762" max="763" width="5.75" style="60" customWidth="1"/>
    <col min="764" max="764" width="1.5" style="60" customWidth="1"/>
    <col min="765" max="766" width="6.375" style="60" customWidth="1"/>
    <col min="767" max="767" width="1.5" style="60" customWidth="1"/>
    <col min="768" max="769" width="6" style="60" customWidth="1"/>
    <col min="770" max="774" width="11" style="60"/>
    <col min="775" max="775" width="2.5" style="60" customWidth="1"/>
    <col min="776" max="778" width="11" style="60"/>
    <col min="779" max="779" width="2.875" style="60" customWidth="1"/>
    <col min="780" max="1016" width="11" style="60"/>
    <col min="1017" max="1017" width="10.25" style="60" customWidth="1"/>
    <col min="1018" max="1019" width="5.75" style="60" customWidth="1"/>
    <col min="1020" max="1020" width="1.5" style="60" customWidth="1"/>
    <col min="1021" max="1022" width="6.375" style="60" customWidth="1"/>
    <col min="1023" max="1023" width="1.5" style="60" customWidth="1"/>
    <col min="1024" max="1025" width="6" style="60" customWidth="1"/>
    <col min="1026" max="1030" width="11" style="60"/>
    <col min="1031" max="1031" width="2.5" style="60" customWidth="1"/>
    <col min="1032" max="1034" width="11" style="60"/>
    <col min="1035" max="1035" width="2.875" style="60" customWidth="1"/>
    <col min="1036" max="1272" width="11" style="60"/>
    <col min="1273" max="1273" width="10.25" style="60" customWidth="1"/>
    <col min="1274" max="1275" width="5.75" style="60" customWidth="1"/>
    <col min="1276" max="1276" width="1.5" style="60" customWidth="1"/>
    <col min="1277" max="1278" width="6.375" style="60" customWidth="1"/>
    <col min="1279" max="1279" width="1.5" style="60" customWidth="1"/>
    <col min="1280" max="1281" width="6" style="60" customWidth="1"/>
    <col min="1282" max="1286" width="11" style="60"/>
    <col min="1287" max="1287" width="2.5" style="60" customWidth="1"/>
    <col min="1288" max="1290" width="11" style="60"/>
    <col min="1291" max="1291" width="2.875" style="60" customWidth="1"/>
    <col min="1292" max="1528" width="11" style="60"/>
    <col min="1529" max="1529" width="10.25" style="60" customWidth="1"/>
    <col min="1530" max="1531" width="5.75" style="60" customWidth="1"/>
    <col min="1532" max="1532" width="1.5" style="60" customWidth="1"/>
    <col min="1533" max="1534" width="6.375" style="60" customWidth="1"/>
    <col min="1535" max="1535" width="1.5" style="60" customWidth="1"/>
    <col min="1536" max="1537" width="6" style="60" customWidth="1"/>
    <col min="1538" max="1542" width="11" style="60"/>
    <col min="1543" max="1543" width="2.5" style="60" customWidth="1"/>
    <col min="1544" max="1546" width="11" style="60"/>
    <col min="1547" max="1547" width="2.875" style="60" customWidth="1"/>
    <col min="1548" max="1784" width="11" style="60"/>
    <col min="1785" max="1785" width="10.25" style="60" customWidth="1"/>
    <col min="1786" max="1787" width="5.75" style="60" customWidth="1"/>
    <col min="1788" max="1788" width="1.5" style="60" customWidth="1"/>
    <col min="1789" max="1790" width="6.375" style="60" customWidth="1"/>
    <col min="1791" max="1791" width="1.5" style="60" customWidth="1"/>
    <col min="1792" max="1793" width="6" style="60" customWidth="1"/>
    <col min="1794" max="1798" width="11" style="60"/>
    <col min="1799" max="1799" width="2.5" style="60" customWidth="1"/>
    <col min="1800" max="1802" width="11" style="60"/>
    <col min="1803" max="1803" width="2.875" style="60" customWidth="1"/>
    <col min="1804" max="2040" width="11" style="60"/>
    <col min="2041" max="2041" width="10.25" style="60" customWidth="1"/>
    <col min="2042" max="2043" width="5.75" style="60" customWidth="1"/>
    <col min="2044" max="2044" width="1.5" style="60" customWidth="1"/>
    <col min="2045" max="2046" width="6.375" style="60" customWidth="1"/>
    <col min="2047" max="2047" width="1.5" style="60" customWidth="1"/>
    <col min="2048" max="2049" width="6" style="60" customWidth="1"/>
    <col min="2050" max="2054" width="11" style="60"/>
    <col min="2055" max="2055" width="2.5" style="60" customWidth="1"/>
    <col min="2056" max="2058" width="11" style="60"/>
    <col min="2059" max="2059" width="2.875" style="60" customWidth="1"/>
    <col min="2060" max="2296" width="11" style="60"/>
    <col min="2297" max="2297" width="10.25" style="60" customWidth="1"/>
    <col min="2298" max="2299" width="5.75" style="60" customWidth="1"/>
    <col min="2300" max="2300" width="1.5" style="60" customWidth="1"/>
    <col min="2301" max="2302" width="6.375" style="60" customWidth="1"/>
    <col min="2303" max="2303" width="1.5" style="60" customWidth="1"/>
    <col min="2304" max="2305" width="6" style="60" customWidth="1"/>
    <col min="2306" max="2310" width="11" style="60"/>
    <col min="2311" max="2311" width="2.5" style="60" customWidth="1"/>
    <col min="2312" max="2314" width="11" style="60"/>
    <col min="2315" max="2315" width="2.875" style="60" customWidth="1"/>
    <col min="2316" max="2552" width="11" style="60"/>
    <col min="2553" max="2553" width="10.25" style="60" customWidth="1"/>
    <col min="2554" max="2555" width="5.75" style="60" customWidth="1"/>
    <col min="2556" max="2556" width="1.5" style="60" customWidth="1"/>
    <col min="2557" max="2558" width="6.375" style="60" customWidth="1"/>
    <col min="2559" max="2559" width="1.5" style="60" customWidth="1"/>
    <col min="2560" max="2561" width="6" style="60" customWidth="1"/>
    <col min="2562" max="2566" width="11" style="60"/>
    <col min="2567" max="2567" width="2.5" style="60" customWidth="1"/>
    <col min="2568" max="2570" width="11" style="60"/>
    <col min="2571" max="2571" width="2.875" style="60" customWidth="1"/>
    <col min="2572" max="2808" width="11" style="60"/>
    <col min="2809" max="2809" width="10.25" style="60" customWidth="1"/>
    <col min="2810" max="2811" width="5.75" style="60" customWidth="1"/>
    <col min="2812" max="2812" width="1.5" style="60" customWidth="1"/>
    <col min="2813" max="2814" width="6.375" style="60" customWidth="1"/>
    <col min="2815" max="2815" width="1.5" style="60" customWidth="1"/>
    <col min="2816" max="2817" width="6" style="60" customWidth="1"/>
    <col min="2818" max="2822" width="11" style="60"/>
    <col min="2823" max="2823" width="2.5" style="60" customWidth="1"/>
    <col min="2824" max="2826" width="11" style="60"/>
    <col min="2827" max="2827" width="2.875" style="60" customWidth="1"/>
    <col min="2828" max="3064" width="11" style="60"/>
    <col min="3065" max="3065" width="10.25" style="60" customWidth="1"/>
    <col min="3066" max="3067" width="5.75" style="60" customWidth="1"/>
    <col min="3068" max="3068" width="1.5" style="60" customWidth="1"/>
    <col min="3069" max="3070" width="6.375" style="60" customWidth="1"/>
    <col min="3071" max="3071" width="1.5" style="60" customWidth="1"/>
    <col min="3072" max="3073" width="6" style="60" customWidth="1"/>
    <col min="3074" max="3078" width="11" style="60"/>
    <col min="3079" max="3079" width="2.5" style="60" customWidth="1"/>
    <col min="3080" max="3082" width="11" style="60"/>
    <col min="3083" max="3083" width="2.875" style="60" customWidth="1"/>
    <col min="3084" max="3320" width="11" style="60"/>
    <col min="3321" max="3321" width="10.25" style="60" customWidth="1"/>
    <col min="3322" max="3323" width="5.75" style="60" customWidth="1"/>
    <col min="3324" max="3324" width="1.5" style="60" customWidth="1"/>
    <col min="3325" max="3326" width="6.375" style="60" customWidth="1"/>
    <col min="3327" max="3327" width="1.5" style="60" customWidth="1"/>
    <col min="3328" max="3329" width="6" style="60" customWidth="1"/>
    <col min="3330" max="3334" width="11" style="60"/>
    <col min="3335" max="3335" width="2.5" style="60" customWidth="1"/>
    <col min="3336" max="3338" width="11" style="60"/>
    <col min="3339" max="3339" width="2.875" style="60" customWidth="1"/>
    <col min="3340" max="3576" width="11" style="60"/>
    <col min="3577" max="3577" width="10.25" style="60" customWidth="1"/>
    <col min="3578" max="3579" width="5.75" style="60" customWidth="1"/>
    <col min="3580" max="3580" width="1.5" style="60" customWidth="1"/>
    <col min="3581" max="3582" width="6.375" style="60" customWidth="1"/>
    <col min="3583" max="3583" width="1.5" style="60" customWidth="1"/>
    <col min="3584" max="3585" width="6" style="60" customWidth="1"/>
    <col min="3586" max="3590" width="11" style="60"/>
    <col min="3591" max="3591" width="2.5" style="60" customWidth="1"/>
    <col min="3592" max="3594" width="11" style="60"/>
    <col min="3595" max="3595" width="2.875" style="60" customWidth="1"/>
    <col min="3596" max="3832" width="11" style="60"/>
    <col min="3833" max="3833" width="10.25" style="60" customWidth="1"/>
    <col min="3834" max="3835" width="5.75" style="60" customWidth="1"/>
    <col min="3836" max="3836" width="1.5" style="60" customWidth="1"/>
    <col min="3837" max="3838" width="6.375" style="60" customWidth="1"/>
    <col min="3839" max="3839" width="1.5" style="60" customWidth="1"/>
    <col min="3840" max="3841" width="6" style="60" customWidth="1"/>
    <col min="3842" max="3846" width="11" style="60"/>
    <col min="3847" max="3847" width="2.5" style="60" customWidth="1"/>
    <col min="3848" max="3850" width="11" style="60"/>
    <col min="3851" max="3851" width="2.875" style="60" customWidth="1"/>
    <col min="3852" max="4088" width="11" style="60"/>
    <col min="4089" max="4089" width="10.25" style="60" customWidth="1"/>
    <col min="4090" max="4091" width="5.75" style="60" customWidth="1"/>
    <col min="4092" max="4092" width="1.5" style="60" customWidth="1"/>
    <col min="4093" max="4094" width="6.375" style="60" customWidth="1"/>
    <col min="4095" max="4095" width="1.5" style="60" customWidth="1"/>
    <col min="4096" max="4097" width="6" style="60" customWidth="1"/>
    <col min="4098" max="4102" width="11" style="60"/>
    <col min="4103" max="4103" width="2.5" style="60" customWidth="1"/>
    <col min="4104" max="4106" width="11" style="60"/>
    <col min="4107" max="4107" width="2.875" style="60" customWidth="1"/>
    <col min="4108" max="4344" width="11" style="60"/>
    <col min="4345" max="4345" width="10.25" style="60" customWidth="1"/>
    <col min="4346" max="4347" width="5.75" style="60" customWidth="1"/>
    <col min="4348" max="4348" width="1.5" style="60" customWidth="1"/>
    <col min="4349" max="4350" width="6.375" style="60" customWidth="1"/>
    <col min="4351" max="4351" width="1.5" style="60" customWidth="1"/>
    <col min="4352" max="4353" width="6" style="60" customWidth="1"/>
    <col min="4354" max="4358" width="11" style="60"/>
    <col min="4359" max="4359" width="2.5" style="60" customWidth="1"/>
    <col min="4360" max="4362" width="11" style="60"/>
    <col min="4363" max="4363" width="2.875" style="60" customWidth="1"/>
    <col min="4364" max="4600" width="11" style="60"/>
    <col min="4601" max="4601" width="10.25" style="60" customWidth="1"/>
    <col min="4602" max="4603" width="5.75" style="60" customWidth="1"/>
    <col min="4604" max="4604" width="1.5" style="60" customWidth="1"/>
    <col min="4605" max="4606" width="6.375" style="60" customWidth="1"/>
    <col min="4607" max="4607" width="1.5" style="60" customWidth="1"/>
    <col min="4608" max="4609" width="6" style="60" customWidth="1"/>
    <col min="4610" max="4614" width="11" style="60"/>
    <col min="4615" max="4615" width="2.5" style="60" customWidth="1"/>
    <col min="4616" max="4618" width="11" style="60"/>
    <col min="4619" max="4619" width="2.875" style="60" customWidth="1"/>
    <col min="4620" max="4856" width="11" style="60"/>
    <col min="4857" max="4857" width="10.25" style="60" customWidth="1"/>
    <col min="4858" max="4859" width="5.75" style="60" customWidth="1"/>
    <col min="4860" max="4860" width="1.5" style="60" customWidth="1"/>
    <col min="4861" max="4862" width="6.375" style="60" customWidth="1"/>
    <col min="4863" max="4863" width="1.5" style="60" customWidth="1"/>
    <col min="4864" max="4865" width="6" style="60" customWidth="1"/>
    <col min="4866" max="4870" width="11" style="60"/>
    <col min="4871" max="4871" width="2.5" style="60" customWidth="1"/>
    <col min="4872" max="4874" width="11" style="60"/>
    <col min="4875" max="4875" width="2.875" style="60" customWidth="1"/>
    <col min="4876" max="5112" width="11" style="60"/>
    <col min="5113" max="5113" width="10.25" style="60" customWidth="1"/>
    <col min="5114" max="5115" width="5.75" style="60" customWidth="1"/>
    <col min="5116" max="5116" width="1.5" style="60" customWidth="1"/>
    <col min="5117" max="5118" width="6.375" style="60" customWidth="1"/>
    <col min="5119" max="5119" width="1.5" style="60" customWidth="1"/>
    <col min="5120" max="5121" width="6" style="60" customWidth="1"/>
    <col min="5122" max="5126" width="11" style="60"/>
    <col min="5127" max="5127" width="2.5" style="60" customWidth="1"/>
    <col min="5128" max="5130" width="11" style="60"/>
    <col min="5131" max="5131" width="2.875" style="60" customWidth="1"/>
    <col min="5132" max="5368" width="11" style="60"/>
    <col min="5369" max="5369" width="10.25" style="60" customWidth="1"/>
    <col min="5370" max="5371" width="5.75" style="60" customWidth="1"/>
    <col min="5372" max="5372" width="1.5" style="60" customWidth="1"/>
    <col min="5373" max="5374" width="6.375" style="60" customWidth="1"/>
    <col min="5375" max="5375" width="1.5" style="60" customWidth="1"/>
    <col min="5376" max="5377" width="6" style="60" customWidth="1"/>
    <col min="5378" max="5382" width="11" style="60"/>
    <col min="5383" max="5383" width="2.5" style="60" customWidth="1"/>
    <col min="5384" max="5386" width="11" style="60"/>
    <col min="5387" max="5387" width="2.875" style="60" customWidth="1"/>
    <col min="5388" max="5624" width="11" style="60"/>
    <col min="5625" max="5625" width="10.25" style="60" customWidth="1"/>
    <col min="5626" max="5627" width="5.75" style="60" customWidth="1"/>
    <col min="5628" max="5628" width="1.5" style="60" customWidth="1"/>
    <col min="5629" max="5630" width="6.375" style="60" customWidth="1"/>
    <col min="5631" max="5631" width="1.5" style="60" customWidth="1"/>
    <col min="5632" max="5633" width="6" style="60" customWidth="1"/>
    <col min="5634" max="5638" width="11" style="60"/>
    <col min="5639" max="5639" width="2.5" style="60" customWidth="1"/>
    <col min="5640" max="5642" width="11" style="60"/>
    <col min="5643" max="5643" width="2.875" style="60" customWidth="1"/>
    <col min="5644" max="5880" width="11" style="60"/>
    <col min="5881" max="5881" width="10.25" style="60" customWidth="1"/>
    <col min="5882" max="5883" width="5.75" style="60" customWidth="1"/>
    <col min="5884" max="5884" width="1.5" style="60" customWidth="1"/>
    <col min="5885" max="5886" width="6.375" style="60" customWidth="1"/>
    <col min="5887" max="5887" width="1.5" style="60" customWidth="1"/>
    <col min="5888" max="5889" width="6" style="60" customWidth="1"/>
    <col min="5890" max="5894" width="11" style="60"/>
    <col min="5895" max="5895" width="2.5" style="60" customWidth="1"/>
    <col min="5896" max="5898" width="11" style="60"/>
    <col min="5899" max="5899" width="2.875" style="60" customWidth="1"/>
    <col min="5900" max="6136" width="11" style="60"/>
    <col min="6137" max="6137" width="10.25" style="60" customWidth="1"/>
    <col min="6138" max="6139" width="5.75" style="60" customWidth="1"/>
    <col min="6140" max="6140" width="1.5" style="60" customWidth="1"/>
    <col min="6141" max="6142" width="6.375" style="60" customWidth="1"/>
    <col min="6143" max="6143" width="1.5" style="60" customWidth="1"/>
    <col min="6144" max="6145" width="6" style="60" customWidth="1"/>
    <col min="6146" max="6150" width="11" style="60"/>
    <col min="6151" max="6151" width="2.5" style="60" customWidth="1"/>
    <col min="6152" max="6154" width="11" style="60"/>
    <col min="6155" max="6155" width="2.875" style="60" customWidth="1"/>
    <col min="6156" max="6392" width="11" style="60"/>
    <col min="6393" max="6393" width="10.25" style="60" customWidth="1"/>
    <col min="6394" max="6395" width="5.75" style="60" customWidth="1"/>
    <col min="6396" max="6396" width="1.5" style="60" customWidth="1"/>
    <col min="6397" max="6398" width="6.375" style="60" customWidth="1"/>
    <col min="6399" max="6399" width="1.5" style="60" customWidth="1"/>
    <col min="6400" max="6401" width="6" style="60" customWidth="1"/>
    <col min="6402" max="6406" width="11" style="60"/>
    <col min="6407" max="6407" width="2.5" style="60" customWidth="1"/>
    <col min="6408" max="6410" width="11" style="60"/>
    <col min="6411" max="6411" width="2.875" style="60" customWidth="1"/>
    <col min="6412" max="6648" width="11" style="60"/>
    <col min="6649" max="6649" width="10.25" style="60" customWidth="1"/>
    <col min="6650" max="6651" width="5.75" style="60" customWidth="1"/>
    <col min="6652" max="6652" width="1.5" style="60" customWidth="1"/>
    <col min="6653" max="6654" width="6.375" style="60" customWidth="1"/>
    <col min="6655" max="6655" width="1.5" style="60" customWidth="1"/>
    <col min="6656" max="6657" width="6" style="60" customWidth="1"/>
    <col min="6658" max="6662" width="11" style="60"/>
    <col min="6663" max="6663" width="2.5" style="60" customWidth="1"/>
    <col min="6664" max="6666" width="11" style="60"/>
    <col min="6667" max="6667" width="2.875" style="60" customWidth="1"/>
    <col min="6668" max="6904" width="11" style="60"/>
    <col min="6905" max="6905" width="10.25" style="60" customWidth="1"/>
    <col min="6906" max="6907" width="5.75" style="60" customWidth="1"/>
    <col min="6908" max="6908" width="1.5" style="60" customWidth="1"/>
    <col min="6909" max="6910" width="6.375" style="60" customWidth="1"/>
    <col min="6911" max="6911" width="1.5" style="60" customWidth="1"/>
    <col min="6912" max="6913" width="6" style="60" customWidth="1"/>
    <col min="6914" max="6918" width="11" style="60"/>
    <col min="6919" max="6919" width="2.5" style="60" customWidth="1"/>
    <col min="6920" max="6922" width="11" style="60"/>
    <col min="6923" max="6923" width="2.875" style="60" customWidth="1"/>
    <col min="6924" max="7160" width="11" style="60"/>
    <col min="7161" max="7161" width="10.25" style="60" customWidth="1"/>
    <col min="7162" max="7163" width="5.75" style="60" customWidth="1"/>
    <col min="7164" max="7164" width="1.5" style="60" customWidth="1"/>
    <col min="7165" max="7166" width="6.375" style="60" customWidth="1"/>
    <col min="7167" max="7167" width="1.5" style="60" customWidth="1"/>
    <col min="7168" max="7169" width="6" style="60" customWidth="1"/>
    <col min="7170" max="7174" width="11" style="60"/>
    <col min="7175" max="7175" width="2.5" style="60" customWidth="1"/>
    <col min="7176" max="7178" width="11" style="60"/>
    <col min="7179" max="7179" width="2.875" style="60" customWidth="1"/>
    <col min="7180" max="7416" width="11" style="60"/>
    <col min="7417" max="7417" width="10.25" style="60" customWidth="1"/>
    <col min="7418" max="7419" width="5.75" style="60" customWidth="1"/>
    <col min="7420" max="7420" width="1.5" style="60" customWidth="1"/>
    <col min="7421" max="7422" width="6.375" style="60" customWidth="1"/>
    <col min="7423" max="7423" width="1.5" style="60" customWidth="1"/>
    <col min="7424" max="7425" width="6" style="60" customWidth="1"/>
    <col min="7426" max="7430" width="11" style="60"/>
    <col min="7431" max="7431" width="2.5" style="60" customWidth="1"/>
    <col min="7432" max="7434" width="11" style="60"/>
    <col min="7435" max="7435" width="2.875" style="60" customWidth="1"/>
    <col min="7436" max="7672" width="11" style="60"/>
    <col min="7673" max="7673" width="10.25" style="60" customWidth="1"/>
    <col min="7674" max="7675" width="5.75" style="60" customWidth="1"/>
    <col min="7676" max="7676" width="1.5" style="60" customWidth="1"/>
    <col min="7677" max="7678" width="6.375" style="60" customWidth="1"/>
    <col min="7679" max="7679" width="1.5" style="60" customWidth="1"/>
    <col min="7680" max="7681" width="6" style="60" customWidth="1"/>
    <col min="7682" max="7686" width="11" style="60"/>
    <col min="7687" max="7687" width="2.5" style="60" customWidth="1"/>
    <col min="7688" max="7690" width="11" style="60"/>
    <col min="7691" max="7691" width="2.875" style="60" customWidth="1"/>
    <col min="7692" max="7928" width="11" style="60"/>
    <col min="7929" max="7929" width="10.25" style="60" customWidth="1"/>
    <col min="7930" max="7931" width="5.75" style="60" customWidth="1"/>
    <col min="7932" max="7932" width="1.5" style="60" customWidth="1"/>
    <col min="7933" max="7934" width="6.375" style="60" customWidth="1"/>
    <col min="7935" max="7935" width="1.5" style="60" customWidth="1"/>
    <col min="7936" max="7937" width="6" style="60" customWidth="1"/>
    <col min="7938" max="7942" width="11" style="60"/>
    <col min="7943" max="7943" width="2.5" style="60" customWidth="1"/>
    <col min="7944" max="7946" width="11" style="60"/>
    <col min="7947" max="7947" width="2.875" style="60" customWidth="1"/>
    <col min="7948" max="8184" width="11" style="60"/>
    <col min="8185" max="8185" width="10.25" style="60" customWidth="1"/>
    <col min="8186" max="8187" width="5.75" style="60" customWidth="1"/>
    <col min="8188" max="8188" width="1.5" style="60" customWidth="1"/>
    <col min="8189" max="8190" width="6.375" style="60" customWidth="1"/>
    <col min="8191" max="8191" width="1.5" style="60" customWidth="1"/>
    <col min="8192" max="8193" width="6" style="60" customWidth="1"/>
    <col min="8194" max="8198" width="11" style="60"/>
    <col min="8199" max="8199" width="2.5" style="60" customWidth="1"/>
    <col min="8200" max="8202" width="11" style="60"/>
    <col min="8203" max="8203" width="2.875" style="60" customWidth="1"/>
    <col min="8204" max="8440" width="11" style="60"/>
    <col min="8441" max="8441" width="10.25" style="60" customWidth="1"/>
    <col min="8442" max="8443" width="5.75" style="60" customWidth="1"/>
    <col min="8444" max="8444" width="1.5" style="60" customWidth="1"/>
    <col min="8445" max="8446" width="6.375" style="60" customWidth="1"/>
    <col min="8447" max="8447" width="1.5" style="60" customWidth="1"/>
    <col min="8448" max="8449" width="6" style="60" customWidth="1"/>
    <col min="8450" max="8454" width="11" style="60"/>
    <col min="8455" max="8455" width="2.5" style="60" customWidth="1"/>
    <col min="8456" max="8458" width="11" style="60"/>
    <col min="8459" max="8459" width="2.875" style="60" customWidth="1"/>
    <col min="8460" max="8696" width="11" style="60"/>
    <col min="8697" max="8697" width="10.25" style="60" customWidth="1"/>
    <col min="8698" max="8699" width="5.75" style="60" customWidth="1"/>
    <col min="8700" max="8700" width="1.5" style="60" customWidth="1"/>
    <col min="8701" max="8702" width="6.375" style="60" customWidth="1"/>
    <col min="8703" max="8703" width="1.5" style="60" customWidth="1"/>
    <col min="8704" max="8705" width="6" style="60" customWidth="1"/>
    <col min="8706" max="8710" width="11" style="60"/>
    <col min="8711" max="8711" width="2.5" style="60" customWidth="1"/>
    <col min="8712" max="8714" width="11" style="60"/>
    <col min="8715" max="8715" width="2.875" style="60" customWidth="1"/>
    <col min="8716" max="8952" width="11" style="60"/>
    <col min="8953" max="8953" width="10.25" style="60" customWidth="1"/>
    <col min="8954" max="8955" width="5.75" style="60" customWidth="1"/>
    <col min="8956" max="8956" width="1.5" style="60" customWidth="1"/>
    <col min="8957" max="8958" width="6.375" style="60" customWidth="1"/>
    <col min="8959" max="8959" width="1.5" style="60" customWidth="1"/>
    <col min="8960" max="8961" width="6" style="60" customWidth="1"/>
    <col min="8962" max="8966" width="11" style="60"/>
    <col min="8967" max="8967" width="2.5" style="60" customWidth="1"/>
    <col min="8968" max="8970" width="11" style="60"/>
    <col min="8971" max="8971" width="2.875" style="60" customWidth="1"/>
    <col min="8972" max="9208" width="11" style="60"/>
    <col min="9209" max="9209" width="10.25" style="60" customWidth="1"/>
    <col min="9210" max="9211" width="5.75" style="60" customWidth="1"/>
    <col min="9212" max="9212" width="1.5" style="60" customWidth="1"/>
    <col min="9213" max="9214" width="6.375" style="60" customWidth="1"/>
    <col min="9215" max="9215" width="1.5" style="60" customWidth="1"/>
    <col min="9216" max="9217" width="6" style="60" customWidth="1"/>
    <col min="9218" max="9222" width="11" style="60"/>
    <col min="9223" max="9223" width="2.5" style="60" customWidth="1"/>
    <col min="9224" max="9226" width="11" style="60"/>
    <col min="9227" max="9227" width="2.875" style="60" customWidth="1"/>
    <col min="9228" max="9464" width="11" style="60"/>
    <col min="9465" max="9465" width="10.25" style="60" customWidth="1"/>
    <col min="9466" max="9467" width="5.75" style="60" customWidth="1"/>
    <col min="9468" max="9468" width="1.5" style="60" customWidth="1"/>
    <col min="9469" max="9470" width="6.375" style="60" customWidth="1"/>
    <col min="9471" max="9471" width="1.5" style="60" customWidth="1"/>
    <col min="9472" max="9473" width="6" style="60" customWidth="1"/>
    <col min="9474" max="9478" width="11" style="60"/>
    <col min="9479" max="9479" width="2.5" style="60" customWidth="1"/>
    <col min="9480" max="9482" width="11" style="60"/>
    <col min="9483" max="9483" width="2.875" style="60" customWidth="1"/>
    <col min="9484" max="9720" width="11" style="60"/>
    <col min="9721" max="9721" width="10.25" style="60" customWidth="1"/>
    <col min="9722" max="9723" width="5.75" style="60" customWidth="1"/>
    <col min="9724" max="9724" width="1.5" style="60" customWidth="1"/>
    <col min="9725" max="9726" width="6.375" style="60" customWidth="1"/>
    <col min="9727" max="9727" width="1.5" style="60" customWidth="1"/>
    <col min="9728" max="9729" width="6" style="60" customWidth="1"/>
    <col min="9730" max="9734" width="11" style="60"/>
    <col min="9735" max="9735" width="2.5" style="60" customWidth="1"/>
    <col min="9736" max="9738" width="11" style="60"/>
    <col min="9739" max="9739" width="2.875" style="60" customWidth="1"/>
    <col min="9740" max="9976" width="11" style="60"/>
    <col min="9977" max="9977" width="10.25" style="60" customWidth="1"/>
    <col min="9978" max="9979" width="5.75" style="60" customWidth="1"/>
    <col min="9980" max="9980" width="1.5" style="60" customWidth="1"/>
    <col min="9981" max="9982" width="6.375" style="60" customWidth="1"/>
    <col min="9983" max="9983" width="1.5" style="60" customWidth="1"/>
    <col min="9984" max="9985" width="6" style="60" customWidth="1"/>
    <col min="9986" max="9990" width="11" style="60"/>
    <col min="9991" max="9991" width="2.5" style="60" customWidth="1"/>
    <col min="9992" max="9994" width="11" style="60"/>
    <col min="9995" max="9995" width="2.875" style="60" customWidth="1"/>
    <col min="9996" max="10232" width="11" style="60"/>
    <col min="10233" max="10233" width="10.25" style="60" customWidth="1"/>
    <col min="10234" max="10235" width="5.75" style="60" customWidth="1"/>
    <col min="10236" max="10236" width="1.5" style="60" customWidth="1"/>
    <col min="10237" max="10238" width="6.375" style="60" customWidth="1"/>
    <col min="10239" max="10239" width="1.5" style="60" customWidth="1"/>
    <col min="10240" max="10241" width="6" style="60" customWidth="1"/>
    <col min="10242" max="10246" width="11" style="60"/>
    <col min="10247" max="10247" width="2.5" style="60" customWidth="1"/>
    <col min="10248" max="10250" width="11" style="60"/>
    <col min="10251" max="10251" width="2.875" style="60" customWidth="1"/>
    <col min="10252" max="10488" width="11" style="60"/>
    <col min="10489" max="10489" width="10.25" style="60" customWidth="1"/>
    <col min="10490" max="10491" width="5.75" style="60" customWidth="1"/>
    <col min="10492" max="10492" width="1.5" style="60" customWidth="1"/>
    <col min="10493" max="10494" width="6.375" style="60" customWidth="1"/>
    <col min="10495" max="10495" width="1.5" style="60" customWidth="1"/>
    <col min="10496" max="10497" width="6" style="60" customWidth="1"/>
    <col min="10498" max="10502" width="11" style="60"/>
    <col min="10503" max="10503" width="2.5" style="60" customWidth="1"/>
    <col min="10504" max="10506" width="11" style="60"/>
    <col min="10507" max="10507" width="2.875" style="60" customWidth="1"/>
    <col min="10508" max="10744" width="11" style="60"/>
    <col min="10745" max="10745" width="10.25" style="60" customWidth="1"/>
    <col min="10746" max="10747" width="5.75" style="60" customWidth="1"/>
    <col min="10748" max="10748" width="1.5" style="60" customWidth="1"/>
    <col min="10749" max="10750" width="6.375" style="60" customWidth="1"/>
    <col min="10751" max="10751" width="1.5" style="60" customWidth="1"/>
    <col min="10752" max="10753" width="6" style="60" customWidth="1"/>
    <col min="10754" max="10758" width="11" style="60"/>
    <col min="10759" max="10759" width="2.5" style="60" customWidth="1"/>
    <col min="10760" max="10762" width="11" style="60"/>
    <col min="10763" max="10763" width="2.875" style="60" customWidth="1"/>
    <col min="10764" max="11000" width="11" style="60"/>
    <col min="11001" max="11001" width="10.25" style="60" customWidth="1"/>
    <col min="11002" max="11003" width="5.75" style="60" customWidth="1"/>
    <col min="11004" max="11004" width="1.5" style="60" customWidth="1"/>
    <col min="11005" max="11006" width="6.375" style="60" customWidth="1"/>
    <col min="11007" max="11007" width="1.5" style="60" customWidth="1"/>
    <col min="11008" max="11009" width="6" style="60" customWidth="1"/>
    <col min="11010" max="11014" width="11" style="60"/>
    <col min="11015" max="11015" width="2.5" style="60" customWidth="1"/>
    <col min="11016" max="11018" width="11" style="60"/>
    <col min="11019" max="11019" width="2.875" style="60" customWidth="1"/>
    <col min="11020" max="11256" width="11" style="60"/>
    <col min="11257" max="11257" width="10.25" style="60" customWidth="1"/>
    <col min="11258" max="11259" width="5.75" style="60" customWidth="1"/>
    <col min="11260" max="11260" width="1.5" style="60" customWidth="1"/>
    <col min="11261" max="11262" width="6.375" style="60" customWidth="1"/>
    <col min="11263" max="11263" width="1.5" style="60" customWidth="1"/>
    <col min="11264" max="11265" width="6" style="60" customWidth="1"/>
    <col min="11266" max="11270" width="11" style="60"/>
    <col min="11271" max="11271" width="2.5" style="60" customWidth="1"/>
    <col min="11272" max="11274" width="11" style="60"/>
    <col min="11275" max="11275" width="2.875" style="60" customWidth="1"/>
    <col min="11276" max="11512" width="11" style="60"/>
    <col min="11513" max="11513" width="10.25" style="60" customWidth="1"/>
    <col min="11514" max="11515" width="5.75" style="60" customWidth="1"/>
    <col min="11516" max="11516" width="1.5" style="60" customWidth="1"/>
    <col min="11517" max="11518" width="6.375" style="60" customWidth="1"/>
    <col min="11519" max="11519" width="1.5" style="60" customWidth="1"/>
    <col min="11520" max="11521" width="6" style="60" customWidth="1"/>
    <col min="11522" max="11526" width="11" style="60"/>
    <col min="11527" max="11527" width="2.5" style="60" customWidth="1"/>
    <col min="11528" max="11530" width="11" style="60"/>
    <col min="11531" max="11531" width="2.875" style="60" customWidth="1"/>
    <col min="11532" max="11768" width="11" style="60"/>
    <col min="11769" max="11769" width="10.25" style="60" customWidth="1"/>
    <col min="11770" max="11771" width="5.75" style="60" customWidth="1"/>
    <col min="11772" max="11772" width="1.5" style="60" customWidth="1"/>
    <col min="11773" max="11774" width="6.375" style="60" customWidth="1"/>
    <col min="11775" max="11775" width="1.5" style="60" customWidth="1"/>
    <col min="11776" max="11777" width="6" style="60" customWidth="1"/>
    <col min="11778" max="11782" width="11" style="60"/>
    <col min="11783" max="11783" width="2.5" style="60" customWidth="1"/>
    <col min="11784" max="11786" width="11" style="60"/>
    <col min="11787" max="11787" width="2.875" style="60" customWidth="1"/>
    <col min="11788" max="12024" width="11" style="60"/>
    <col min="12025" max="12025" width="10.25" style="60" customWidth="1"/>
    <col min="12026" max="12027" width="5.75" style="60" customWidth="1"/>
    <col min="12028" max="12028" width="1.5" style="60" customWidth="1"/>
    <col min="12029" max="12030" width="6.375" style="60" customWidth="1"/>
    <col min="12031" max="12031" width="1.5" style="60" customWidth="1"/>
    <col min="12032" max="12033" width="6" style="60" customWidth="1"/>
    <col min="12034" max="12038" width="11" style="60"/>
    <col min="12039" max="12039" width="2.5" style="60" customWidth="1"/>
    <col min="12040" max="12042" width="11" style="60"/>
    <col min="12043" max="12043" width="2.875" style="60" customWidth="1"/>
    <col min="12044" max="12280" width="11" style="60"/>
    <col min="12281" max="12281" width="10.25" style="60" customWidth="1"/>
    <col min="12282" max="12283" width="5.75" style="60" customWidth="1"/>
    <col min="12284" max="12284" width="1.5" style="60" customWidth="1"/>
    <col min="12285" max="12286" width="6.375" style="60" customWidth="1"/>
    <col min="12287" max="12287" width="1.5" style="60" customWidth="1"/>
    <col min="12288" max="12289" width="6" style="60" customWidth="1"/>
    <col min="12290" max="12294" width="11" style="60"/>
    <col min="12295" max="12295" width="2.5" style="60" customWidth="1"/>
    <col min="12296" max="12298" width="11" style="60"/>
    <col min="12299" max="12299" width="2.875" style="60" customWidth="1"/>
    <col min="12300" max="12536" width="11" style="60"/>
    <col min="12537" max="12537" width="10.25" style="60" customWidth="1"/>
    <col min="12538" max="12539" width="5.75" style="60" customWidth="1"/>
    <col min="12540" max="12540" width="1.5" style="60" customWidth="1"/>
    <col min="12541" max="12542" width="6.375" style="60" customWidth="1"/>
    <col min="12543" max="12543" width="1.5" style="60" customWidth="1"/>
    <col min="12544" max="12545" width="6" style="60" customWidth="1"/>
    <col min="12546" max="12550" width="11" style="60"/>
    <col min="12551" max="12551" width="2.5" style="60" customWidth="1"/>
    <col min="12552" max="12554" width="11" style="60"/>
    <col min="12555" max="12555" width="2.875" style="60" customWidth="1"/>
    <col min="12556" max="12792" width="11" style="60"/>
    <col min="12793" max="12793" width="10.25" style="60" customWidth="1"/>
    <col min="12794" max="12795" width="5.75" style="60" customWidth="1"/>
    <col min="12796" max="12796" width="1.5" style="60" customWidth="1"/>
    <col min="12797" max="12798" width="6.375" style="60" customWidth="1"/>
    <col min="12799" max="12799" width="1.5" style="60" customWidth="1"/>
    <col min="12800" max="12801" width="6" style="60" customWidth="1"/>
    <col min="12802" max="12806" width="11" style="60"/>
    <col min="12807" max="12807" width="2.5" style="60" customWidth="1"/>
    <col min="12808" max="12810" width="11" style="60"/>
    <col min="12811" max="12811" width="2.875" style="60" customWidth="1"/>
    <col min="12812" max="13048" width="11" style="60"/>
    <col min="13049" max="13049" width="10.25" style="60" customWidth="1"/>
    <col min="13050" max="13051" width="5.75" style="60" customWidth="1"/>
    <col min="13052" max="13052" width="1.5" style="60" customWidth="1"/>
    <col min="13053" max="13054" width="6.375" style="60" customWidth="1"/>
    <col min="13055" max="13055" width="1.5" style="60" customWidth="1"/>
    <col min="13056" max="13057" width="6" style="60" customWidth="1"/>
    <col min="13058" max="13062" width="11" style="60"/>
    <col min="13063" max="13063" width="2.5" style="60" customWidth="1"/>
    <col min="13064" max="13066" width="11" style="60"/>
    <col min="13067" max="13067" width="2.875" style="60" customWidth="1"/>
    <col min="13068" max="13304" width="11" style="60"/>
    <col min="13305" max="13305" width="10.25" style="60" customWidth="1"/>
    <col min="13306" max="13307" width="5.75" style="60" customWidth="1"/>
    <col min="13308" max="13308" width="1.5" style="60" customWidth="1"/>
    <col min="13309" max="13310" width="6.375" style="60" customWidth="1"/>
    <col min="13311" max="13311" width="1.5" style="60" customWidth="1"/>
    <col min="13312" max="13313" width="6" style="60" customWidth="1"/>
    <col min="13314" max="13318" width="11" style="60"/>
    <col min="13319" max="13319" width="2.5" style="60" customWidth="1"/>
    <col min="13320" max="13322" width="11" style="60"/>
    <col min="13323" max="13323" width="2.875" style="60" customWidth="1"/>
    <col min="13324" max="13560" width="11" style="60"/>
    <col min="13561" max="13561" width="10.25" style="60" customWidth="1"/>
    <col min="13562" max="13563" width="5.75" style="60" customWidth="1"/>
    <col min="13564" max="13564" width="1.5" style="60" customWidth="1"/>
    <col min="13565" max="13566" width="6.375" style="60" customWidth="1"/>
    <col min="13567" max="13567" width="1.5" style="60" customWidth="1"/>
    <col min="13568" max="13569" width="6" style="60" customWidth="1"/>
    <col min="13570" max="13574" width="11" style="60"/>
    <col min="13575" max="13575" width="2.5" style="60" customWidth="1"/>
    <col min="13576" max="13578" width="11" style="60"/>
    <col min="13579" max="13579" width="2.875" style="60" customWidth="1"/>
    <col min="13580" max="13816" width="11" style="60"/>
    <col min="13817" max="13817" width="10.25" style="60" customWidth="1"/>
    <col min="13818" max="13819" width="5.75" style="60" customWidth="1"/>
    <col min="13820" max="13820" width="1.5" style="60" customWidth="1"/>
    <col min="13821" max="13822" width="6.375" style="60" customWidth="1"/>
    <col min="13823" max="13823" width="1.5" style="60" customWidth="1"/>
    <col min="13824" max="13825" width="6" style="60" customWidth="1"/>
    <col min="13826" max="13830" width="11" style="60"/>
    <col min="13831" max="13831" width="2.5" style="60" customWidth="1"/>
    <col min="13832" max="13834" width="11" style="60"/>
    <col min="13835" max="13835" width="2.875" style="60" customWidth="1"/>
    <col min="13836" max="14072" width="11" style="60"/>
    <col min="14073" max="14073" width="10.25" style="60" customWidth="1"/>
    <col min="14074" max="14075" width="5.75" style="60" customWidth="1"/>
    <col min="14076" max="14076" width="1.5" style="60" customWidth="1"/>
    <col min="14077" max="14078" width="6.375" style="60" customWidth="1"/>
    <col min="14079" max="14079" width="1.5" style="60" customWidth="1"/>
    <col min="14080" max="14081" width="6" style="60" customWidth="1"/>
    <col min="14082" max="14086" width="11" style="60"/>
    <col min="14087" max="14087" width="2.5" style="60" customWidth="1"/>
    <col min="14088" max="14090" width="11" style="60"/>
    <col min="14091" max="14091" width="2.875" style="60" customWidth="1"/>
    <col min="14092" max="14328" width="11" style="60"/>
    <col min="14329" max="14329" width="10.25" style="60" customWidth="1"/>
    <col min="14330" max="14331" width="5.75" style="60" customWidth="1"/>
    <col min="14332" max="14332" width="1.5" style="60" customWidth="1"/>
    <col min="14333" max="14334" width="6.375" style="60" customWidth="1"/>
    <col min="14335" max="14335" width="1.5" style="60" customWidth="1"/>
    <col min="14336" max="14337" width="6" style="60" customWidth="1"/>
    <col min="14338" max="14342" width="11" style="60"/>
    <col min="14343" max="14343" width="2.5" style="60" customWidth="1"/>
    <col min="14344" max="14346" width="11" style="60"/>
    <col min="14347" max="14347" width="2.875" style="60" customWidth="1"/>
    <col min="14348" max="14584" width="11" style="60"/>
    <col min="14585" max="14585" width="10.25" style="60" customWidth="1"/>
    <col min="14586" max="14587" width="5.75" style="60" customWidth="1"/>
    <col min="14588" max="14588" width="1.5" style="60" customWidth="1"/>
    <col min="14589" max="14590" width="6.375" style="60" customWidth="1"/>
    <col min="14591" max="14591" width="1.5" style="60" customWidth="1"/>
    <col min="14592" max="14593" width="6" style="60" customWidth="1"/>
    <col min="14594" max="14598" width="11" style="60"/>
    <col min="14599" max="14599" width="2.5" style="60" customWidth="1"/>
    <col min="14600" max="14602" width="11" style="60"/>
    <col min="14603" max="14603" width="2.875" style="60" customWidth="1"/>
    <col min="14604" max="14840" width="11" style="60"/>
    <col min="14841" max="14841" width="10.25" style="60" customWidth="1"/>
    <col min="14842" max="14843" width="5.75" style="60" customWidth="1"/>
    <col min="14844" max="14844" width="1.5" style="60" customWidth="1"/>
    <col min="14845" max="14846" width="6.375" style="60" customWidth="1"/>
    <col min="14847" max="14847" width="1.5" style="60" customWidth="1"/>
    <col min="14848" max="14849" width="6" style="60" customWidth="1"/>
    <col min="14850" max="14854" width="11" style="60"/>
    <col min="14855" max="14855" width="2.5" style="60" customWidth="1"/>
    <col min="14856" max="14858" width="11" style="60"/>
    <col min="14859" max="14859" width="2.875" style="60" customWidth="1"/>
    <col min="14860" max="15096" width="11" style="60"/>
    <col min="15097" max="15097" width="10.25" style="60" customWidth="1"/>
    <col min="15098" max="15099" width="5.75" style="60" customWidth="1"/>
    <col min="15100" max="15100" width="1.5" style="60" customWidth="1"/>
    <col min="15101" max="15102" width="6.375" style="60" customWidth="1"/>
    <col min="15103" max="15103" width="1.5" style="60" customWidth="1"/>
    <col min="15104" max="15105" width="6" style="60" customWidth="1"/>
    <col min="15106" max="15110" width="11" style="60"/>
    <col min="15111" max="15111" width="2.5" style="60" customWidth="1"/>
    <col min="15112" max="15114" width="11" style="60"/>
    <col min="15115" max="15115" width="2.875" style="60" customWidth="1"/>
    <col min="15116" max="15352" width="11" style="60"/>
    <col min="15353" max="15353" width="10.25" style="60" customWidth="1"/>
    <col min="15354" max="15355" width="5.75" style="60" customWidth="1"/>
    <col min="15356" max="15356" width="1.5" style="60" customWidth="1"/>
    <col min="15357" max="15358" width="6.375" style="60" customWidth="1"/>
    <col min="15359" max="15359" width="1.5" style="60" customWidth="1"/>
    <col min="15360" max="15361" width="6" style="60" customWidth="1"/>
    <col min="15362" max="15366" width="11" style="60"/>
    <col min="15367" max="15367" width="2.5" style="60" customWidth="1"/>
    <col min="15368" max="15370" width="11" style="60"/>
    <col min="15371" max="15371" width="2.875" style="60" customWidth="1"/>
    <col min="15372" max="15608" width="11" style="60"/>
    <col min="15609" max="15609" width="10.25" style="60" customWidth="1"/>
    <col min="15610" max="15611" width="5.75" style="60" customWidth="1"/>
    <col min="15612" max="15612" width="1.5" style="60" customWidth="1"/>
    <col min="15613" max="15614" width="6.375" style="60" customWidth="1"/>
    <col min="15615" max="15615" width="1.5" style="60" customWidth="1"/>
    <col min="15616" max="15617" width="6" style="60" customWidth="1"/>
    <col min="15618" max="15622" width="11" style="60"/>
    <col min="15623" max="15623" width="2.5" style="60" customWidth="1"/>
    <col min="15624" max="15626" width="11" style="60"/>
    <col min="15627" max="15627" width="2.875" style="60" customWidth="1"/>
    <col min="15628" max="15864" width="11" style="60"/>
    <col min="15865" max="15865" width="10.25" style="60" customWidth="1"/>
    <col min="15866" max="15867" width="5.75" style="60" customWidth="1"/>
    <col min="15868" max="15868" width="1.5" style="60" customWidth="1"/>
    <col min="15869" max="15870" width="6.375" style="60" customWidth="1"/>
    <col min="15871" max="15871" width="1.5" style="60" customWidth="1"/>
    <col min="15872" max="15873" width="6" style="60" customWidth="1"/>
    <col min="15874" max="15878" width="11" style="60"/>
    <col min="15879" max="15879" width="2.5" style="60" customWidth="1"/>
    <col min="15880" max="15882" width="11" style="60"/>
    <col min="15883" max="15883" width="2.875" style="60" customWidth="1"/>
    <col min="15884" max="16120" width="11" style="60"/>
    <col min="16121" max="16121" width="10.25" style="60" customWidth="1"/>
    <col min="16122" max="16123" width="5.75" style="60" customWidth="1"/>
    <col min="16124" max="16124" width="1.5" style="60" customWidth="1"/>
    <col min="16125" max="16126" width="6.375" style="60" customWidth="1"/>
    <col min="16127" max="16127" width="1.5" style="60" customWidth="1"/>
    <col min="16128" max="16129" width="6" style="60" customWidth="1"/>
    <col min="16130" max="16134" width="11" style="60"/>
    <col min="16135" max="16135" width="2.5" style="60" customWidth="1"/>
    <col min="16136" max="16138" width="11" style="60"/>
    <col min="16139" max="16139" width="2.875" style="60" customWidth="1"/>
    <col min="16140" max="16384" width="11" style="60"/>
  </cols>
  <sheetData>
    <row r="1" spans="1:9" customFormat="1" ht="22.5" customHeight="1" x14ac:dyDescent="0.2">
      <c r="A1" s="17" t="s">
        <v>188</v>
      </c>
      <c r="B1" s="17"/>
      <c r="C1" s="18"/>
      <c r="D1" s="18"/>
      <c r="E1" s="18"/>
      <c r="F1" s="18"/>
    </row>
    <row r="2" spans="1:9" customFormat="1" ht="22.5" customHeight="1" thickBot="1" x14ac:dyDescent="0.25">
      <c r="A2" s="19" t="s">
        <v>189</v>
      </c>
      <c r="B2" s="19"/>
      <c r="C2" s="20"/>
      <c r="D2" s="20"/>
      <c r="E2" s="20"/>
      <c r="F2" s="20"/>
    </row>
    <row r="3" spans="1:9" customFormat="1" ht="15" customHeight="1" x14ac:dyDescent="0.25">
      <c r="A3" s="2"/>
      <c r="B3" s="3"/>
      <c r="C3" s="3"/>
      <c r="D3" s="3"/>
      <c r="E3" s="3"/>
    </row>
    <row r="4" spans="1:9" s="41" customFormat="1" ht="15" customHeight="1" x14ac:dyDescent="0.2">
      <c r="A4" s="40" t="s">
        <v>190</v>
      </c>
    </row>
    <row r="5" spans="1:9" s="41" customFormat="1" ht="15" customHeight="1" x14ac:dyDescent="0.2">
      <c r="A5" s="40" t="s">
        <v>217</v>
      </c>
    </row>
    <row r="6" spans="1:9" s="73" customFormat="1" ht="15" customHeight="1" x14ac:dyDescent="0.2">
      <c r="A6" s="70" t="s">
        <v>218</v>
      </c>
      <c r="B6" s="70"/>
      <c r="C6" s="5"/>
      <c r="D6" s="71"/>
      <c r="E6" s="71"/>
      <c r="F6" s="72" t="s">
        <v>192</v>
      </c>
    </row>
    <row r="7" spans="1:9" s="73" customFormat="1" ht="15" customHeight="1" x14ac:dyDescent="0.2">
      <c r="A7" s="74" t="s">
        <v>194</v>
      </c>
      <c r="B7" s="70"/>
      <c r="C7" s="5"/>
      <c r="D7" s="71"/>
      <c r="E7" s="71"/>
    </row>
    <row r="8" spans="1:9" s="73" customFormat="1" ht="15" customHeight="1" thickBot="1" x14ac:dyDescent="0.25">
      <c r="A8" s="74"/>
      <c r="B8" s="70"/>
      <c r="C8" s="5"/>
      <c r="D8" s="71"/>
      <c r="E8" s="71"/>
    </row>
    <row r="9" spans="1:9" s="74" customFormat="1" ht="30" customHeight="1" thickTop="1" x14ac:dyDescent="0.2">
      <c r="A9" s="176" t="s">
        <v>216</v>
      </c>
      <c r="B9" s="107"/>
      <c r="C9" s="108"/>
      <c r="D9" s="109" t="s">
        <v>3</v>
      </c>
      <c r="E9" s="110" t="s">
        <v>186</v>
      </c>
      <c r="F9" s="111" t="s">
        <v>187</v>
      </c>
    </row>
    <row r="10" spans="1:9" s="75" customFormat="1" ht="13.5" customHeight="1" x14ac:dyDescent="0.25">
      <c r="A10" s="112" t="s">
        <v>0</v>
      </c>
      <c r="B10" s="113" t="s">
        <v>1</v>
      </c>
      <c r="C10" s="24" t="s">
        <v>2</v>
      </c>
      <c r="D10" s="114">
        <v>53</v>
      </c>
      <c r="E10" s="115">
        <v>19</v>
      </c>
      <c r="F10" s="116">
        <v>34</v>
      </c>
      <c r="H10" s="76"/>
      <c r="I10" s="77"/>
    </row>
    <row r="11" spans="1:9" s="78" customFormat="1" ht="13.5" customHeight="1" x14ac:dyDescent="0.25">
      <c r="A11" s="117"/>
      <c r="B11" s="117" t="s">
        <v>3</v>
      </c>
      <c r="C11" s="51"/>
      <c r="D11" s="118">
        <v>53</v>
      </c>
      <c r="E11" s="119">
        <v>19</v>
      </c>
      <c r="F11" s="120">
        <v>34</v>
      </c>
      <c r="H11" s="79"/>
      <c r="I11" s="80"/>
    </row>
    <row r="12" spans="1:9" s="75" customFormat="1" ht="13.5" customHeight="1" x14ac:dyDescent="0.25">
      <c r="A12" s="112" t="s">
        <v>4</v>
      </c>
      <c r="B12" s="24" t="s">
        <v>1</v>
      </c>
      <c r="C12" s="24" t="s">
        <v>309</v>
      </c>
      <c r="D12" s="114">
        <v>45</v>
      </c>
      <c r="E12" s="115">
        <v>9</v>
      </c>
      <c r="F12" s="116">
        <v>36</v>
      </c>
      <c r="H12" s="76"/>
      <c r="I12" s="77"/>
    </row>
    <row r="13" spans="1:9" s="78" customFormat="1" ht="13.5" customHeight="1" x14ac:dyDescent="0.25">
      <c r="A13" s="117"/>
      <c r="B13" s="117" t="s">
        <v>3</v>
      </c>
      <c r="C13" s="51"/>
      <c r="D13" s="118">
        <v>45</v>
      </c>
      <c r="E13" s="119">
        <v>9</v>
      </c>
      <c r="F13" s="120">
        <v>36</v>
      </c>
      <c r="H13" s="79"/>
      <c r="I13" s="80"/>
    </row>
    <row r="14" spans="1:9" s="75" customFormat="1" ht="13.5" customHeight="1" x14ac:dyDescent="0.25">
      <c r="A14" s="112" t="s">
        <v>6</v>
      </c>
      <c r="B14" s="24" t="s">
        <v>1</v>
      </c>
      <c r="C14" s="24" t="s">
        <v>7</v>
      </c>
      <c r="D14" s="114">
        <v>25</v>
      </c>
      <c r="E14" s="115">
        <v>3</v>
      </c>
      <c r="F14" s="116">
        <v>22</v>
      </c>
      <c r="H14" s="76"/>
      <c r="I14" s="77"/>
    </row>
    <row r="15" spans="1:9" s="78" customFormat="1" ht="13.5" customHeight="1" x14ac:dyDescent="0.25">
      <c r="A15" s="117"/>
      <c r="B15" s="117" t="s">
        <v>3</v>
      </c>
      <c r="C15" s="51"/>
      <c r="D15" s="118">
        <v>25</v>
      </c>
      <c r="E15" s="119">
        <v>3</v>
      </c>
      <c r="F15" s="120">
        <v>22</v>
      </c>
      <c r="H15" s="79"/>
      <c r="I15" s="80"/>
    </row>
    <row r="16" spans="1:9" s="75" customFormat="1" ht="13.5" customHeight="1" x14ac:dyDescent="0.25">
      <c r="A16" s="112" t="s">
        <v>8</v>
      </c>
      <c r="B16" s="24" t="s">
        <v>1</v>
      </c>
      <c r="C16" s="24" t="s">
        <v>9</v>
      </c>
      <c r="D16" s="114">
        <v>23</v>
      </c>
      <c r="E16" s="115">
        <v>1</v>
      </c>
      <c r="F16" s="116">
        <v>22</v>
      </c>
      <c r="H16" s="76"/>
      <c r="I16" s="77"/>
    </row>
    <row r="17" spans="1:9" s="78" customFormat="1" ht="13.5" customHeight="1" x14ac:dyDescent="0.25">
      <c r="A17" s="117"/>
      <c r="B17" s="117" t="s">
        <v>3</v>
      </c>
      <c r="C17" s="51"/>
      <c r="D17" s="118">
        <v>23</v>
      </c>
      <c r="E17" s="119">
        <v>1</v>
      </c>
      <c r="F17" s="120">
        <v>22</v>
      </c>
      <c r="H17" s="79"/>
      <c r="I17" s="80"/>
    </row>
    <row r="18" spans="1:9" s="75" customFormat="1" ht="13.5" customHeight="1" x14ac:dyDescent="0.25">
      <c r="A18" s="112" t="s">
        <v>10</v>
      </c>
      <c r="B18" s="24" t="s">
        <v>11</v>
      </c>
      <c r="C18" s="180" t="s">
        <v>308</v>
      </c>
      <c r="D18" s="114">
        <v>90</v>
      </c>
      <c r="E18" s="115">
        <v>52</v>
      </c>
      <c r="F18" s="116">
        <v>38</v>
      </c>
      <c r="H18" s="76"/>
      <c r="I18" s="77"/>
    </row>
    <row r="19" spans="1:9" s="78" customFormat="1" ht="13.5" customHeight="1" x14ac:dyDescent="0.25">
      <c r="A19" s="117"/>
      <c r="B19" s="117" t="s">
        <v>3</v>
      </c>
      <c r="C19" s="51"/>
      <c r="D19" s="118">
        <v>90</v>
      </c>
      <c r="E19" s="119">
        <v>52</v>
      </c>
      <c r="F19" s="120">
        <v>38</v>
      </c>
      <c r="G19" s="81"/>
      <c r="H19" s="79"/>
      <c r="I19" s="80"/>
    </row>
    <row r="20" spans="1:9" s="75" customFormat="1" ht="13.5" customHeight="1" x14ac:dyDescent="0.25">
      <c r="A20" s="112" t="s">
        <v>12</v>
      </c>
      <c r="B20" s="24" t="s">
        <v>11</v>
      </c>
      <c r="C20" s="184" t="s">
        <v>12</v>
      </c>
      <c r="D20" s="114">
        <v>92</v>
      </c>
      <c r="E20" s="115">
        <v>42</v>
      </c>
      <c r="F20" s="116">
        <v>50</v>
      </c>
      <c r="H20" s="76"/>
      <c r="I20" s="77"/>
    </row>
    <row r="21" spans="1:9" s="78" customFormat="1" ht="13.5" customHeight="1" x14ac:dyDescent="0.25">
      <c r="A21" s="121"/>
      <c r="B21" s="112" t="s">
        <v>13</v>
      </c>
      <c r="C21" s="12"/>
      <c r="D21" s="122">
        <v>92</v>
      </c>
      <c r="E21" s="123">
        <v>42</v>
      </c>
      <c r="F21" s="124">
        <v>50</v>
      </c>
      <c r="H21" s="79"/>
      <c r="I21" s="80"/>
    </row>
    <row r="22" spans="1:9" s="75" customFormat="1" ht="13.5" customHeight="1" x14ac:dyDescent="0.25">
      <c r="A22" s="112"/>
      <c r="B22" s="24" t="s">
        <v>1</v>
      </c>
      <c r="C22" s="24" t="s">
        <v>14</v>
      </c>
      <c r="D22" s="114">
        <v>23</v>
      </c>
      <c r="E22" s="115"/>
      <c r="F22" s="116">
        <v>23</v>
      </c>
      <c r="H22" s="76"/>
      <c r="I22" s="77"/>
    </row>
    <row r="23" spans="1:9" s="75" customFormat="1" ht="13.5" customHeight="1" x14ac:dyDescent="0.25">
      <c r="A23" s="112"/>
      <c r="B23" s="125"/>
      <c r="C23" s="24" t="s">
        <v>15</v>
      </c>
      <c r="D23" s="114">
        <v>29</v>
      </c>
      <c r="E23" s="115"/>
      <c r="F23" s="116">
        <v>29</v>
      </c>
      <c r="H23" s="76"/>
      <c r="I23" s="83"/>
    </row>
    <row r="24" spans="1:9" s="75" customFormat="1" ht="13.5" customHeight="1" x14ac:dyDescent="0.25">
      <c r="A24" s="112"/>
      <c r="B24" s="125"/>
      <c r="C24" s="24" t="s">
        <v>16</v>
      </c>
      <c r="D24" s="114">
        <v>25</v>
      </c>
      <c r="E24" s="115"/>
      <c r="F24" s="116">
        <v>25</v>
      </c>
      <c r="H24" s="76"/>
      <c r="I24" s="77"/>
    </row>
    <row r="25" spans="1:9" s="82" customFormat="1" ht="13.5" customHeight="1" x14ac:dyDescent="0.25">
      <c r="A25" s="112"/>
      <c r="B25" s="12" t="s">
        <v>17</v>
      </c>
      <c r="C25" s="12"/>
      <c r="D25" s="122">
        <v>77</v>
      </c>
      <c r="E25" s="123"/>
      <c r="F25" s="124">
        <v>77</v>
      </c>
      <c r="H25" s="84"/>
      <c r="I25" s="85"/>
    </row>
    <row r="26" spans="1:9" s="78" customFormat="1" ht="13.5" customHeight="1" x14ac:dyDescent="0.25">
      <c r="A26" s="117"/>
      <c r="B26" s="117" t="s">
        <v>3</v>
      </c>
      <c r="C26" s="51"/>
      <c r="D26" s="118">
        <v>169</v>
      </c>
      <c r="E26" s="119">
        <v>42</v>
      </c>
      <c r="F26" s="120">
        <v>127</v>
      </c>
      <c r="H26" s="79"/>
      <c r="I26" s="80"/>
    </row>
    <row r="27" spans="1:9" s="75" customFormat="1" ht="13.5" customHeight="1" x14ac:dyDescent="0.25">
      <c r="A27" s="112" t="s">
        <v>18</v>
      </c>
      <c r="B27" s="24" t="s">
        <v>11</v>
      </c>
      <c r="C27" s="24" t="s">
        <v>19</v>
      </c>
      <c r="D27" s="114">
        <v>23</v>
      </c>
      <c r="E27" s="115"/>
      <c r="F27" s="116">
        <v>23</v>
      </c>
      <c r="H27" s="76"/>
      <c r="I27" s="77"/>
    </row>
    <row r="28" spans="1:9" s="75" customFormat="1" ht="13.5" customHeight="1" x14ac:dyDescent="0.25">
      <c r="A28" s="112"/>
      <c r="B28" s="125"/>
      <c r="C28" s="24" t="s">
        <v>20</v>
      </c>
      <c r="D28" s="114">
        <v>96</v>
      </c>
      <c r="E28" s="115">
        <v>48</v>
      </c>
      <c r="F28" s="116">
        <v>48</v>
      </c>
      <c r="H28" s="76"/>
      <c r="I28" s="77"/>
    </row>
    <row r="29" spans="1:9" s="75" customFormat="1" ht="13.5" customHeight="1" x14ac:dyDescent="0.25">
      <c r="A29" s="112"/>
      <c r="B29" s="125"/>
      <c r="C29" s="24" t="s">
        <v>21</v>
      </c>
      <c r="D29" s="114">
        <v>81</v>
      </c>
      <c r="E29" s="115">
        <v>38</v>
      </c>
      <c r="F29" s="116">
        <v>43</v>
      </c>
      <c r="H29" s="76"/>
      <c r="I29" s="77"/>
    </row>
    <row r="30" spans="1:9" s="75" customFormat="1" ht="13.5" customHeight="1" x14ac:dyDescent="0.25">
      <c r="A30" s="112"/>
      <c r="B30" s="125"/>
      <c r="C30" s="24" t="s">
        <v>22</v>
      </c>
      <c r="D30" s="114">
        <v>60</v>
      </c>
      <c r="E30" s="115">
        <v>26</v>
      </c>
      <c r="F30" s="116">
        <v>34</v>
      </c>
      <c r="H30" s="76"/>
      <c r="I30" s="77"/>
    </row>
    <row r="31" spans="1:9" s="75" customFormat="1" ht="13.5" customHeight="1" x14ac:dyDescent="0.25">
      <c r="A31" s="112"/>
      <c r="B31" s="125"/>
      <c r="C31" s="24" t="s">
        <v>23</v>
      </c>
      <c r="D31" s="114">
        <v>53</v>
      </c>
      <c r="E31" s="115">
        <v>25</v>
      </c>
      <c r="F31" s="116">
        <v>28</v>
      </c>
      <c r="H31" s="76"/>
      <c r="I31" s="77"/>
    </row>
    <row r="32" spans="1:9" s="82" customFormat="1" ht="13.5" customHeight="1" x14ac:dyDescent="0.25">
      <c r="A32" s="112"/>
      <c r="B32" s="112" t="s">
        <v>13</v>
      </c>
      <c r="C32" s="12"/>
      <c r="D32" s="122">
        <v>313</v>
      </c>
      <c r="E32" s="126">
        <v>137</v>
      </c>
      <c r="F32" s="127">
        <v>176</v>
      </c>
      <c r="H32" s="84"/>
      <c r="I32" s="85"/>
    </row>
    <row r="33" spans="1:9" s="75" customFormat="1" ht="13.5" customHeight="1" x14ac:dyDescent="0.25">
      <c r="A33" s="112"/>
      <c r="B33" s="24" t="s">
        <v>1</v>
      </c>
      <c r="C33" s="24" t="s">
        <v>24</v>
      </c>
      <c r="D33" s="114">
        <v>40</v>
      </c>
      <c r="E33" s="115">
        <v>15</v>
      </c>
      <c r="F33" s="116">
        <v>25</v>
      </c>
      <c r="H33" s="76"/>
      <c r="I33" s="77"/>
    </row>
    <row r="34" spans="1:9" s="75" customFormat="1" ht="13.5" customHeight="1" x14ac:dyDescent="0.25">
      <c r="A34" s="112"/>
      <c r="B34" s="125"/>
      <c r="C34" s="24" t="s">
        <v>25</v>
      </c>
      <c r="D34" s="114">
        <v>61</v>
      </c>
      <c r="E34" s="115">
        <v>26</v>
      </c>
      <c r="F34" s="116">
        <v>35</v>
      </c>
      <c r="H34" s="76"/>
      <c r="I34" s="77"/>
    </row>
    <row r="35" spans="1:9" s="75" customFormat="1" ht="13.5" customHeight="1" x14ac:dyDescent="0.25">
      <c r="A35" s="112"/>
      <c r="B35" s="125"/>
      <c r="C35" s="24" t="s">
        <v>26</v>
      </c>
      <c r="D35" s="114">
        <v>37</v>
      </c>
      <c r="E35" s="115"/>
      <c r="F35" s="116">
        <v>37</v>
      </c>
      <c r="H35" s="76"/>
      <c r="I35" s="77"/>
    </row>
    <row r="36" spans="1:9" s="75" customFormat="1" ht="13.5" customHeight="1" x14ac:dyDescent="0.25">
      <c r="A36" s="112"/>
      <c r="B36" s="125"/>
      <c r="C36" s="24" t="s">
        <v>27</v>
      </c>
      <c r="D36" s="114">
        <v>52</v>
      </c>
      <c r="E36" s="115">
        <v>12</v>
      </c>
      <c r="F36" s="116">
        <v>40</v>
      </c>
      <c r="H36" s="76"/>
      <c r="I36" s="77"/>
    </row>
    <row r="37" spans="1:9" s="75" customFormat="1" ht="13.5" customHeight="1" x14ac:dyDescent="0.25">
      <c r="A37" s="112"/>
      <c r="B37" s="12" t="s">
        <v>17</v>
      </c>
      <c r="C37" s="12"/>
      <c r="D37" s="122">
        <v>190</v>
      </c>
      <c r="E37" s="123">
        <v>53</v>
      </c>
      <c r="F37" s="124">
        <v>137</v>
      </c>
      <c r="H37" s="76"/>
      <c r="I37" s="77"/>
    </row>
    <row r="38" spans="1:9" s="75" customFormat="1" ht="13.5" customHeight="1" x14ac:dyDescent="0.25">
      <c r="A38" s="117"/>
      <c r="B38" s="117" t="s">
        <v>3</v>
      </c>
      <c r="C38" s="51"/>
      <c r="D38" s="118">
        <v>503</v>
      </c>
      <c r="E38" s="119">
        <v>190</v>
      </c>
      <c r="F38" s="120">
        <v>313</v>
      </c>
      <c r="H38" s="76"/>
      <c r="I38" s="77"/>
    </row>
    <row r="39" spans="1:9" s="75" customFormat="1" ht="13.5" customHeight="1" x14ac:dyDescent="0.25">
      <c r="A39" s="112" t="s">
        <v>28</v>
      </c>
      <c r="B39" s="24" t="s">
        <v>1</v>
      </c>
      <c r="C39" s="180" t="s">
        <v>229</v>
      </c>
      <c r="D39" s="114">
        <v>23</v>
      </c>
      <c r="E39" s="115">
        <v>1</v>
      </c>
      <c r="F39" s="116">
        <v>22</v>
      </c>
      <c r="H39" s="76"/>
      <c r="I39" s="77"/>
    </row>
    <row r="40" spans="1:9" s="78" customFormat="1" ht="13.5" customHeight="1" x14ac:dyDescent="0.25">
      <c r="A40" s="117"/>
      <c r="B40" s="117" t="s">
        <v>3</v>
      </c>
      <c r="C40" s="51"/>
      <c r="D40" s="118">
        <v>23</v>
      </c>
      <c r="E40" s="119">
        <v>1</v>
      </c>
      <c r="F40" s="120">
        <v>22</v>
      </c>
      <c r="H40" s="79"/>
      <c r="I40" s="80"/>
    </row>
    <row r="41" spans="1:9" s="75" customFormat="1" ht="13.5" customHeight="1" x14ac:dyDescent="0.25">
      <c r="A41" s="112" t="s">
        <v>29</v>
      </c>
      <c r="B41" s="24" t="s">
        <v>1</v>
      </c>
      <c r="C41" s="24" t="s">
        <v>30</v>
      </c>
      <c r="D41" s="114">
        <v>44</v>
      </c>
      <c r="E41" s="115">
        <v>3</v>
      </c>
      <c r="F41" s="116">
        <v>41</v>
      </c>
      <c r="H41" s="76"/>
      <c r="I41" s="77"/>
    </row>
    <row r="42" spans="1:9" s="78" customFormat="1" ht="13.5" customHeight="1" x14ac:dyDescent="0.25">
      <c r="A42" s="117"/>
      <c r="B42" s="117" t="s">
        <v>3</v>
      </c>
      <c r="C42" s="51"/>
      <c r="D42" s="118">
        <v>44</v>
      </c>
      <c r="E42" s="119">
        <v>3</v>
      </c>
      <c r="F42" s="120">
        <v>41</v>
      </c>
      <c r="H42" s="79"/>
      <c r="I42" s="80"/>
    </row>
    <row r="43" spans="1:9" s="75" customFormat="1" ht="13.5" customHeight="1" x14ac:dyDescent="0.25">
      <c r="A43" s="112" t="s">
        <v>31</v>
      </c>
      <c r="B43" s="24" t="s">
        <v>11</v>
      </c>
      <c r="C43" s="178" t="s">
        <v>244</v>
      </c>
      <c r="D43" s="114">
        <v>70</v>
      </c>
      <c r="E43" s="115">
        <v>32</v>
      </c>
      <c r="F43" s="116">
        <v>38</v>
      </c>
      <c r="H43" s="76"/>
      <c r="I43" s="77"/>
    </row>
    <row r="44" spans="1:9" s="82" customFormat="1" ht="13.5" customHeight="1" x14ac:dyDescent="0.25">
      <c r="A44" s="112"/>
      <c r="B44" s="112" t="s">
        <v>13</v>
      </c>
      <c r="C44" s="12"/>
      <c r="D44" s="122">
        <v>70</v>
      </c>
      <c r="E44" s="123">
        <v>32</v>
      </c>
      <c r="F44" s="124">
        <v>38</v>
      </c>
      <c r="H44" s="84"/>
      <c r="I44" s="85"/>
    </row>
    <row r="45" spans="1:9" s="75" customFormat="1" ht="13.5" customHeight="1" x14ac:dyDescent="0.25">
      <c r="A45" s="129"/>
      <c r="B45" s="24" t="s">
        <v>1</v>
      </c>
      <c r="C45" s="130" t="s">
        <v>33</v>
      </c>
      <c r="D45" s="131">
        <v>33</v>
      </c>
      <c r="E45" s="115"/>
      <c r="F45" s="116">
        <v>33</v>
      </c>
      <c r="H45" s="76"/>
      <c r="I45" s="86"/>
    </row>
    <row r="46" spans="1:9" s="75" customFormat="1" ht="13.5" customHeight="1" x14ac:dyDescent="0.25">
      <c r="A46" s="129"/>
      <c r="B46" s="130"/>
      <c r="C46" s="132" t="s">
        <v>34</v>
      </c>
      <c r="D46" s="131">
        <v>22</v>
      </c>
      <c r="E46" s="115">
        <v>16</v>
      </c>
      <c r="F46" s="116">
        <v>6</v>
      </c>
      <c r="H46" s="76"/>
      <c r="I46" s="86"/>
    </row>
    <row r="47" spans="1:9" s="75" customFormat="1" ht="13.5" customHeight="1" x14ac:dyDescent="0.25">
      <c r="A47" s="129"/>
      <c r="B47" s="130"/>
      <c r="C47" s="132" t="s">
        <v>35</v>
      </c>
      <c r="D47" s="131">
        <v>16</v>
      </c>
      <c r="E47" s="115"/>
      <c r="F47" s="116">
        <v>16</v>
      </c>
      <c r="H47" s="76"/>
      <c r="I47" s="86"/>
    </row>
    <row r="48" spans="1:9" s="75" customFormat="1" ht="13.5" customHeight="1" x14ac:dyDescent="0.25">
      <c r="A48" s="129"/>
      <c r="B48" s="130"/>
      <c r="C48" s="132" t="s">
        <v>36</v>
      </c>
      <c r="D48" s="131">
        <v>29</v>
      </c>
      <c r="E48" s="115">
        <v>6</v>
      </c>
      <c r="F48" s="116">
        <v>23</v>
      </c>
      <c r="H48" s="76"/>
      <c r="I48" s="77"/>
    </row>
    <row r="49" spans="1:9" s="75" customFormat="1" ht="13.5" customHeight="1" x14ac:dyDescent="0.25">
      <c r="A49" s="129"/>
      <c r="B49" s="12" t="s">
        <v>17</v>
      </c>
      <c r="C49" s="12"/>
      <c r="D49" s="122">
        <v>100</v>
      </c>
      <c r="E49" s="123">
        <v>22</v>
      </c>
      <c r="F49" s="124">
        <v>78</v>
      </c>
      <c r="H49" s="76"/>
      <c r="I49" s="77"/>
    </row>
    <row r="50" spans="1:9" s="75" customFormat="1" ht="13.5" customHeight="1" x14ac:dyDescent="0.25">
      <c r="A50" s="117"/>
      <c r="B50" s="117" t="s">
        <v>3</v>
      </c>
      <c r="C50" s="51"/>
      <c r="D50" s="118">
        <v>170</v>
      </c>
      <c r="E50" s="119">
        <v>54</v>
      </c>
      <c r="F50" s="120">
        <v>116</v>
      </c>
      <c r="H50" s="76"/>
      <c r="I50" s="77"/>
    </row>
    <row r="51" spans="1:9" s="75" customFormat="1" ht="13.5" customHeight="1" x14ac:dyDescent="0.25">
      <c r="A51" s="129" t="s">
        <v>37</v>
      </c>
      <c r="B51" s="24" t="s">
        <v>11</v>
      </c>
      <c r="C51" s="181" t="s">
        <v>295</v>
      </c>
      <c r="D51" s="131">
        <v>71</v>
      </c>
      <c r="E51" s="115">
        <v>37</v>
      </c>
      <c r="F51" s="116">
        <v>34</v>
      </c>
      <c r="I51" s="87"/>
    </row>
    <row r="52" spans="1:9" s="75" customFormat="1" ht="13.5" customHeight="1" x14ac:dyDescent="0.25">
      <c r="A52" s="129"/>
      <c r="B52" s="130"/>
      <c r="C52" s="132" t="s">
        <v>38</v>
      </c>
      <c r="D52" s="131">
        <v>66</v>
      </c>
      <c r="E52" s="115">
        <v>18</v>
      </c>
      <c r="F52" s="116">
        <v>48</v>
      </c>
      <c r="I52" s="87"/>
    </row>
    <row r="53" spans="1:9" s="75" customFormat="1" ht="13.5" customHeight="1" x14ac:dyDescent="0.25">
      <c r="A53" s="129"/>
      <c r="B53" s="130"/>
      <c r="C53" s="24" t="s">
        <v>39</v>
      </c>
      <c r="D53" s="131">
        <v>47</v>
      </c>
      <c r="E53" s="115">
        <v>34</v>
      </c>
      <c r="F53" s="116">
        <v>13</v>
      </c>
      <c r="I53" s="77"/>
    </row>
    <row r="54" spans="1:9" s="82" customFormat="1" ht="13.5" customHeight="1" x14ac:dyDescent="0.25">
      <c r="A54" s="129"/>
      <c r="B54" s="112" t="s">
        <v>13</v>
      </c>
      <c r="C54" s="12"/>
      <c r="D54" s="122">
        <v>184</v>
      </c>
      <c r="E54" s="123">
        <v>89</v>
      </c>
      <c r="F54" s="124">
        <v>95</v>
      </c>
      <c r="I54" s="88"/>
    </row>
    <row r="55" spans="1:9" s="75" customFormat="1" ht="13.5" customHeight="1" x14ac:dyDescent="0.25">
      <c r="A55" s="129"/>
      <c r="B55" s="24" t="s">
        <v>1</v>
      </c>
      <c r="C55" s="125" t="s">
        <v>40</v>
      </c>
      <c r="D55" s="133">
        <v>34</v>
      </c>
      <c r="E55" s="115">
        <v>6</v>
      </c>
      <c r="F55" s="116">
        <v>28</v>
      </c>
      <c r="I55" s="86"/>
    </row>
    <row r="56" spans="1:9" s="75" customFormat="1" ht="13.5" customHeight="1" x14ac:dyDescent="0.25">
      <c r="A56" s="129"/>
      <c r="B56" s="130"/>
      <c r="C56" s="24" t="s">
        <v>41</v>
      </c>
      <c r="D56" s="133">
        <v>34</v>
      </c>
      <c r="E56" s="115">
        <v>4</v>
      </c>
      <c r="F56" s="116">
        <v>30</v>
      </c>
      <c r="I56" s="86"/>
    </row>
    <row r="57" spans="1:9" s="82" customFormat="1" ht="13.5" customHeight="1" x14ac:dyDescent="0.25">
      <c r="A57" s="129"/>
      <c r="B57" s="12" t="s">
        <v>17</v>
      </c>
      <c r="C57" s="12"/>
      <c r="D57" s="122">
        <v>68</v>
      </c>
      <c r="E57" s="123">
        <v>10</v>
      </c>
      <c r="F57" s="124">
        <v>58</v>
      </c>
      <c r="I57" s="88"/>
    </row>
    <row r="58" spans="1:9" s="78" customFormat="1" ht="13.5" customHeight="1" x14ac:dyDescent="0.25">
      <c r="A58" s="117"/>
      <c r="B58" s="117" t="s">
        <v>3</v>
      </c>
      <c r="C58" s="51"/>
      <c r="D58" s="118">
        <v>252</v>
      </c>
      <c r="E58" s="119">
        <v>99</v>
      </c>
      <c r="F58" s="120">
        <v>153</v>
      </c>
      <c r="I58" s="89"/>
    </row>
    <row r="59" spans="1:9" s="75" customFormat="1" ht="13.5" customHeight="1" x14ac:dyDescent="0.25">
      <c r="A59" s="129" t="s">
        <v>42</v>
      </c>
      <c r="B59" s="24" t="s">
        <v>1</v>
      </c>
      <c r="C59" s="24" t="s">
        <v>43</v>
      </c>
      <c r="D59" s="114">
        <v>32</v>
      </c>
      <c r="E59" s="115">
        <v>6</v>
      </c>
      <c r="F59" s="116">
        <v>26</v>
      </c>
    </row>
    <row r="60" spans="1:9" s="78" customFormat="1" ht="13.5" customHeight="1" x14ac:dyDescent="0.25">
      <c r="A60" s="117"/>
      <c r="B60" s="117" t="s">
        <v>3</v>
      </c>
      <c r="C60" s="51"/>
      <c r="D60" s="118">
        <v>32</v>
      </c>
      <c r="E60" s="119">
        <v>6</v>
      </c>
      <c r="F60" s="120">
        <v>26</v>
      </c>
    </row>
    <row r="61" spans="1:9" s="75" customFormat="1" ht="13.5" customHeight="1" x14ac:dyDescent="0.25">
      <c r="A61" s="129" t="s">
        <v>44</v>
      </c>
      <c r="B61" s="24" t="s">
        <v>11</v>
      </c>
      <c r="C61" s="182" t="s">
        <v>296</v>
      </c>
      <c r="D61" s="133">
        <v>122</v>
      </c>
      <c r="E61" s="115">
        <v>65</v>
      </c>
      <c r="F61" s="116">
        <v>57</v>
      </c>
    </row>
    <row r="62" spans="1:9" s="82" customFormat="1" ht="13.5" customHeight="1" x14ac:dyDescent="0.25">
      <c r="A62" s="129"/>
      <c r="B62" s="112" t="s">
        <v>13</v>
      </c>
      <c r="C62" s="12"/>
      <c r="D62" s="122">
        <v>122</v>
      </c>
      <c r="E62" s="123">
        <v>65</v>
      </c>
      <c r="F62" s="124">
        <v>57</v>
      </c>
    </row>
    <row r="63" spans="1:9" s="90" customFormat="1" ht="13.5" customHeight="1" x14ac:dyDescent="0.25">
      <c r="A63" s="129"/>
      <c r="B63" s="24" t="s">
        <v>1</v>
      </c>
      <c r="C63" s="134" t="s">
        <v>45</v>
      </c>
      <c r="D63" s="133">
        <v>19</v>
      </c>
      <c r="E63" s="115"/>
      <c r="F63" s="116">
        <v>19</v>
      </c>
    </row>
    <row r="64" spans="1:9" s="90" customFormat="1" ht="13.5" customHeight="1" x14ac:dyDescent="0.25">
      <c r="A64" s="12"/>
      <c r="B64" s="24"/>
      <c r="C64" s="134" t="s">
        <v>46</v>
      </c>
      <c r="D64" s="133">
        <v>20</v>
      </c>
      <c r="E64" s="115"/>
      <c r="F64" s="116">
        <v>20</v>
      </c>
    </row>
    <row r="65" spans="1:6" s="90" customFormat="1" ht="13.5" customHeight="1" x14ac:dyDescent="0.25">
      <c r="A65" s="12"/>
      <c r="B65" s="24"/>
      <c r="C65" s="134" t="s">
        <v>47</v>
      </c>
      <c r="D65" s="133">
        <v>57</v>
      </c>
      <c r="E65" s="115">
        <v>22</v>
      </c>
      <c r="F65" s="116">
        <v>35</v>
      </c>
    </row>
    <row r="66" spans="1:6" s="91" customFormat="1" ht="13.5" customHeight="1" x14ac:dyDescent="0.25">
      <c r="A66" s="12"/>
      <c r="B66" s="12" t="s">
        <v>17</v>
      </c>
      <c r="C66" s="12"/>
      <c r="D66" s="122">
        <v>96</v>
      </c>
      <c r="E66" s="123">
        <v>22</v>
      </c>
      <c r="F66" s="124">
        <v>74</v>
      </c>
    </row>
    <row r="67" spans="1:6" s="92" customFormat="1" ht="13.5" customHeight="1" x14ac:dyDescent="0.25">
      <c r="A67" s="117"/>
      <c r="B67" s="117" t="s">
        <v>3</v>
      </c>
      <c r="C67" s="51"/>
      <c r="D67" s="118">
        <v>218</v>
      </c>
      <c r="E67" s="119">
        <v>87</v>
      </c>
      <c r="F67" s="120">
        <v>131</v>
      </c>
    </row>
    <row r="68" spans="1:6" s="90" customFormat="1" ht="13.5" customHeight="1" x14ac:dyDescent="0.25">
      <c r="A68" s="12" t="s">
        <v>48</v>
      </c>
      <c r="B68" s="24" t="s">
        <v>11</v>
      </c>
      <c r="C68" s="180" t="s">
        <v>247</v>
      </c>
      <c r="D68" s="133">
        <v>84</v>
      </c>
      <c r="E68" s="115">
        <v>50</v>
      </c>
      <c r="F68" s="116">
        <v>34</v>
      </c>
    </row>
    <row r="69" spans="1:6" s="90" customFormat="1" ht="13.5" customHeight="1" x14ac:dyDescent="0.25">
      <c r="A69" s="12"/>
      <c r="B69" s="24"/>
      <c r="C69" s="183" t="s">
        <v>248</v>
      </c>
      <c r="D69" s="133">
        <v>65</v>
      </c>
      <c r="E69" s="115">
        <v>28</v>
      </c>
      <c r="F69" s="116">
        <v>37</v>
      </c>
    </row>
    <row r="70" spans="1:6" s="91" customFormat="1" ht="13.5" customHeight="1" x14ac:dyDescent="0.25">
      <c r="A70" s="12"/>
      <c r="B70" s="112" t="s">
        <v>13</v>
      </c>
      <c r="C70" s="12"/>
      <c r="D70" s="122">
        <v>149</v>
      </c>
      <c r="E70" s="123">
        <v>78</v>
      </c>
      <c r="F70" s="124">
        <v>71</v>
      </c>
    </row>
    <row r="71" spans="1:6" s="90" customFormat="1" ht="13.5" customHeight="1" x14ac:dyDescent="0.25">
      <c r="A71" s="12"/>
      <c r="B71" s="24" t="s">
        <v>1</v>
      </c>
      <c r="C71" s="125" t="s">
        <v>49</v>
      </c>
      <c r="D71" s="133">
        <v>19</v>
      </c>
      <c r="E71" s="115">
        <v>4</v>
      </c>
      <c r="F71" s="116">
        <v>15</v>
      </c>
    </row>
    <row r="72" spans="1:6" s="91" customFormat="1" ht="13.5" customHeight="1" x14ac:dyDescent="0.25">
      <c r="A72" s="12"/>
      <c r="B72" s="12" t="s">
        <v>17</v>
      </c>
      <c r="C72" s="12"/>
      <c r="D72" s="122">
        <v>19</v>
      </c>
      <c r="E72" s="123">
        <v>4</v>
      </c>
      <c r="F72" s="124">
        <v>15</v>
      </c>
    </row>
    <row r="73" spans="1:6" s="92" customFormat="1" ht="13.5" customHeight="1" x14ac:dyDescent="0.25">
      <c r="A73" s="117"/>
      <c r="B73" s="117" t="s">
        <v>3</v>
      </c>
      <c r="C73" s="51"/>
      <c r="D73" s="118">
        <v>168</v>
      </c>
      <c r="E73" s="119">
        <v>82</v>
      </c>
      <c r="F73" s="120">
        <v>86</v>
      </c>
    </row>
    <row r="74" spans="1:6" s="90" customFormat="1" ht="13.5" customHeight="1" x14ac:dyDescent="0.25">
      <c r="A74" s="12" t="s">
        <v>50</v>
      </c>
      <c r="B74" s="24" t="s">
        <v>11</v>
      </c>
      <c r="C74" s="184" t="s">
        <v>297</v>
      </c>
      <c r="D74" s="133">
        <v>88</v>
      </c>
      <c r="E74" s="115">
        <v>39</v>
      </c>
      <c r="F74" s="116">
        <v>49</v>
      </c>
    </row>
    <row r="75" spans="1:6" s="90" customFormat="1" ht="13.5" customHeight="1" x14ac:dyDescent="0.25">
      <c r="A75" s="12"/>
      <c r="B75" s="112" t="s">
        <v>13</v>
      </c>
      <c r="C75" s="12"/>
      <c r="D75" s="122">
        <v>88</v>
      </c>
      <c r="E75" s="123">
        <v>39</v>
      </c>
      <c r="F75" s="124">
        <v>49</v>
      </c>
    </row>
    <row r="76" spans="1:6" s="90" customFormat="1" ht="13.5" customHeight="1" x14ac:dyDescent="0.25">
      <c r="A76" s="12"/>
      <c r="B76" s="24" t="s">
        <v>1</v>
      </c>
      <c r="C76" s="24" t="s">
        <v>50</v>
      </c>
      <c r="D76" s="133">
        <v>12</v>
      </c>
      <c r="E76" s="115">
        <v>6</v>
      </c>
      <c r="F76" s="116">
        <v>6</v>
      </c>
    </row>
    <row r="77" spans="1:6" s="90" customFormat="1" ht="13.5" customHeight="1" x14ac:dyDescent="0.25">
      <c r="A77" s="129"/>
      <c r="B77" s="130"/>
      <c r="C77" s="24" t="s">
        <v>52</v>
      </c>
      <c r="D77" s="133">
        <v>25</v>
      </c>
      <c r="E77" s="115"/>
      <c r="F77" s="116">
        <v>25</v>
      </c>
    </row>
    <row r="78" spans="1:6" s="90" customFormat="1" ht="13.5" customHeight="1" x14ac:dyDescent="0.25">
      <c r="A78" s="129"/>
      <c r="B78" s="130"/>
      <c r="C78" s="24" t="s">
        <v>53</v>
      </c>
      <c r="D78" s="133">
        <v>22</v>
      </c>
      <c r="E78" s="115"/>
      <c r="F78" s="116">
        <v>22</v>
      </c>
    </row>
    <row r="79" spans="1:6" s="90" customFormat="1" ht="13.5" customHeight="1" x14ac:dyDescent="0.25">
      <c r="A79" s="135"/>
      <c r="B79" s="12" t="s">
        <v>17</v>
      </c>
      <c r="C79" s="12"/>
      <c r="D79" s="122">
        <v>59</v>
      </c>
      <c r="E79" s="123">
        <v>6</v>
      </c>
      <c r="F79" s="124">
        <v>53</v>
      </c>
    </row>
    <row r="80" spans="1:6" s="92" customFormat="1" ht="13.5" customHeight="1" x14ac:dyDescent="0.25">
      <c r="A80" s="117"/>
      <c r="B80" s="117" t="s">
        <v>3</v>
      </c>
      <c r="C80" s="51"/>
      <c r="D80" s="118">
        <v>147</v>
      </c>
      <c r="E80" s="119">
        <v>45</v>
      </c>
      <c r="F80" s="120">
        <v>102</v>
      </c>
    </row>
    <row r="81" spans="1:6" s="90" customFormat="1" ht="13.5" customHeight="1" x14ac:dyDescent="0.25">
      <c r="A81" s="136" t="s">
        <v>54</v>
      </c>
      <c r="B81" s="24" t="s">
        <v>1</v>
      </c>
      <c r="C81" s="24" t="s">
        <v>55</v>
      </c>
      <c r="D81" s="114">
        <v>15</v>
      </c>
      <c r="E81" s="115"/>
      <c r="F81" s="116">
        <v>15</v>
      </c>
    </row>
    <row r="82" spans="1:6" s="92" customFormat="1" ht="13.5" customHeight="1" x14ac:dyDescent="0.25">
      <c r="A82" s="117"/>
      <c r="B82" s="117" t="s">
        <v>3</v>
      </c>
      <c r="C82" s="51"/>
      <c r="D82" s="118">
        <v>15</v>
      </c>
      <c r="E82" s="119"/>
      <c r="F82" s="120">
        <v>15</v>
      </c>
    </row>
    <row r="83" spans="1:6" s="90" customFormat="1" ht="13.5" customHeight="1" x14ac:dyDescent="0.25">
      <c r="A83" s="12" t="s">
        <v>56</v>
      </c>
      <c r="B83" s="24" t="s">
        <v>1</v>
      </c>
      <c r="C83" s="24" t="s">
        <v>195</v>
      </c>
      <c r="D83" s="114">
        <v>35</v>
      </c>
      <c r="E83" s="115">
        <v>6</v>
      </c>
      <c r="F83" s="116">
        <v>29</v>
      </c>
    </row>
    <row r="84" spans="1:6" s="92" customFormat="1" ht="13.5" customHeight="1" x14ac:dyDescent="0.25">
      <c r="A84" s="117"/>
      <c r="B84" s="117" t="s">
        <v>3</v>
      </c>
      <c r="C84" s="51"/>
      <c r="D84" s="118">
        <v>35</v>
      </c>
      <c r="E84" s="119">
        <v>6</v>
      </c>
      <c r="F84" s="120">
        <v>29</v>
      </c>
    </row>
    <row r="85" spans="1:6" s="90" customFormat="1" ht="13.5" customHeight="1" x14ac:dyDescent="0.25">
      <c r="A85" s="12" t="s">
        <v>59</v>
      </c>
      <c r="B85" s="24" t="s">
        <v>11</v>
      </c>
      <c r="C85" s="24" t="s">
        <v>60</v>
      </c>
      <c r="D85" s="133">
        <v>73</v>
      </c>
      <c r="E85" s="115">
        <v>32</v>
      </c>
      <c r="F85" s="116">
        <v>41</v>
      </c>
    </row>
    <row r="86" spans="1:6" s="90" customFormat="1" ht="13.5" customHeight="1" x14ac:dyDescent="0.25">
      <c r="A86" s="12"/>
      <c r="B86" s="24"/>
      <c r="C86" s="24" t="s">
        <v>196</v>
      </c>
      <c r="D86" s="133">
        <v>59</v>
      </c>
      <c r="E86" s="115">
        <v>24</v>
      </c>
      <c r="F86" s="116">
        <v>35</v>
      </c>
    </row>
    <row r="87" spans="1:6" s="90" customFormat="1" ht="13.5" customHeight="1" x14ac:dyDescent="0.25">
      <c r="A87" s="12"/>
      <c r="B87" s="24"/>
      <c r="C87" s="182" t="s">
        <v>252</v>
      </c>
      <c r="D87" s="133">
        <v>73</v>
      </c>
      <c r="E87" s="115">
        <v>30</v>
      </c>
      <c r="F87" s="116">
        <v>43</v>
      </c>
    </row>
    <row r="88" spans="1:6" s="90" customFormat="1" ht="13.5" customHeight="1" x14ac:dyDescent="0.25">
      <c r="A88" s="12"/>
      <c r="B88" s="24"/>
      <c r="C88" s="134" t="s">
        <v>61</v>
      </c>
      <c r="D88" s="133">
        <v>23</v>
      </c>
      <c r="E88" s="115"/>
      <c r="F88" s="116">
        <v>23</v>
      </c>
    </row>
    <row r="89" spans="1:6" s="90" customFormat="1" ht="13.5" customHeight="1" x14ac:dyDescent="0.25">
      <c r="A89" s="12"/>
      <c r="B89" s="24"/>
      <c r="C89" s="134" t="s">
        <v>62</v>
      </c>
      <c r="D89" s="133">
        <v>86</v>
      </c>
      <c r="E89" s="115">
        <v>39</v>
      </c>
      <c r="F89" s="116">
        <v>47</v>
      </c>
    </row>
    <row r="90" spans="1:6" s="90" customFormat="1" ht="13.5" customHeight="1" x14ac:dyDescent="0.25">
      <c r="A90" s="12"/>
      <c r="B90" s="24"/>
      <c r="C90" s="134" t="s">
        <v>63</v>
      </c>
      <c r="D90" s="133">
        <v>46</v>
      </c>
      <c r="E90" s="115">
        <v>19</v>
      </c>
      <c r="F90" s="116">
        <v>27</v>
      </c>
    </row>
    <row r="91" spans="1:6" s="90" customFormat="1" ht="13.5" customHeight="1" x14ac:dyDescent="0.25">
      <c r="A91" s="12"/>
      <c r="B91" s="24"/>
      <c r="C91" s="182" t="s">
        <v>253</v>
      </c>
      <c r="D91" s="133">
        <v>75</v>
      </c>
      <c r="E91" s="115">
        <v>37</v>
      </c>
      <c r="F91" s="116">
        <v>38</v>
      </c>
    </row>
    <row r="92" spans="1:6" s="90" customFormat="1" ht="13.5" customHeight="1" x14ac:dyDescent="0.25">
      <c r="A92" s="12"/>
      <c r="B92" s="24"/>
      <c r="C92" s="134" t="s">
        <v>64</v>
      </c>
      <c r="D92" s="133">
        <v>75</v>
      </c>
      <c r="E92" s="115">
        <v>38</v>
      </c>
      <c r="F92" s="116">
        <v>37</v>
      </c>
    </row>
    <row r="93" spans="1:6" s="90" customFormat="1" ht="13.5" customHeight="1" x14ac:dyDescent="0.25">
      <c r="A93" s="12"/>
      <c r="B93" s="24"/>
      <c r="C93" s="182" t="s">
        <v>230</v>
      </c>
      <c r="D93" s="133">
        <v>37</v>
      </c>
      <c r="E93" s="115">
        <v>19</v>
      </c>
      <c r="F93" s="116">
        <v>18</v>
      </c>
    </row>
    <row r="94" spans="1:6" s="90" customFormat="1" ht="13.5" customHeight="1" x14ac:dyDescent="0.25">
      <c r="A94" s="12"/>
      <c r="B94" s="24"/>
      <c r="C94" s="134" t="s">
        <v>65</v>
      </c>
      <c r="D94" s="133">
        <v>28</v>
      </c>
      <c r="E94" s="115"/>
      <c r="F94" s="116">
        <v>28</v>
      </c>
    </row>
    <row r="95" spans="1:6" s="90" customFormat="1" ht="13.5" customHeight="1" x14ac:dyDescent="0.25">
      <c r="A95" s="12"/>
      <c r="B95" s="24"/>
      <c r="C95" s="134" t="s">
        <v>68</v>
      </c>
      <c r="D95" s="133">
        <v>59</v>
      </c>
      <c r="E95" s="115">
        <v>25</v>
      </c>
      <c r="F95" s="116">
        <v>34</v>
      </c>
    </row>
    <row r="96" spans="1:6" s="90" customFormat="1" ht="13.5" customHeight="1" x14ac:dyDescent="0.25">
      <c r="A96" s="12"/>
      <c r="B96" s="24"/>
      <c r="C96" s="182" t="s">
        <v>231</v>
      </c>
      <c r="D96" s="133">
        <v>127</v>
      </c>
      <c r="E96" s="115">
        <v>57</v>
      </c>
      <c r="F96" s="116">
        <v>70</v>
      </c>
    </row>
    <row r="97" spans="1:6" s="90" customFormat="1" ht="13.5" customHeight="1" x14ac:dyDescent="0.25">
      <c r="A97" s="12"/>
      <c r="B97" s="24"/>
      <c r="C97" s="134" t="s">
        <v>197</v>
      </c>
      <c r="D97" s="133">
        <v>95</v>
      </c>
      <c r="E97" s="115">
        <v>37</v>
      </c>
      <c r="F97" s="116">
        <v>58</v>
      </c>
    </row>
    <row r="98" spans="1:6" s="90" customFormat="1" ht="13.5" customHeight="1" x14ac:dyDescent="0.25">
      <c r="A98" s="12"/>
      <c r="B98" s="24"/>
      <c r="C98" s="134" t="s">
        <v>198</v>
      </c>
      <c r="D98" s="133">
        <v>32</v>
      </c>
      <c r="E98" s="115">
        <v>26</v>
      </c>
      <c r="F98" s="116">
        <v>6</v>
      </c>
    </row>
    <row r="99" spans="1:6" s="90" customFormat="1" ht="13.5" customHeight="1" x14ac:dyDescent="0.25">
      <c r="A99" s="12"/>
      <c r="B99" s="24"/>
      <c r="C99" s="134" t="s">
        <v>70</v>
      </c>
      <c r="D99" s="133">
        <v>72</v>
      </c>
      <c r="E99" s="115">
        <v>35</v>
      </c>
      <c r="F99" s="116">
        <v>37</v>
      </c>
    </row>
    <row r="100" spans="1:6" s="90" customFormat="1" ht="13.5" customHeight="1" x14ac:dyDescent="0.25">
      <c r="A100" s="12"/>
      <c r="B100" s="24"/>
      <c r="C100" s="182" t="s">
        <v>256</v>
      </c>
      <c r="D100" s="133">
        <v>30</v>
      </c>
      <c r="E100" s="115">
        <v>1</v>
      </c>
      <c r="F100" s="116">
        <v>29</v>
      </c>
    </row>
    <row r="101" spans="1:6" s="90" customFormat="1" ht="13.5" customHeight="1" x14ac:dyDescent="0.25">
      <c r="A101" s="12"/>
      <c r="B101" s="24"/>
      <c r="C101" s="134" t="s">
        <v>72</v>
      </c>
      <c r="D101" s="133">
        <v>82</v>
      </c>
      <c r="E101" s="115">
        <v>48</v>
      </c>
      <c r="F101" s="116">
        <v>34</v>
      </c>
    </row>
    <row r="102" spans="1:6" s="90" customFormat="1" ht="13.5" customHeight="1" x14ac:dyDescent="0.25">
      <c r="A102" s="12"/>
      <c r="B102" s="24"/>
      <c r="C102" s="134" t="s">
        <v>73</v>
      </c>
      <c r="D102" s="133">
        <v>115</v>
      </c>
      <c r="E102" s="115">
        <v>51</v>
      </c>
      <c r="F102" s="116">
        <v>64</v>
      </c>
    </row>
    <row r="103" spans="1:6" s="90" customFormat="1" ht="13.5" customHeight="1" x14ac:dyDescent="0.25">
      <c r="A103" s="12"/>
      <c r="B103" s="24"/>
      <c r="C103" s="134" t="s">
        <v>74</v>
      </c>
      <c r="D103" s="133">
        <v>79</v>
      </c>
      <c r="E103" s="115">
        <v>34</v>
      </c>
      <c r="F103" s="116">
        <v>45</v>
      </c>
    </row>
    <row r="104" spans="1:6" s="90" customFormat="1" ht="13.5" customHeight="1" x14ac:dyDescent="0.25">
      <c r="A104" s="12"/>
      <c r="B104" s="24"/>
      <c r="C104" s="182" t="s">
        <v>240</v>
      </c>
      <c r="D104" s="133">
        <v>69</v>
      </c>
      <c r="E104" s="115">
        <v>34</v>
      </c>
      <c r="F104" s="116">
        <v>35</v>
      </c>
    </row>
    <row r="105" spans="1:6" s="90" customFormat="1" ht="13.5" customHeight="1" x14ac:dyDescent="0.25">
      <c r="A105" s="12"/>
      <c r="B105" s="24"/>
      <c r="C105" s="182" t="s">
        <v>257</v>
      </c>
      <c r="D105" s="133">
        <v>69</v>
      </c>
      <c r="E105" s="115">
        <v>34</v>
      </c>
      <c r="F105" s="116">
        <v>35</v>
      </c>
    </row>
    <row r="106" spans="1:6" s="90" customFormat="1" ht="13.5" customHeight="1" x14ac:dyDescent="0.25">
      <c r="A106" s="12"/>
      <c r="B106" s="24"/>
      <c r="C106" s="180" t="s">
        <v>258</v>
      </c>
      <c r="D106" s="133">
        <v>82</v>
      </c>
      <c r="E106" s="115">
        <v>38</v>
      </c>
      <c r="F106" s="116">
        <v>44</v>
      </c>
    </row>
    <row r="107" spans="1:6" s="90" customFormat="1" ht="13.5" customHeight="1" x14ac:dyDescent="0.25">
      <c r="A107" s="12"/>
      <c r="B107" s="24"/>
      <c r="C107" s="24" t="s">
        <v>75</v>
      </c>
      <c r="D107" s="133">
        <v>68</v>
      </c>
      <c r="E107" s="115">
        <v>35</v>
      </c>
      <c r="F107" s="116">
        <v>33</v>
      </c>
    </row>
    <row r="108" spans="1:6" s="90" customFormat="1" ht="13.5" customHeight="1" x14ac:dyDescent="0.25">
      <c r="A108" s="12"/>
      <c r="B108" s="24"/>
      <c r="C108" s="182" t="s">
        <v>232</v>
      </c>
      <c r="D108" s="133">
        <v>103</v>
      </c>
      <c r="E108" s="115">
        <v>47</v>
      </c>
      <c r="F108" s="116">
        <v>56</v>
      </c>
    </row>
    <row r="109" spans="1:6" s="90" customFormat="1" ht="13.5" customHeight="1" x14ac:dyDescent="0.25">
      <c r="A109" s="12"/>
      <c r="B109" s="24"/>
      <c r="C109" s="182" t="s">
        <v>259</v>
      </c>
      <c r="D109" s="133">
        <v>122</v>
      </c>
      <c r="E109" s="115">
        <v>60</v>
      </c>
      <c r="F109" s="116">
        <v>62</v>
      </c>
    </row>
    <row r="110" spans="1:6" s="90" customFormat="1" ht="13.5" customHeight="1" x14ac:dyDescent="0.25">
      <c r="A110" s="12"/>
      <c r="B110" s="24"/>
      <c r="C110" s="24" t="s">
        <v>199</v>
      </c>
      <c r="D110" s="133">
        <v>56</v>
      </c>
      <c r="E110" s="115">
        <v>26</v>
      </c>
      <c r="F110" s="116">
        <v>30</v>
      </c>
    </row>
    <row r="111" spans="1:6" s="90" customFormat="1" ht="13.5" customHeight="1" x14ac:dyDescent="0.25">
      <c r="A111" s="12"/>
      <c r="B111" s="24"/>
      <c r="C111" s="24" t="s">
        <v>76</v>
      </c>
      <c r="D111" s="133">
        <v>128</v>
      </c>
      <c r="E111" s="115">
        <v>62</v>
      </c>
      <c r="F111" s="116">
        <v>66</v>
      </c>
    </row>
    <row r="112" spans="1:6" s="90" customFormat="1" ht="13.5" customHeight="1" x14ac:dyDescent="0.25">
      <c r="A112" s="12"/>
      <c r="B112" s="24"/>
      <c r="C112" s="182" t="s">
        <v>233</v>
      </c>
      <c r="D112" s="133">
        <v>56</v>
      </c>
      <c r="E112" s="115">
        <v>24</v>
      </c>
      <c r="F112" s="116">
        <v>32</v>
      </c>
    </row>
    <row r="113" spans="1:6" s="90" customFormat="1" ht="13.5" customHeight="1" x14ac:dyDescent="0.25">
      <c r="A113" s="12"/>
      <c r="B113" s="24"/>
      <c r="C113" s="180" t="s">
        <v>298</v>
      </c>
      <c r="D113" s="133">
        <v>40</v>
      </c>
      <c r="E113" s="115">
        <v>33</v>
      </c>
      <c r="F113" s="116">
        <v>7</v>
      </c>
    </row>
    <row r="114" spans="1:6" s="90" customFormat="1" ht="13.5" customHeight="1" x14ac:dyDescent="0.25">
      <c r="A114" s="12"/>
      <c r="B114" s="24"/>
      <c r="C114" s="182" t="s">
        <v>234</v>
      </c>
      <c r="D114" s="133">
        <v>93</v>
      </c>
      <c r="E114" s="115">
        <v>41</v>
      </c>
      <c r="F114" s="116">
        <v>52</v>
      </c>
    </row>
    <row r="115" spans="1:6" s="90" customFormat="1" ht="13.5" customHeight="1" x14ac:dyDescent="0.25">
      <c r="A115" s="12"/>
      <c r="B115" s="24"/>
      <c r="C115" s="24" t="s">
        <v>78</v>
      </c>
      <c r="D115" s="133">
        <v>43</v>
      </c>
      <c r="E115" s="115">
        <v>11</v>
      </c>
      <c r="F115" s="116">
        <v>32</v>
      </c>
    </row>
    <row r="116" spans="1:6" s="90" customFormat="1" ht="13.5" customHeight="1" x14ac:dyDescent="0.25">
      <c r="A116" s="12"/>
      <c r="B116" s="24"/>
      <c r="C116" s="182" t="s">
        <v>288</v>
      </c>
      <c r="D116" s="133">
        <v>141</v>
      </c>
      <c r="E116" s="115">
        <v>70</v>
      </c>
      <c r="F116" s="116">
        <v>71</v>
      </c>
    </row>
    <row r="117" spans="1:6" s="90" customFormat="1" ht="13.5" customHeight="1" x14ac:dyDescent="0.25">
      <c r="A117" s="12"/>
      <c r="B117" s="24"/>
      <c r="C117" s="134" t="s">
        <v>79</v>
      </c>
      <c r="D117" s="133">
        <v>88</v>
      </c>
      <c r="E117" s="115">
        <v>38</v>
      </c>
      <c r="F117" s="116">
        <v>50</v>
      </c>
    </row>
    <row r="118" spans="1:6" s="90" customFormat="1" ht="13.5" customHeight="1" x14ac:dyDescent="0.25">
      <c r="A118" s="12"/>
      <c r="B118" s="24"/>
      <c r="C118" s="134" t="s">
        <v>200</v>
      </c>
      <c r="D118" s="133">
        <v>91</v>
      </c>
      <c r="E118" s="115">
        <v>49</v>
      </c>
      <c r="F118" s="116">
        <v>42</v>
      </c>
    </row>
    <row r="119" spans="1:6" s="90" customFormat="1" ht="13.5" customHeight="1" x14ac:dyDescent="0.25">
      <c r="A119" s="12"/>
      <c r="B119" s="24"/>
      <c r="C119" s="182" t="s">
        <v>299</v>
      </c>
      <c r="D119" s="133">
        <v>56</v>
      </c>
      <c r="E119" s="115">
        <v>26</v>
      </c>
      <c r="F119" s="116">
        <v>30</v>
      </c>
    </row>
    <row r="120" spans="1:6" s="90" customFormat="1" ht="13.5" customHeight="1" x14ac:dyDescent="0.25">
      <c r="A120" s="12"/>
      <c r="B120" s="24"/>
      <c r="C120" s="24" t="s">
        <v>80</v>
      </c>
      <c r="D120" s="133">
        <v>23</v>
      </c>
      <c r="E120" s="115">
        <v>10</v>
      </c>
      <c r="F120" s="116">
        <v>13</v>
      </c>
    </row>
    <row r="121" spans="1:6" s="90" customFormat="1" ht="13.5" customHeight="1" x14ac:dyDescent="0.25">
      <c r="A121" s="12"/>
      <c r="B121" s="24"/>
      <c r="C121" s="24" t="s">
        <v>81</v>
      </c>
      <c r="D121" s="133">
        <v>70</v>
      </c>
      <c r="E121" s="115">
        <v>32</v>
      </c>
      <c r="F121" s="116">
        <v>38</v>
      </c>
    </row>
    <row r="122" spans="1:6" s="90" customFormat="1" ht="13.5" customHeight="1" x14ac:dyDescent="0.25">
      <c r="A122" s="12"/>
      <c r="B122" s="24"/>
      <c r="C122" s="182" t="s">
        <v>300</v>
      </c>
      <c r="D122" s="133">
        <v>129</v>
      </c>
      <c r="E122" s="115">
        <v>48</v>
      </c>
      <c r="F122" s="116">
        <v>81</v>
      </c>
    </row>
    <row r="123" spans="1:6" s="90" customFormat="1" ht="13.5" customHeight="1" x14ac:dyDescent="0.25">
      <c r="A123" s="12"/>
      <c r="B123" s="24"/>
      <c r="C123" s="182" t="s">
        <v>241</v>
      </c>
      <c r="D123" s="133">
        <v>54</v>
      </c>
      <c r="E123" s="115">
        <v>26</v>
      </c>
      <c r="F123" s="116">
        <v>28</v>
      </c>
    </row>
    <row r="124" spans="1:6" s="90" customFormat="1" ht="13.5" customHeight="1" x14ac:dyDescent="0.25">
      <c r="A124" s="12"/>
      <c r="B124" s="24"/>
      <c r="C124" s="24" t="s">
        <v>83</v>
      </c>
      <c r="D124" s="133">
        <v>99</v>
      </c>
      <c r="E124" s="115">
        <v>48</v>
      </c>
      <c r="F124" s="116">
        <v>51</v>
      </c>
    </row>
    <row r="125" spans="1:6" s="90" customFormat="1" ht="13.5" customHeight="1" x14ac:dyDescent="0.25">
      <c r="A125" s="12"/>
      <c r="B125" s="24"/>
      <c r="C125" s="24" t="s">
        <v>84</v>
      </c>
      <c r="D125" s="133">
        <v>64</v>
      </c>
      <c r="E125" s="115">
        <v>28</v>
      </c>
      <c r="F125" s="116">
        <v>36</v>
      </c>
    </row>
    <row r="126" spans="1:6" s="90" customFormat="1" ht="13.5" customHeight="1" x14ac:dyDescent="0.25">
      <c r="A126" s="12"/>
      <c r="B126" s="24"/>
      <c r="C126" s="24" t="s">
        <v>85</v>
      </c>
      <c r="D126" s="133">
        <v>39</v>
      </c>
      <c r="E126" s="115">
        <v>21</v>
      </c>
      <c r="F126" s="116">
        <v>18</v>
      </c>
    </row>
    <row r="127" spans="1:6" s="90" customFormat="1" ht="13.5" customHeight="1" x14ac:dyDescent="0.25">
      <c r="A127" s="24"/>
      <c r="B127" s="24"/>
      <c r="C127" s="24" t="s">
        <v>86</v>
      </c>
      <c r="D127" s="133">
        <v>45</v>
      </c>
      <c r="E127" s="115">
        <v>23</v>
      </c>
      <c r="F127" s="116">
        <v>22</v>
      </c>
    </row>
    <row r="128" spans="1:6" s="90" customFormat="1" ht="13.5" customHeight="1" x14ac:dyDescent="0.25">
      <c r="A128" s="12"/>
      <c r="B128" s="24"/>
      <c r="C128" s="24" t="s">
        <v>87</v>
      </c>
      <c r="D128" s="133">
        <v>33</v>
      </c>
      <c r="E128" s="115"/>
      <c r="F128" s="116">
        <v>33</v>
      </c>
    </row>
    <row r="129" spans="1:6" s="91" customFormat="1" ht="13.5" customHeight="1" x14ac:dyDescent="0.25">
      <c r="A129" s="12"/>
      <c r="B129" s="112" t="s">
        <v>13</v>
      </c>
      <c r="C129" s="12"/>
      <c r="D129" s="122">
        <v>3127</v>
      </c>
      <c r="E129" s="123">
        <v>1416</v>
      </c>
      <c r="F129" s="124">
        <v>1711</v>
      </c>
    </row>
    <row r="130" spans="1:6" s="90" customFormat="1" ht="13.5" customHeight="1" x14ac:dyDescent="0.25">
      <c r="A130" s="12" t="s">
        <v>59</v>
      </c>
      <c r="B130" s="24" t="s">
        <v>1</v>
      </c>
      <c r="C130" s="24" t="s">
        <v>88</v>
      </c>
      <c r="D130" s="133">
        <v>32</v>
      </c>
      <c r="E130" s="115">
        <v>7</v>
      </c>
      <c r="F130" s="116">
        <v>25</v>
      </c>
    </row>
    <row r="131" spans="1:6" s="90" customFormat="1" ht="13.5" customHeight="1" x14ac:dyDescent="0.25">
      <c r="A131" s="12"/>
      <c r="B131" s="24"/>
      <c r="C131" s="24" t="s">
        <v>90</v>
      </c>
      <c r="D131" s="133">
        <v>21</v>
      </c>
      <c r="E131" s="115"/>
      <c r="F131" s="116">
        <v>21</v>
      </c>
    </row>
    <row r="132" spans="1:6" s="90" customFormat="1" ht="13.5" customHeight="1" x14ac:dyDescent="0.25">
      <c r="A132" s="12"/>
      <c r="B132" s="24"/>
      <c r="C132" s="24" t="s">
        <v>201</v>
      </c>
      <c r="D132" s="133">
        <v>54</v>
      </c>
      <c r="E132" s="115">
        <v>4</v>
      </c>
      <c r="F132" s="116">
        <v>50</v>
      </c>
    </row>
    <row r="133" spans="1:6" s="90" customFormat="1" ht="13.5" customHeight="1" x14ac:dyDescent="0.25">
      <c r="A133" s="12"/>
      <c r="B133" s="24"/>
      <c r="C133" s="24" t="s">
        <v>91</v>
      </c>
      <c r="D133" s="133">
        <v>16</v>
      </c>
      <c r="E133" s="115">
        <v>5</v>
      </c>
      <c r="F133" s="116">
        <v>11</v>
      </c>
    </row>
    <row r="134" spans="1:6" s="90" customFormat="1" ht="13.5" customHeight="1" x14ac:dyDescent="0.25">
      <c r="A134" s="12"/>
      <c r="B134" s="24"/>
      <c r="C134" s="24" t="s">
        <v>92</v>
      </c>
      <c r="D134" s="133">
        <v>29</v>
      </c>
      <c r="E134" s="115"/>
      <c r="F134" s="116">
        <v>29</v>
      </c>
    </row>
    <row r="135" spans="1:6" s="90" customFormat="1" ht="13.5" customHeight="1" x14ac:dyDescent="0.25">
      <c r="A135" s="12"/>
      <c r="B135" s="24"/>
      <c r="C135" s="134" t="s">
        <v>301</v>
      </c>
      <c r="D135" s="133">
        <v>49</v>
      </c>
      <c r="E135" s="115">
        <v>14</v>
      </c>
      <c r="F135" s="116">
        <v>35</v>
      </c>
    </row>
    <row r="136" spans="1:6" s="90" customFormat="1" ht="13.5" customHeight="1" x14ac:dyDescent="0.25">
      <c r="A136" s="12"/>
      <c r="B136" s="24"/>
      <c r="C136" s="24" t="s">
        <v>93</v>
      </c>
      <c r="D136" s="133">
        <v>52</v>
      </c>
      <c r="E136" s="115"/>
      <c r="F136" s="116">
        <v>52</v>
      </c>
    </row>
    <row r="137" spans="1:6" s="90" customFormat="1" ht="13.5" customHeight="1" x14ac:dyDescent="0.25">
      <c r="A137" s="12"/>
      <c r="B137" s="24"/>
      <c r="C137" s="180" t="s">
        <v>267</v>
      </c>
      <c r="D137" s="133">
        <v>43</v>
      </c>
      <c r="E137" s="115">
        <v>15</v>
      </c>
      <c r="F137" s="116">
        <v>28</v>
      </c>
    </row>
    <row r="138" spans="1:6" s="90" customFormat="1" ht="13.5" customHeight="1" x14ac:dyDescent="0.25">
      <c r="A138" s="24"/>
      <c r="B138" s="24"/>
      <c r="C138" s="24" t="s">
        <v>94</v>
      </c>
      <c r="D138" s="133">
        <v>15</v>
      </c>
      <c r="E138" s="115">
        <v>5</v>
      </c>
      <c r="F138" s="116">
        <v>10</v>
      </c>
    </row>
    <row r="139" spans="1:6" s="90" customFormat="1" ht="13.5" customHeight="1" x14ac:dyDescent="0.25">
      <c r="A139" s="12"/>
      <c r="B139" s="24"/>
      <c r="C139" s="24" t="s">
        <v>95</v>
      </c>
      <c r="D139" s="133">
        <v>60</v>
      </c>
      <c r="E139" s="115">
        <v>7</v>
      </c>
      <c r="F139" s="116">
        <v>53</v>
      </c>
    </row>
    <row r="140" spans="1:6" s="90" customFormat="1" ht="13.5" customHeight="1" x14ac:dyDescent="0.25">
      <c r="A140" s="12"/>
      <c r="B140" s="24"/>
      <c r="C140" s="24" t="s">
        <v>96</v>
      </c>
      <c r="D140" s="133">
        <v>50</v>
      </c>
      <c r="E140" s="115">
        <v>15</v>
      </c>
      <c r="F140" s="116">
        <v>35</v>
      </c>
    </row>
    <row r="141" spans="1:6" s="90" customFormat="1" ht="13.5" customHeight="1" x14ac:dyDescent="0.25">
      <c r="A141" s="12"/>
      <c r="B141" s="24"/>
      <c r="C141" s="24" t="s">
        <v>202</v>
      </c>
      <c r="D141" s="133">
        <v>16</v>
      </c>
      <c r="E141" s="115">
        <v>9</v>
      </c>
      <c r="F141" s="116">
        <v>7</v>
      </c>
    </row>
    <row r="142" spans="1:6" s="90" customFormat="1" ht="13.5" customHeight="1" x14ac:dyDescent="0.25">
      <c r="A142" s="12"/>
      <c r="B142" s="24"/>
      <c r="C142" s="24" t="s">
        <v>203</v>
      </c>
      <c r="D142" s="133">
        <v>63</v>
      </c>
      <c r="E142" s="115"/>
      <c r="F142" s="116">
        <v>63</v>
      </c>
    </row>
    <row r="143" spans="1:6" s="90" customFormat="1" ht="13.5" customHeight="1" x14ac:dyDescent="0.25">
      <c r="A143" s="12"/>
      <c r="B143" s="24"/>
      <c r="C143" s="24" t="s">
        <v>204</v>
      </c>
      <c r="D143" s="133">
        <v>45</v>
      </c>
      <c r="E143" s="115">
        <v>1</v>
      </c>
      <c r="F143" s="116">
        <v>44</v>
      </c>
    </row>
    <row r="144" spans="1:6" s="90" customFormat="1" ht="13.5" customHeight="1" x14ac:dyDescent="0.25">
      <c r="A144" s="12"/>
      <c r="B144" s="24"/>
      <c r="C144" s="24" t="s">
        <v>98</v>
      </c>
      <c r="D144" s="133">
        <v>55</v>
      </c>
      <c r="E144" s="115"/>
      <c r="F144" s="116">
        <v>55</v>
      </c>
    </row>
    <row r="145" spans="1:6" s="90" customFormat="1" ht="13.5" customHeight="1" x14ac:dyDescent="0.25">
      <c r="A145" s="12"/>
      <c r="B145" s="24"/>
      <c r="C145" s="24" t="s">
        <v>99</v>
      </c>
      <c r="D145" s="133">
        <v>42</v>
      </c>
      <c r="E145" s="115"/>
      <c r="F145" s="116">
        <v>42</v>
      </c>
    </row>
    <row r="146" spans="1:6" s="90" customFormat="1" ht="13.5" customHeight="1" x14ac:dyDescent="0.25">
      <c r="A146" s="12"/>
      <c r="B146" s="24"/>
      <c r="C146" s="24" t="s">
        <v>100</v>
      </c>
      <c r="D146" s="133">
        <v>9</v>
      </c>
      <c r="E146" s="115">
        <v>2</v>
      </c>
      <c r="F146" s="116">
        <v>7</v>
      </c>
    </row>
    <row r="147" spans="1:6" s="90" customFormat="1" ht="13.5" customHeight="1" x14ac:dyDescent="0.25">
      <c r="A147" s="12"/>
      <c r="B147" s="24"/>
      <c r="C147" s="24" t="s">
        <v>102</v>
      </c>
      <c r="D147" s="133">
        <v>42</v>
      </c>
      <c r="E147" s="115"/>
      <c r="F147" s="116">
        <v>42</v>
      </c>
    </row>
    <row r="148" spans="1:6" s="90" customFormat="1" ht="13.5" customHeight="1" x14ac:dyDescent="0.25">
      <c r="A148" s="12"/>
      <c r="B148" s="24"/>
      <c r="C148" s="24" t="s">
        <v>103</v>
      </c>
      <c r="D148" s="133">
        <v>53</v>
      </c>
      <c r="E148" s="115"/>
      <c r="F148" s="116">
        <v>53</v>
      </c>
    </row>
    <row r="149" spans="1:6" s="90" customFormat="1" ht="13.5" customHeight="1" x14ac:dyDescent="0.25">
      <c r="A149" s="12"/>
      <c r="B149" s="24"/>
      <c r="C149" s="24" t="s">
        <v>104</v>
      </c>
      <c r="D149" s="133">
        <v>18</v>
      </c>
      <c r="E149" s="115"/>
      <c r="F149" s="116">
        <v>18</v>
      </c>
    </row>
    <row r="150" spans="1:6" s="90" customFormat="1" ht="13.5" customHeight="1" x14ac:dyDescent="0.25">
      <c r="A150" s="12"/>
      <c r="B150" s="24"/>
      <c r="C150" s="24" t="s">
        <v>105</v>
      </c>
      <c r="D150" s="133">
        <v>40</v>
      </c>
      <c r="E150" s="115"/>
      <c r="F150" s="116">
        <v>40</v>
      </c>
    </row>
    <row r="151" spans="1:6" s="90" customFormat="1" ht="13.5" customHeight="1" x14ac:dyDescent="0.25">
      <c r="A151" s="12"/>
      <c r="B151" s="24"/>
      <c r="C151" s="24" t="s">
        <v>106</v>
      </c>
      <c r="D151" s="133">
        <v>46</v>
      </c>
      <c r="E151" s="115">
        <v>9</v>
      </c>
      <c r="F151" s="116">
        <v>37</v>
      </c>
    </row>
    <row r="152" spans="1:6" s="90" customFormat="1" ht="13.5" customHeight="1" x14ac:dyDescent="0.25">
      <c r="A152" s="12"/>
      <c r="B152" s="24"/>
      <c r="C152" s="180" t="s">
        <v>235</v>
      </c>
      <c r="D152" s="133">
        <v>29</v>
      </c>
      <c r="E152" s="115">
        <v>2</v>
      </c>
      <c r="F152" s="116">
        <v>27</v>
      </c>
    </row>
    <row r="153" spans="1:6" s="90" customFormat="1" ht="13.5" customHeight="1" x14ac:dyDescent="0.25">
      <c r="A153" s="12"/>
      <c r="B153" s="24"/>
      <c r="C153" s="24" t="s">
        <v>101</v>
      </c>
      <c r="D153" s="133">
        <v>19</v>
      </c>
      <c r="E153" s="115">
        <v>9</v>
      </c>
      <c r="F153" s="116">
        <v>10</v>
      </c>
    </row>
    <row r="154" spans="1:6" s="90" customFormat="1" ht="13.5" customHeight="1" x14ac:dyDescent="0.25">
      <c r="A154" s="12"/>
      <c r="B154" s="24"/>
      <c r="C154" s="24" t="s">
        <v>107</v>
      </c>
      <c r="D154" s="133">
        <v>47</v>
      </c>
      <c r="E154" s="115">
        <v>9</v>
      </c>
      <c r="F154" s="116">
        <v>38</v>
      </c>
    </row>
    <row r="155" spans="1:6" s="90" customFormat="1" ht="13.5" customHeight="1" x14ac:dyDescent="0.25">
      <c r="A155" s="12"/>
      <c r="B155" s="24"/>
      <c r="C155" s="24" t="s">
        <v>109</v>
      </c>
      <c r="D155" s="133">
        <v>54</v>
      </c>
      <c r="E155" s="115"/>
      <c r="F155" s="116">
        <v>54</v>
      </c>
    </row>
    <row r="156" spans="1:6" s="90" customFormat="1" ht="13.5" customHeight="1" x14ac:dyDescent="0.25">
      <c r="A156" s="12"/>
      <c r="B156" s="24"/>
      <c r="C156" s="24" t="s">
        <v>110</v>
      </c>
      <c r="D156" s="133">
        <v>28</v>
      </c>
      <c r="E156" s="115">
        <v>11</v>
      </c>
      <c r="F156" s="116">
        <v>17</v>
      </c>
    </row>
    <row r="157" spans="1:6" s="91" customFormat="1" ht="13.5" customHeight="1" x14ac:dyDescent="0.25">
      <c r="A157" s="12"/>
      <c r="B157" s="12" t="s">
        <v>17</v>
      </c>
      <c r="C157" s="12"/>
      <c r="D157" s="122">
        <v>1027</v>
      </c>
      <c r="E157" s="123">
        <v>124</v>
      </c>
      <c r="F157" s="124">
        <v>903</v>
      </c>
    </row>
    <row r="158" spans="1:6" s="92" customFormat="1" ht="13.5" customHeight="1" x14ac:dyDescent="0.25">
      <c r="A158" s="117"/>
      <c r="B158" s="117" t="s">
        <v>111</v>
      </c>
      <c r="C158" s="51"/>
      <c r="D158" s="118">
        <v>4154</v>
      </c>
      <c r="E158" s="119">
        <v>1540</v>
      </c>
      <c r="F158" s="120">
        <v>2614</v>
      </c>
    </row>
    <row r="159" spans="1:6" s="90" customFormat="1" ht="13.5" customHeight="1" x14ac:dyDescent="0.25">
      <c r="A159" s="12" t="s">
        <v>112</v>
      </c>
      <c r="B159" s="24" t="s">
        <v>1</v>
      </c>
      <c r="C159" s="180" t="s">
        <v>268</v>
      </c>
      <c r="D159" s="114">
        <v>41</v>
      </c>
      <c r="E159" s="115"/>
      <c r="F159" s="116">
        <v>41</v>
      </c>
    </row>
    <row r="160" spans="1:6" s="92" customFormat="1" ht="13.5" customHeight="1" x14ac:dyDescent="0.25">
      <c r="A160" s="117"/>
      <c r="B160" s="117" t="s">
        <v>3</v>
      </c>
      <c r="C160" s="51"/>
      <c r="D160" s="118">
        <v>41</v>
      </c>
      <c r="E160" s="119"/>
      <c r="F160" s="120">
        <v>41</v>
      </c>
    </row>
    <row r="161" spans="1:6" s="90" customFormat="1" ht="13.5" customHeight="1" x14ac:dyDescent="0.25">
      <c r="A161" s="12" t="s">
        <v>113</v>
      </c>
      <c r="B161" s="24" t="s">
        <v>11</v>
      </c>
      <c r="C161" s="24" t="s">
        <v>205</v>
      </c>
      <c r="D161" s="133">
        <v>25</v>
      </c>
      <c r="E161" s="115">
        <v>6</v>
      </c>
      <c r="F161" s="116">
        <v>19</v>
      </c>
    </row>
    <row r="162" spans="1:6" s="90" customFormat="1" ht="13.5" customHeight="1" x14ac:dyDescent="0.25">
      <c r="A162" s="12"/>
      <c r="B162" s="24"/>
      <c r="C162" s="318" t="s">
        <v>269</v>
      </c>
      <c r="D162" s="133">
        <v>100</v>
      </c>
      <c r="E162" s="115">
        <v>75</v>
      </c>
      <c r="F162" s="116">
        <v>25</v>
      </c>
    </row>
    <row r="163" spans="1:6" s="90" customFormat="1" ht="13.5" customHeight="1" x14ac:dyDescent="0.25">
      <c r="A163" s="12"/>
      <c r="B163" s="24"/>
      <c r="C163" s="24" t="s">
        <v>115</v>
      </c>
      <c r="D163" s="133">
        <v>75</v>
      </c>
      <c r="E163" s="115">
        <v>36</v>
      </c>
      <c r="F163" s="116">
        <v>39</v>
      </c>
    </row>
    <row r="164" spans="1:6" s="90" customFormat="1" ht="13.5" customHeight="1" x14ac:dyDescent="0.25">
      <c r="A164" s="12"/>
      <c r="B164" s="24"/>
      <c r="C164" s="24" t="s">
        <v>116</v>
      </c>
      <c r="D164" s="133">
        <v>66</v>
      </c>
      <c r="E164" s="115">
        <v>28</v>
      </c>
      <c r="F164" s="116">
        <v>38</v>
      </c>
    </row>
    <row r="165" spans="1:6" s="90" customFormat="1" ht="13.5" customHeight="1" x14ac:dyDescent="0.25">
      <c r="A165" s="12"/>
      <c r="B165" s="24"/>
      <c r="C165" s="24" t="s">
        <v>82</v>
      </c>
      <c r="D165" s="133">
        <v>117</v>
      </c>
      <c r="E165" s="115">
        <v>73</v>
      </c>
      <c r="F165" s="116">
        <v>44</v>
      </c>
    </row>
    <row r="166" spans="1:6" s="91" customFormat="1" ht="13.5" customHeight="1" x14ac:dyDescent="0.25">
      <c r="A166" s="12"/>
      <c r="B166" s="112" t="s">
        <v>13</v>
      </c>
      <c r="C166" s="12"/>
      <c r="D166" s="122">
        <v>383</v>
      </c>
      <c r="E166" s="123">
        <v>218</v>
      </c>
      <c r="F166" s="124">
        <v>165</v>
      </c>
    </row>
    <row r="167" spans="1:6" s="90" customFormat="1" ht="13.5" customHeight="1" x14ac:dyDescent="0.25">
      <c r="A167" s="12"/>
      <c r="B167" s="24" t="s">
        <v>1</v>
      </c>
      <c r="C167" s="24" t="s">
        <v>118</v>
      </c>
      <c r="D167" s="133">
        <v>66</v>
      </c>
      <c r="E167" s="115">
        <v>5</v>
      </c>
      <c r="F167" s="116">
        <v>61</v>
      </c>
    </row>
    <row r="168" spans="1:6" s="90" customFormat="1" ht="13.5" customHeight="1" x14ac:dyDescent="0.25">
      <c r="A168" s="12"/>
      <c r="B168" s="24"/>
      <c r="C168" s="24" t="s">
        <v>119</v>
      </c>
      <c r="D168" s="133">
        <v>36</v>
      </c>
      <c r="E168" s="115">
        <v>8</v>
      </c>
      <c r="F168" s="116">
        <v>28</v>
      </c>
    </row>
    <row r="169" spans="1:6" s="90" customFormat="1" ht="13.5" customHeight="1" x14ac:dyDescent="0.25">
      <c r="A169" s="12"/>
      <c r="B169" s="24"/>
      <c r="C169" s="24" t="s">
        <v>117</v>
      </c>
      <c r="D169" s="133">
        <v>15</v>
      </c>
      <c r="E169" s="115"/>
      <c r="F169" s="116">
        <v>15</v>
      </c>
    </row>
    <row r="170" spans="1:6" s="91" customFormat="1" ht="13.5" customHeight="1" x14ac:dyDescent="0.25">
      <c r="A170" s="12"/>
      <c r="B170" s="12" t="s">
        <v>17</v>
      </c>
      <c r="C170" s="12"/>
      <c r="D170" s="122">
        <v>117</v>
      </c>
      <c r="E170" s="123">
        <v>13</v>
      </c>
      <c r="F170" s="124">
        <v>104</v>
      </c>
    </row>
    <row r="171" spans="1:6" s="92" customFormat="1" ht="13.5" customHeight="1" x14ac:dyDescent="0.25">
      <c r="A171" s="117"/>
      <c r="B171" s="117" t="s">
        <v>3</v>
      </c>
      <c r="C171" s="51"/>
      <c r="D171" s="118">
        <v>500</v>
      </c>
      <c r="E171" s="119">
        <v>231</v>
      </c>
      <c r="F171" s="120">
        <v>269</v>
      </c>
    </row>
    <row r="172" spans="1:6" s="90" customFormat="1" ht="13.5" customHeight="1" x14ac:dyDescent="0.25">
      <c r="A172" s="12" t="s">
        <v>120</v>
      </c>
      <c r="B172" s="24" t="s">
        <v>1</v>
      </c>
      <c r="C172" s="24" t="s">
        <v>310</v>
      </c>
      <c r="D172" s="114">
        <v>41</v>
      </c>
      <c r="E172" s="115">
        <v>5</v>
      </c>
      <c r="F172" s="116">
        <v>36</v>
      </c>
    </row>
    <row r="173" spans="1:6" s="92" customFormat="1" ht="13.5" customHeight="1" x14ac:dyDescent="0.25">
      <c r="A173" s="117"/>
      <c r="B173" s="117" t="s">
        <v>3</v>
      </c>
      <c r="C173" s="51"/>
      <c r="D173" s="118">
        <v>41</v>
      </c>
      <c r="E173" s="119">
        <v>5</v>
      </c>
      <c r="F173" s="120">
        <v>36</v>
      </c>
    </row>
    <row r="174" spans="1:6" s="90" customFormat="1" ht="13.5" customHeight="1" x14ac:dyDescent="0.25">
      <c r="A174" s="12" t="s">
        <v>122</v>
      </c>
      <c r="B174" s="24" t="s">
        <v>1</v>
      </c>
      <c r="C174" s="180" t="s">
        <v>270</v>
      </c>
      <c r="D174" s="114">
        <v>19</v>
      </c>
      <c r="E174" s="115">
        <v>2</v>
      </c>
      <c r="F174" s="116">
        <v>17</v>
      </c>
    </row>
    <row r="175" spans="1:6" s="92" customFormat="1" ht="13.5" customHeight="1" x14ac:dyDescent="0.25">
      <c r="A175" s="117"/>
      <c r="B175" s="117" t="s">
        <v>3</v>
      </c>
      <c r="C175" s="51"/>
      <c r="D175" s="118">
        <v>19</v>
      </c>
      <c r="E175" s="119">
        <v>2</v>
      </c>
      <c r="F175" s="120">
        <v>17</v>
      </c>
    </row>
    <row r="176" spans="1:6" s="90" customFormat="1" ht="13.5" customHeight="1" x14ac:dyDescent="0.25">
      <c r="A176" s="12" t="s">
        <v>123</v>
      </c>
      <c r="B176" s="24" t="s">
        <v>11</v>
      </c>
      <c r="C176" s="24" t="s">
        <v>124</v>
      </c>
      <c r="D176" s="133">
        <v>113</v>
      </c>
      <c r="E176" s="115">
        <v>49</v>
      </c>
      <c r="F176" s="116">
        <v>64</v>
      </c>
    </row>
    <row r="177" spans="1:6" s="90" customFormat="1" ht="13.5" customHeight="1" x14ac:dyDescent="0.25">
      <c r="A177" s="12"/>
      <c r="B177" s="24"/>
      <c r="C177" s="182" t="s">
        <v>271</v>
      </c>
      <c r="D177" s="133">
        <v>139</v>
      </c>
      <c r="E177" s="115">
        <v>60</v>
      </c>
      <c r="F177" s="116">
        <v>79</v>
      </c>
    </row>
    <row r="178" spans="1:6" s="90" customFormat="1" ht="13.5" customHeight="1" x14ac:dyDescent="0.25">
      <c r="A178" s="12"/>
      <c r="B178" s="24"/>
      <c r="C178" s="134" t="s">
        <v>125</v>
      </c>
      <c r="D178" s="133">
        <v>30</v>
      </c>
      <c r="E178" s="115">
        <v>13</v>
      </c>
      <c r="F178" s="116">
        <v>17</v>
      </c>
    </row>
    <row r="179" spans="1:6" s="90" customFormat="1" ht="13.5" customHeight="1" x14ac:dyDescent="0.25">
      <c r="A179" s="12"/>
      <c r="B179" s="24"/>
      <c r="C179" s="182" t="s">
        <v>272</v>
      </c>
      <c r="D179" s="133">
        <v>80</v>
      </c>
      <c r="E179" s="115">
        <v>36</v>
      </c>
      <c r="F179" s="116">
        <v>44</v>
      </c>
    </row>
    <row r="180" spans="1:6" s="91" customFormat="1" ht="13.5" customHeight="1" x14ac:dyDescent="0.25">
      <c r="A180" s="12"/>
      <c r="B180" s="112" t="s">
        <v>13</v>
      </c>
      <c r="C180" s="12"/>
      <c r="D180" s="122">
        <v>362</v>
      </c>
      <c r="E180" s="123">
        <v>158</v>
      </c>
      <c r="F180" s="124">
        <v>204</v>
      </c>
    </row>
    <row r="181" spans="1:6" s="90" customFormat="1" ht="13.5" customHeight="1" x14ac:dyDescent="0.25">
      <c r="A181" s="12"/>
      <c r="B181" s="24" t="s">
        <v>1</v>
      </c>
      <c r="C181" s="24" t="s">
        <v>126</v>
      </c>
      <c r="D181" s="133">
        <v>41</v>
      </c>
      <c r="E181" s="115"/>
      <c r="F181" s="116">
        <v>41</v>
      </c>
    </row>
    <row r="182" spans="1:6" s="90" customFormat="1" ht="13.5" customHeight="1" x14ac:dyDescent="0.25">
      <c r="A182" s="12"/>
      <c r="B182" s="24"/>
      <c r="C182" s="180" t="s">
        <v>236</v>
      </c>
      <c r="D182" s="133">
        <v>30</v>
      </c>
      <c r="E182" s="115"/>
      <c r="F182" s="116">
        <v>30</v>
      </c>
    </row>
    <row r="183" spans="1:6" s="90" customFormat="1" ht="13.5" customHeight="1" x14ac:dyDescent="0.25">
      <c r="A183" s="12"/>
      <c r="B183" s="24"/>
      <c r="C183" s="24" t="s">
        <v>127</v>
      </c>
      <c r="D183" s="133">
        <v>78</v>
      </c>
      <c r="E183" s="115">
        <v>11</v>
      </c>
      <c r="F183" s="116">
        <v>67</v>
      </c>
    </row>
    <row r="184" spans="1:6" s="90" customFormat="1" ht="13.5" customHeight="1" x14ac:dyDescent="0.25">
      <c r="A184" s="12"/>
      <c r="B184" s="24"/>
      <c r="C184" s="182" t="s">
        <v>273</v>
      </c>
      <c r="D184" s="133">
        <v>37</v>
      </c>
      <c r="E184" s="115">
        <v>25</v>
      </c>
      <c r="F184" s="116">
        <v>12</v>
      </c>
    </row>
    <row r="185" spans="1:6" s="90" customFormat="1" ht="13.5" customHeight="1" x14ac:dyDescent="0.25">
      <c r="A185" s="12"/>
      <c r="B185" s="24"/>
      <c r="C185" s="24" t="s">
        <v>128</v>
      </c>
      <c r="D185" s="133">
        <v>41</v>
      </c>
      <c r="E185" s="115"/>
      <c r="F185" s="116">
        <v>41</v>
      </c>
    </row>
    <row r="186" spans="1:6" s="90" customFormat="1" ht="13.5" customHeight="1" x14ac:dyDescent="0.25">
      <c r="A186" s="12"/>
      <c r="B186" s="24"/>
      <c r="C186" s="24" t="s">
        <v>129</v>
      </c>
      <c r="D186" s="133">
        <v>52</v>
      </c>
      <c r="E186" s="115"/>
      <c r="F186" s="116">
        <v>52</v>
      </c>
    </row>
    <row r="187" spans="1:6" s="91" customFormat="1" ht="13.5" customHeight="1" x14ac:dyDescent="0.25">
      <c r="A187" s="12"/>
      <c r="B187" s="12" t="s">
        <v>17</v>
      </c>
      <c r="C187" s="12"/>
      <c r="D187" s="122">
        <v>279</v>
      </c>
      <c r="E187" s="123">
        <v>36</v>
      </c>
      <c r="F187" s="124">
        <v>243</v>
      </c>
    </row>
    <row r="188" spans="1:6" s="92" customFormat="1" ht="13.5" customHeight="1" x14ac:dyDescent="0.25">
      <c r="A188" s="117"/>
      <c r="B188" s="117" t="s">
        <v>3</v>
      </c>
      <c r="C188" s="51"/>
      <c r="D188" s="118">
        <v>641</v>
      </c>
      <c r="E188" s="119">
        <v>194</v>
      </c>
      <c r="F188" s="120">
        <v>447</v>
      </c>
    </row>
    <row r="189" spans="1:6" s="90" customFormat="1" ht="13.5" customHeight="1" x14ac:dyDescent="0.25">
      <c r="A189" s="12" t="s">
        <v>130</v>
      </c>
      <c r="B189" s="24" t="s">
        <v>11</v>
      </c>
      <c r="C189" s="182" t="s">
        <v>274</v>
      </c>
      <c r="D189" s="133">
        <v>64</v>
      </c>
      <c r="E189" s="115">
        <v>30</v>
      </c>
      <c r="F189" s="116">
        <v>34</v>
      </c>
    </row>
    <row r="190" spans="1:6" s="90" customFormat="1" ht="13.5" customHeight="1" x14ac:dyDescent="0.25">
      <c r="A190" s="12"/>
      <c r="B190" s="24" t="s">
        <v>1</v>
      </c>
      <c r="C190" s="24" t="s">
        <v>130</v>
      </c>
      <c r="D190" s="114">
        <v>40</v>
      </c>
      <c r="E190" s="115"/>
      <c r="F190" s="116">
        <v>40</v>
      </c>
    </row>
    <row r="191" spans="1:6" s="92" customFormat="1" ht="13.5" customHeight="1" x14ac:dyDescent="0.25">
      <c r="A191" s="117"/>
      <c r="B191" s="117" t="s">
        <v>3</v>
      </c>
      <c r="C191" s="51"/>
      <c r="D191" s="118">
        <v>104</v>
      </c>
      <c r="E191" s="119">
        <v>30</v>
      </c>
      <c r="F191" s="120">
        <v>74</v>
      </c>
    </row>
    <row r="192" spans="1:6" s="90" customFormat="1" ht="13.5" customHeight="1" x14ac:dyDescent="0.25">
      <c r="A192" s="12" t="s">
        <v>131</v>
      </c>
      <c r="B192" s="24" t="s">
        <v>11</v>
      </c>
      <c r="C192" s="24" t="s">
        <v>206</v>
      </c>
      <c r="D192" s="133">
        <v>83</v>
      </c>
      <c r="E192" s="115">
        <v>27</v>
      </c>
      <c r="F192" s="116">
        <v>56</v>
      </c>
    </row>
    <row r="193" spans="1:6" s="90" customFormat="1" ht="13.5" customHeight="1" x14ac:dyDescent="0.25">
      <c r="A193" s="12"/>
      <c r="B193" s="24"/>
      <c r="C193" s="182" t="s">
        <v>275</v>
      </c>
      <c r="D193" s="133">
        <v>104</v>
      </c>
      <c r="E193" s="115">
        <v>43</v>
      </c>
      <c r="F193" s="116">
        <v>61</v>
      </c>
    </row>
    <row r="194" spans="1:6" s="90" customFormat="1" ht="13.5" customHeight="1" x14ac:dyDescent="0.25">
      <c r="A194" s="12"/>
      <c r="B194" s="24"/>
      <c r="C194" s="24" t="s">
        <v>132</v>
      </c>
      <c r="D194" s="133">
        <v>12</v>
      </c>
      <c r="E194" s="115">
        <v>11</v>
      </c>
      <c r="F194" s="116">
        <v>1</v>
      </c>
    </row>
    <row r="195" spans="1:6" s="90" customFormat="1" ht="13.5" customHeight="1" x14ac:dyDescent="0.25">
      <c r="A195" s="12"/>
      <c r="B195" s="24"/>
      <c r="C195" s="180" t="s">
        <v>277</v>
      </c>
      <c r="D195" s="133">
        <v>40</v>
      </c>
      <c r="E195" s="115">
        <v>22</v>
      </c>
      <c r="F195" s="116">
        <v>18</v>
      </c>
    </row>
    <row r="196" spans="1:6" s="91" customFormat="1" ht="13.5" customHeight="1" x14ac:dyDescent="0.25">
      <c r="A196" s="12"/>
      <c r="B196" s="112" t="s">
        <v>13</v>
      </c>
      <c r="C196" s="12"/>
      <c r="D196" s="122">
        <v>239</v>
      </c>
      <c r="E196" s="123">
        <v>103</v>
      </c>
      <c r="F196" s="124">
        <v>136</v>
      </c>
    </row>
    <row r="197" spans="1:6" s="90" customFormat="1" ht="13.5" customHeight="1" x14ac:dyDescent="0.25">
      <c r="A197" s="12"/>
      <c r="B197" s="24" t="s">
        <v>1</v>
      </c>
      <c r="C197" s="24" t="s">
        <v>134</v>
      </c>
      <c r="D197" s="133">
        <v>137</v>
      </c>
      <c r="E197" s="115">
        <v>34</v>
      </c>
      <c r="F197" s="116">
        <v>103</v>
      </c>
    </row>
    <row r="198" spans="1:6" s="90" customFormat="1" ht="13.5" customHeight="1" x14ac:dyDescent="0.25">
      <c r="A198" s="12"/>
      <c r="B198" s="24"/>
      <c r="C198" s="180" t="s">
        <v>279</v>
      </c>
      <c r="D198" s="133">
        <v>102</v>
      </c>
      <c r="E198" s="115">
        <v>15</v>
      </c>
      <c r="F198" s="116">
        <v>87</v>
      </c>
    </row>
    <row r="199" spans="1:6" s="90" customFormat="1" ht="13.5" customHeight="1" x14ac:dyDescent="0.25">
      <c r="A199" s="12"/>
      <c r="B199" s="24"/>
      <c r="C199" s="24" t="s">
        <v>207</v>
      </c>
      <c r="D199" s="133">
        <v>8</v>
      </c>
      <c r="E199" s="115"/>
      <c r="F199" s="116">
        <v>8</v>
      </c>
    </row>
    <row r="200" spans="1:6" s="90" customFormat="1" ht="13.5" customHeight="1" x14ac:dyDescent="0.25">
      <c r="A200" s="12"/>
      <c r="B200" s="24"/>
      <c r="C200" s="24" t="s">
        <v>208</v>
      </c>
      <c r="D200" s="133">
        <v>42</v>
      </c>
      <c r="E200" s="115"/>
      <c r="F200" s="116">
        <v>42</v>
      </c>
    </row>
    <row r="201" spans="1:6" s="90" customFormat="1" ht="13.5" customHeight="1" x14ac:dyDescent="0.25">
      <c r="A201" s="121"/>
      <c r="B201" s="112" t="s">
        <v>17</v>
      </c>
      <c r="C201" s="12"/>
      <c r="D201" s="122">
        <v>289</v>
      </c>
      <c r="E201" s="123">
        <v>49</v>
      </c>
      <c r="F201" s="124">
        <v>240</v>
      </c>
    </row>
    <row r="202" spans="1:6" s="93" customFormat="1" ht="13.5" customHeight="1" x14ac:dyDescent="0.25">
      <c r="A202" s="117"/>
      <c r="B202" s="117" t="s">
        <v>3</v>
      </c>
      <c r="C202" s="51"/>
      <c r="D202" s="118">
        <v>528</v>
      </c>
      <c r="E202" s="119">
        <v>152</v>
      </c>
      <c r="F202" s="120">
        <v>376</v>
      </c>
    </row>
    <row r="203" spans="1:6" s="90" customFormat="1" ht="13.5" customHeight="1" x14ac:dyDescent="0.25">
      <c r="A203" s="12" t="s">
        <v>136</v>
      </c>
      <c r="B203" s="24" t="s">
        <v>11</v>
      </c>
      <c r="C203" s="182" t="s">
        <v>281</v>
      </c>
      <c r="D203" s="133">
        <v>31</v>
      </c>
      <c r="E203" s="115">
        <v>18</v>
      </c>
      <c r="F203" s="116">
        <v>13</v>
      </c>
    </row>
    <row r="204" spans="1:6" s="90" customFormat="1" ht="13.5" customHeight="1" x14ac:dyDescent="0.25">
      <c r="A204" s="12"/>
      <c r="B204" s="24"/>
      <c r="C204" s="24" t="s">
        <v>137</v>
      </c>
      <c r="D204" s="133">
        <v>75</v>
      </c>
      <c r="E204" s="115">
        <v>29</v>
      </c>
      <c r="F204" s="116">
        <v>46</v>
      </c>
    </row>
    <row r="205" spans="1:6" s="90" customFormat="1" ht="13.5" customHeight="1" x14ac:dyDescent="0.25">
      <c r="A205" s="12"/>
      <c r="B205" s="24"/>
      <c r="C205" s="24" t="s">
        <v>138</v>
      </c>
      <c r="D205" s="133">
        <v>75</v>
      </c>
      <c r="E205" s="115">
        <v>39</v>
      </c>
      <c r="F205" s="116">
        <v>36</v>
      </c>
    </row>
    <row r="206" spans="1:6" s="91" customFormat="1" ht="13.5" customHeight="1" x14ac:dyDescent="0.25">
      <c r="A206" s="12"/>
      <c r="B206" s="112" t="s">
        <v>13</v>
      </c>
      <c r="C206" s="12"/>
      <c r="D206" s="122">
        <v>181</v>
      </c>
      <c r="E206" s="123">
        <v>86</v>
      </c>
      <c r="F206" s="124">
        <v>95</v>
      </c>
    </row>
    <row r="207" spans="1:6" s="90" customFormat="1" ht="13.5" customHeight="1" x14ac:dyDescent="0.25">
      <c r="A207" s="12"/>
      <c r="B207" s="24" t="s">
        <v>1</v>
      </c>
      <c r="C207" s="24" t="s">
        <v>139</v>
      </c>
      <c r="D207" s="133">
        <v>45</v>
      </c>
      <c r="E207" s="115">
        <v>13</v>
      </c>
      <c r="F207" s="116">
        <v>32</v>
      </c>
    </row>
    <row r="208" spans="1:6" s="90" customFormat="1" ht="13.5" customHeight="1" x14ac:dyDescent="0.25">
      <c r="A208" s="12"/>
      <c r="B208" s="24"/>
      <c r="C208" s="24" t="s">
        <v>140</v>
      </c>
      <c r="D208" s="133">
        <v>62</v>
      </c>
      <c r="E208" s="115">
        <v>4</v>
      </c>
      <c r="F208" s="116">
        <v>58</v>
      </c>
    </row>
    <row r="209" spans="1:6" s="90" customFormat="1" ht="13.5" customHeight="1" x14ac:dyDescent="0.25">
      <c r="A209" s="12"/>
      <c r="B209" s="24"/>
      <c r="C209" s="24" t="s">
        <v>141</v>
      </c>
      <c r="D209" s="133">
        <v>40</v>
      </c>
      <c r="E209" s="115">
        <v>2</v>
      </c>
      <c r="F209" s="116">
        <v>38</v>
      </c>
    </row>
    <row r="210" spans="1:6" s="91" customFormat="1" ht="13.5" customHeight="1" x14ac:dyDescent="0.25">
      <c r="A210" s="12"/>
      <c r="B210" s="12" t="s">
        <v>17</v>
      </c>
      <c r="C210" s="12"/>
      <c r="D210" s="122">
        <v>147</v>
      </c>
      <c r="E210" s="123">
        <v>19</v>
      </c>
      <c r="F210" s="124">
        <v>128</v>
      </c>
    </row>
    <row r="211" spans="1:6" s="92" customFormat="1" ht="13.5" customHeight="1" x14ac:dyDescent="0.25">
      <c r="A211" s="117"/>
      <c r="B211" s="117" t="s">
        <v>3</v>
      </c>
      <c r="C211" s="51"/>
      <c r="D211" s="118">
        <v>328</v>
      </c>
      <c r="E211" s="119">
        <v>105</v>
      </c>
      <c r="F211" s="120">
        <v>223</v>
      </c>
    </row>
    <row r="212" spans="1:6" s="90" customFormat="1" ht="13.5" customHeight="1" x14ac:dyDescent="0.25">
      <c r="A212" s="12" t="s">
        <v>142</v>
      </c>
      <c r="B212" s="24" t="s">
        <v>1</v>
      </c>
      <c r="C212" s="24" t="s">
        <v>143</v>
      </c>
      <c r="D212" s="114">
        <v>48</v>
      </c>
      <c r="E212" s="115"/>
      <c r="F212" s="116">
        <v>48</v>
      </c>
    </row>
    <row r="213" spans="1:6" s="92" customFormat="1" ht="13.5" customHeight="1" x14ac:dyDescent="0.25">
      <c r="A213" s="117"/>
      <c r="B213" s="117" t="s">
        <v>3</v>
      </c>
      <c r="C213" s="51"/>
      <c r="D213" s="118">
        <v>48</v>
      </c>
      <c r="E213" s="119"/>
      <c r="F213" s="120">
        <v>48</v>
      </c>
    </row>
    <row r="214" spans="1:6" s="90" customFormat="1" ht="13.5" customHeight="1" x14ac:dyDescent="0.25">
      <c r="A214" s="12" t="s">
        <v>144</v>
      </c>
      <c r="B214" s="24" t="s">
        <v>11</v>
      </c>
      <c r="C214" s="24" t="s">
        <v>146</v>
      </c>
      <c r="D214" s="133">
        <v>114</v>
      </c>
      <c r="E214" s="115">
        <v>51</v>
      </c>
      <c r="F214" s="116">
        <v>63</v>
      </c>
    </row>
    <row r="215" spans="1:6" s="90" customFormat="1" ht="13.5" customHeight="1" x14ac:dyDescent="0.25">
      <c r="A215" s="12"/>
      <c r="B215" s="24"/>
      <c r="C215" s="24" t="s">
        <v>147</v>
      </c>
      <c r="D215" s="133">
        <v>40</v>
      </c>
      <c r="E215" s="115">
        <v>18</v>
      </c>
      <c r="F215" s="116">
        <v>22</v>
      </c>
    </row>
    <row r="216" spans="1:6" s="91" customFormat="1" ht="13.5" customHeight="1" x14ac:dyDescent="0.25">
      <c r="A216" s="12"/>
      <c r="B216" s="112" t="s">
        <v>13</v>
      </c>
      <c r="C216" s="12"/>
      <c r="D216" s="122">
        <v>154</v>
      </c>
      <c r="E216" s="123">
        <v>69</v>
      </c>
      <c r="F216" s="124">
        <v>85</v>
      </c>
    </row>
    <row r="217" spans="1:6" s="90" customFormat="1" ht="13.5" customHeight="1" x14ac:dyDescent="0.25">
      <c r="A217" s="12"/>
      <c r="B217" s="24" t="s">
        <v>1</v>
      </c>
      <c r="C217" s="24" t="s">
        <v>148</v>
      </c>
      <c r="D217" s="133">
        <v>77</v>
      </c>
      <c r="E217" s="115">
        <v>7</v>
      </c>
      <c r="F217" s="116">
        <v>70</v>
      </c>
    </row>
    <row r="218" spans="1:6" s="90" customFormat="1" ht="13.5" customHeight="1" x14ac:dyDescent="0.25">
      <c r="A218" s="12"/>
      <c r="B218" s="24"/>
      <c r="C218" s="24" t="s">
        <v>149</v>
      </c>
      <c r="D218" s="133">
        <v>46</v>
      </c>
      <c r="E218" s="115">
        <v>10</v>
      </c>
      <c r="F218" s="116">
        <v>36</v>
      </c>
    </row>
    <row r="219" spans="1:6" s="91" customFormat="1" ht="13.5" customHeight="1" x14ac:dyDescent="0.25">
      <c r="A219" s="12"/>
      <c r="B219" s="12" t="s">
        <v>17</v>
      </c>
      <c r="C219" s="12"/>
      <c r="D219" s="122">
        <v>123</v>
      </c>
      <c r="E219" s="123">
        <v>17</v>
      </c>
      <c r="F219" s="124">
        <v>106</v>
      </c>
    </row>
    <row r="220" spans="1:6" s="92" customFormat="1" ht="13.5" customHeight="1" x14ac:dyDescent="0.25">
      <c r="A220" s="117"/>
      <c r="B220" s="117" t="s">
        <v>3</v>
      </c>
      <c r="C220" s="51"/>
      <c r="D220" s="118">
        <v>277</v>
      </c>
      <c r="E220" s="119">
        <v>86</v>
      </c>
      <c r="F220" s="120">
        <v>191</v>
      </c>
    </row>
    <row r="221" spans="1:6" s="90" customFormat="1" ht="13.5" customHeight="1" x14ac:dyDescent="0.25">
      <c r="A221" s="12" t="s">
        <v>150</v>
      </c>
      <c r="B221" s="24" t="s">
        <v>1</v>
      </c>
      <c r="C221" s="24" t="s">
        <v>151</v>
      </c>
      <c r="D221" s="114">
        <v>17</v>
      </c>
      <c r="E221" s="115"/>
      <c r="F221" s="116">
        <v>17</v>
      </c>
    </row>
    <row r="222" spans="1:6" s="91" customFormat="1" ht="13.5" customHeight="1" x14ac:dyDescent="0.25">
      <c r="A222" s="117"/>
      <c r="B222" s="117" t="s">
        <v>111</v>
      </c>
      <c r="C222" s="51"/>
      <c r="D222" s="118">
        <v>17</v>
      </c>
      <c r="E222" s="119"/>
      <c r="F222" s="120">
        <v>17</v>
      </c>
    </row>
    <row r="223" spans="1:6" s="90" customFormat="1" ht="13.5" customHeight="1" x14ac:dyDescent="0.25">
      <c r="A223" s="12" t="s">
        <v>152</v>
      </c>
      <c r="B223" s="24" t="s">
        <v>1</v>
      </c>
      <c r="C223" s="24" t="s">
        <v>209</v>
      </c>
      <c r="D223" s="133">
        <v>11</v>
      </c>
      <c r="E223" s="115"/>
      <c r="F223" s="116">
        <v>11</v>
      </c>
    </row>
    <row r="224" spans="1:6" s="90" customFormat="1" ht="13.5" customHeight="1" x14ac:dyDescent="0.25">
      <c r="A224" s="12"/>
      <c r="B224" s="24"/>
      <c r="C224" s="24" t="s">
        <v>210</v>
      </c>
      <c r="D224" s="133">
        <v>7</v>
      </c>
      <c r="E224" s="115"/>
      <c r="F224" s="116">
        <v>7</v>
      </c>
    </row>
    <row r="225" spans="1:6" s="90" customFormat="1" ht="13.5" customHeight="1" x14ac:dyDescent="0.25">
      <c r="A225" s="12"/>
      <c r="B225" s="24"/>
      <c r="C225" s="180" t="s">
        <v>302</v>
      </c>
      <c r="D225" s="133">
        <v>13</v>
      </c>
      <c r="E225" s="115"/>
      <c r="F225" s="116">
        <v>13</v>
      </c>
    </row>
    <row r="226" spans="1:6" s="91" customFormat="1" ht="13.5" customHeight="1" x14ac:dyDescent="0.25">
      <c r="A226" s="12"/>
      <c r="B226" s="12" t="s">
        <v>17</v>
      </c>
      <c r="C226" s="12"/>
      <c r="D226" s="122">
        <v>31</v>
      </c>
      <c r="E226" s="123"/>
      <c r="F226" s="124">
        <v>31</v>
      </c>
    </row>
    <row r="227" spans="1:6" s="92" customFormat="1" ht="13.5" customHeight="1" x14ac:dyDescent="0.25">
      <c r="A227" s="117"/>
      <c r="B227" s="117" t="s">
        <v>3</v>
      </c>
      <c r="C227" s="51"/>
      <c r="D227" s="118">
        <v>31</v>
      </c>
      <c r="E227" s="119"/>
      <c r="F227" s="120">
        <v>31</v>
      </c>
    </row>
    <row r="228" spans="1:6" s="90" customFormat="1" ht="13.5" customHeight="1" x14ac:dyDescent="0.25">
      <c r="A228" s="12" t="s">
        <v>153</v>
      </c>
      <c r="B228" s="24" t="s">
        <v>11</v>
      </c>
      <c r="C228" s="24" t="s">
        <v>154</v>
      </c>
      <c r="D228" s="133">
        <v>89</v>
      </c>
      <c r="E228" s="115">
        <v>36</v>
      </c>
      <c r="F228" s="116">
        <v>53</v>
      </c>
    </row>
    <row r="229" spans="1:6" s="90" customFormat="1" ht="13.5" customHeight="1" x14ac:dyDescent="0.25">
      <c r="A229" s="12"/>
      <c r="B229" s="24" t="s">
        <v>1</v>
      </c>
      <c r="C229" s="24" t="s">
        <v>155</v>
      </c>
      <c r="D229" s="114">
        <v>64</v>
      </c>
      <c r="E229" s="115">
        <v>17</v>
      </c>
      <c r="F229" s="116">
        <v>47</v>
      </c>
    </row>
    <row r="230" spans="1:6" s="92" customFormat="1" ht="13.5" customHeight="1" x14ac:dyDescent="0.25">
      <c r="A230" s="117"/>
      <c r="B230" s="117" t="s">
        <v>3</v>
      </c>
      <c r="C230" s="51"/>
      <c r="D230" s="118">
        <v>153</v>
      </c>
      <c r="E230" s="119">
        <v>53</v>
      </c>
      <c r="F230" s="120">
        <v>100</v>
      </c>
    </row>
    <row r="231" spans="1:6" s="90" customFormat="1" ht="13.5" customHeight="1" x14ac:dyDescent="0.25">
      <c r="A231" s="12" t="s">
        <v>156</v>
      </c>
      <c r="B231" s="24" t="s">
        <v>11</v>
      </c>
      <c r="C231" s="24" t="s">
        <v>158</v>
      </c>
      <c r="D231" s="133">
        <v>48</v>
      </c>
      <c r="E231" s="115">
        <v>22</v>
      </c>
      <c r="F231" s="116">
        <v>26</v>
      </c>
    </row>
    <row r="232" spans="1:6" s="90" customFormat="1" ht="13.5" customHeight="1" x14ac:dyDescent="0.25">
      <c r="A232" s="12"/>
      <c r="B232" s="24"/>
      <c r="C232" s="182" t="s">
        <v>237</v>
      </c>
      <c r="D232" s="133">
        <v>80</v>
      </c>
      <c r="E232" s="115">
        <v>33</v>
      </c>
      <c r="F232" s="116">
        <v>47</v>
      </c>
    </row>
    <row r="233" spans="1:6" s="90" customFormat="1" ht="13.5" customHeight="1" x14ac:dyDescent="0.25">
      <c r="A233" s="12"/>
      <c r="B233" s="112" t="s">
        <v>13</v>
      </c>
      <c r="C233" s="12"/>
      <c r="D233" s="122">
        <v>128</v>
      </c>
      <c r="E233" s="123">
        <v>55</v>
      </c>
      <c r="F233" s="124">
        <v>73</v>
      </c>
    </row>
    <row r="234" spans="1:6" s="90" customFormat="1" ht="13.5" customHeight="1" x14ac:dyDescent="0.25">
      <c r="A234" s="12"/>
      <c r="B234" s="24" t="s">
        <v>1</v>
      </c>
      <c r="C234" s="180" t="s">
        <v>303</v>
      </c>
      <c r="D234" s="133">
        <v>25</v>
      </c>
      <c r="E234" s="115">
        <v>2</v>
      </c>
      <c r="F234" s="116">
        <v>23</v>
      </c>
    </row>
    <row r="235" spans="1:6" s="90" customFormat="1" ht="13.5" customHeight="1" x14ac:dyDescent="0.25">
      <c r="A235" s="12"/>
      <c r="B235" s="24"/>
      <c r="C235" s="24" t="s">
        <v>211</v>
      </c>
      <c r="D235" s="133">
        <v>51</v>
      </c>
      <c r="E235" s="115">
        <v>8</v>
      </c>
      <c r="F235" s="116">
        <v>43</v>
      </c>
    </row>
    <row r="236" spans="1:6" s="91" customFormat="1" ht="13.5" customHeight="1" x14ac:dyDescent="0.25">
      <c r="A236" s="12"/>
      <c r="B236" s="12" t="s">
        <v>17</v>
      </c>
      <c r="C236" s="12"/>
      <c r="D236" s="122">
        <v>76</v>
      </c>
      <c r="E236" s="123">
        <v>10</v>
      </c>
      <c r="F236" s="124">
        <v>66</v>
      </c>
    </row>
    <row r="237" spans="1:6" s="92" customFormat="1" ht="13.5" customHeight="1" x14ac:dyDescent="0.25">
      <c r="A237" s="117"/>
      <c r="B237" s="117" t="s">
        <v>3</v>
      </c>
      <c r="C237" s="51"/>
      <c r="D237" s="118">
        <v>204</v>
      </c>
      <c r="E237" s="119">
        <v>65</v>
      </c>
      <c r="F237" s="120">
        <v>139</v>
      </c>
    </row>
    <row r="238" spans="1:6" s="90" customFormat="1" ht="13.5" customHeight="1" x14ac:dyDescent="0.25">
      <c r="A238" s="12" t="s">
        <v>160</v>
      </c>
      <c r="B238" s="24" t="s">
        <v>1</v>
      </c>
      <c r="C238" s="24" t="s">
        <v>161</v>
      </c>
      <c r="D238" s="114">
        <v>33</v>
      </c>
      <c r="E238" s="115">
        <v>16</v>
      </c>
      <c r="F238" s="116">
        <v>17</v>
      </c>
    </row>
    <row r="239" spans="1:6" s="92" customFormat="1" ht="13.5" customHeight="1" x14ac:dyDescent="0.25">
      <c r="A239" s="117"/>
      <c r="B239" s="117" t="s">
        <v>3</v>
      </c>
      <c r="C239" s="51"/>
      <c r="D239" s="118">
        <v>33</v>
      </c>
      <c r="E239" s="119">
        <v>16</v>
      </c>
      <c r="F239" s="120">
        <v>17</v>
      </c>
    </row>
    <row r="240" spans="1:6" s="90" customFormat="1" ht="13.5" customHeight="1" x14ac:dyDescent="0.25">
      <c r="A240" s="12" t="s">
        <v>162</v>
      </c>
      <c r="B240" s="24" t="s">
        <v>1</v>
      </c>
      <c r="C240" s="24" t="s">
        <v>163</v>
      </c>
      <c r="D240" s="133">
        <v>18</v>
      </c>
      <c r="E240" s="115">
        <v>2</v>
      </c>
      <c r="F240" s="116">
        <v>16</v>
      </c>
    </row>
    <row r="241" spans="1:6" s="90" customFormat="1" ht="13.5" customHeight="1" x14ac:dyDescent="0.25">
      <c r="A241" s="12"/>
      <c r="B241" s="24"/>
      <c r="C241" s="24" t="s">
        <v>164</v>
      </c>
      <c r="D241" s="133">
        <v>17</v>
      </c>
      <c r="E241" s="115"/>
      <c r="F241" s="116">
        <v>17</v>
      </c>
    </row>
    <row r="242" spans="1:6" s="91" customFormat="1" ht="13.5" customHeight="1" x14ac:dyDescent="0.25">
      <c r="A242" s="12"/>
      <c r="B242" s="12" t="s">
        <v>17</v>
      </c>
      <c r="C242" s="12"/>
      <c r="D242" s="122">
        <v>35</v>
      </c>
      <c r="E242" s="123">
        <v>2</v>
      </c>
      <c r="F242" s="124">
        <v>33</v>
      </c>
    </row>
    <row r="243" spans="1:6" s="92" customFormat="1" ht="13.5" customHeight="1" x14ac:dyDescent="0.25">
      <c r="A243" s="117"/>
      <c r="B243" s="117" t="s">
        <v>3</v>
      </c>
      <c r="C243" s="51"/>
      <c r="D243" s="118">
        <v>35</v>
      </c>
      <c r="E243" s="119">
        <v>2</v>
      </c>
      <c r="F243" s="120">
        <v>33</v>
      </c>
    </row>
    <row r="244" spans="1:6" s="90" customFormat="1" ht="13.5" customHeight="1" x14ac:dyDescent="0.25">
      <c r="A244" s="12" t="s">
        <v>165</v>
      </c>
      <c r="B244" s="24" t="s">
        <v>11</v>
      </c>
      <c r="C244" s="24" t="s">
        <v>166</v>
      </c>
      <c r="D244" s="133">
        <v>40</v>
      </c>
      <c r="E244" s="115">
        <v>15</v>
      </c>
      <c r="F244" s="116">
        <v>25</v>
      </c>
    </row>
    <row r="245" spans="1:6" s="90" customFormat="1" ht="13.5" customHeight="1" x14ac:dyDescent="0.25">
      <c r="A245" s="12"/>
      <c r="B245" s="24"/>
      <c r="C245" s="182" t="s">
        <v>304</v>
      </c>
      <c r="D245" s="133">
        <v>145</v>
      </c>
      <c r="E245" s="115">
        <v>63</v>
      </c>
      <c r="F245" s="116">
        <v>82</v>
      </c>
    </row>
    <row r="246" spans="1:6" s="90" customFormat="1" ht="13.5" customHeight="1" x14ac:dyDescent="0.25">
      <c r="A246" s="12"/>
      <c r="B246" s="24"/>
      <c r="C246" s="134" t="s">
        <v>167</v>
      </c>
      <c r="D246" s="133">
        <v>142</v>
      </c>
      <c r="E246" s="115">
        <v>69</v>
      </c>
      <c r="F246" s="116">
        <v>73</v>
      </c>
    </row>
    <row r="247" spans="1:6" s="90" customFormat="1" ht="13.5" customHeight="1" x14ac:dyDescent="0.25">
      <c r="A247" s="12"/>
      <c r="B247" s="24"/>
      <c r="C247" s="182" t="s">
        <v>238</v>
      </c>
      <c r="D247" s="133">
        <v>105</v>
      </c>
      <c r="E247" s="115">
        <v>40</v>
      </c>
      <c r="F247" s="116">
        <v>65</v>
      </c>
    </row>
    <row r="248" spans="1:6" s="90" customFormat="1" ht="13.5" customHeight="1" x14ac:dyDescent="0.25">
      <c r="A248" s="12"/>
      <c r="B248" s="112" t="s">
        <v>13</v>
      </c>
      <c r="C248" s="12"/>
      <c r="D248" s="122">
        <v>432</v>
      </c>
      <c r="E248" s="123">
        <v>187</v>
      </c>
      <c r="F248" s="124">
        <v>245</v>
      </c>
    </row>
    <row r="249" spans="1:6" s="90" customFormat="1" ht="13.5" customHeight="1" x14ac:dyDescent="0.25">
      <c r="A249" s="12"/>
      <c r="B249" s="24" t="s">
        <v>1</v>
      </c>
      <c r="C249" s="24" t="s">
        <v>168</v>
      </c>
      <c r="D249" s="133">
        <v>41</v>
      </c>
      <c r="E249" s="115"/>
      <c r="F249" s="116">
        <v>41</v>
      </c>
    </row>
    <row r="250" spans="1:6" s="90" customFormat="1" ht="13.5" customHeight="1" x14ac:dyDescent="0.25">
      <c r="A250" s="12"/>
      <c r="B250" s="24"/>
      <c r="C250" s="24" t="s">
        <v>212</v>
      </c>
      <c r="D250" s="133">
        <v>31</v>
      </c>
      <c r="E250" s="115"/>
      <c r="F250" s="116">
        <v>31</v>
      </c>
    </row>
    <row r="251" spans="1:6" s="90" customFormat="1" ht="13.5" customHeight="1" x14ac:dyDescent="0.25">
      <c r="A251" s="12"/>
      <c r="B251" s="24"/>
      <c r="C251" s="24" t="s">
        <v>165</v>
      </c>
      <c r="D251" s="133">
        <v>43</v>
      </c>
      <c r="E251" s="115"/>
      <c r="F251" s="116">
        <v>43</v>
      </c>
    </row>
    <row r="252" spans="1:6" s="90" customFormat="1" ht="13.5" customHeight="1" x14ac:dyDescent="0.25">
      <c r="A252" s="12"/>
      <c r="B252" s="12" t="s">
        <v>17</v>
      </c>
      <c r="C252" s="12"/>
      <c r="D252" s="122">
        <v>115</v>
      </c>
      <c r="E252" s="123"/>
      <c r="F252" s="124">
        <v>115</v>
      </c>
    </row>
    <row r="253" spans="1:6" s="93" customFormat="1" ht="13.5" customHeight="1" x14ac:dyDescent="0.25">
      <c r="A253" s="117"/>
      <c r="B253" s="117" t="s">
        <v>3</v>
      </c>
      <c r="C253" s="51"/>
      <c r="D253" s="118">
        <v>547</v>
      </c>
      <c r="E253" s="119">
        <v>187</v>
      </c>
      <c r="F253" s="120">
        <v>360</v>
      </c>
    </row>
    <row r="254" spans="1:6" s="90" customFormat="1" ht="13.5" customHeight="1" x14ac:dyDescent="0.25">
      <c r="A254" s="12" t="s">
        <v>171</v>
      </c>
      <c r="B254" s="24" t="s">
        <v>11</v>
      </c>
      <c r="C254" s="24" t="s">
        <v>172</v>
      </c>
      <c r="D254" s="133">
        <v>71</v>
      </c>
      <c r="E254" s="115">
        <v>27</v>
      </c>
      <c r="F254" s="116">
        <v>44</v>
      </c>
    </row>
    <row r="255" spans="1:6" s="90" customFormat="1" ht="13.5" customHeight="1" x14ac:dyDescent="0.25">
      <c r="A255" s="12"/>
      <c r="B255" s="24"/>
      <c r="C255" s="24" t="s">
        <v>173</v>
      </c>
      <c r="D255" s="133">
        <v>79</v>
      </c>
      <c r="E255" s="115">
        <v>41</v>
      </c>
      <c r="F255" s="116">
        <v>38</v>
      </c>
    </row>
    <row r="256" spans="1:6" s="91" customFormat="1" ht="13.5" customHeight="1" x14ac:dyDescent="0.25">
      <c r="A256" s="12"/>
      <c r="B256" s="112" t="s">
        <v>13</v>
      </c>
      <c r="C256" s="12"/>
      <c r="D256" s="122">
        <v>150</v>
      </c>
      <c r="E256" s="123">
        <v>68</v>
      </c>
      <c r="F256" s="124">
        <v>82</v>
      </c>
    </row>
    <row r="257" spans="1:6" s="90" customFormat="1" ht="13.5" customHeight="1" x14ac:dyDescent="0.25">
      <c r="A257" s="12"/>
      <c r="B257" s="24" t="s">
        <v>1</v>
      </c>
      <c r="C257" s="24" t="s">
        <v>174</v>
      </c>
      <c r="D257" s="133">
        <v>18</v>
      </c>
      <c r="E257" s="115">
        <v>5</v>
      </c>
      <c r="F257" s="116">
        <v>13</v>
      </c>
    </row>
    <row r="258" spans="1:6" s="90" customFormat="1" ht="13.5" customHeight="1" x14ac:dyDescent="0.25">
      <c r="A258" s="12"/>
      <c r="B258" s="24"/>
      <c r="C258" s="24" t="s">
        <v>213</v>
      </c>
      <c r="D258" s="133">
        <v>20</v>
      </c>
      <c r="E258" s="115"/>
      <c r="F258" s="116">
        <v>20</v>
      </c>
    </row>
    <row r="259" spans="1:6" s="90" customFormat="1" ht="13.5" customHeight="1" x14ac:dyDescent="0.25">
      <c r="A259" s="12"/>
      <c r="B259" s="24"/>
      <c r="C259" s="24" t="s">
        <v>176</v>
      </c>
      <c r="D259" s="133">
        <v>23</v>
      </c>
      <c r="E259" s="115">
        <v>1</v>
      </c>
      <c r="F259" s="116">
        <v>22</v>
      </c>
    </row>
    <row r="260" spans="1:6" s="90" customFormat="1" ht="13.5" customHeight="1" x14ac:dyDescent="0.25">
      <c r="A260" s="12"/>
      <c r="B260" s="24"/>
      <c r="C260" s="24" t="s">
        <v>177</v>
      </c>
      <c r="D260" s="133">
        <v>83</v>
      </c>
      <c r="E260" s="115">
        <v>23</v>
      </c>
      <c r="F260" s="116">
        <v>60</v>
      </c>
    </row>
    <row r="261" spans="1:6" s="90" customFormat="1" ht="13.5" customHeight="1" x14ac:dyDescent="0.25">
      <c r="A261" s="12"/>
      <c r="B261" s="24"/>
      <c r="C261" s="24" t="s">
        <v>175</v>
      </c>
      <c r="D261" s="133">
        <v>3</v>
      </c>
      <c r="E261" s="115"/>
      <c r="F261" s="116">
        <v>3</v>
      </c>
    </row>
    <row r="262" spans="1:6" s="91" customFormat="1" ht="13.5" customHeight="1" x14ac:dyDescent="0.25">
      <c r="A262" s="12"/>
      <c r="B262" s="12" t="s">
        <v>17</v>
      </c>
      <c r="C262" s="12"/>
      <c r="D262" s="122">
        <v>147</v>
      </c>
      <c r="E262" s="123">
        <v>29</v>
      </c>
      <c r="F262" s="124">
        <v>118</v>
      </c>
    </row>
    <row r="263" spans="1:6" s="92" customFormat="1" ht="13.5" customHeight="1" x14ac:dyDescent="0.25">
      <c r="A263" s="117"/>
      <c r="B263" s="117" t="s">
        <v>3</v>
      </c>
      <c r="C263" s="51"/>
      <c r="D263" s="118">
        <v>297</v>
      </c>
      <c r="E263" s="119">
        <v>97</v>
      </c>
      <c r="F263" s="120">
        <v>200</v>
      </c>
    </row>
    <row r="264" spans="1:6" s="90" customFormat="1" ht="13.5" customHeight="1" x14ac:dyDescent="0.25">
      <c r="A264" s="12" t="s">
        <v>178</v>
      </c>
      <c r="B264" s="24" t="s">
        <v>11</v>
      </c>
      <c r="C264" s="184" t="s">
        <v>285</v>
      </c>
      <c r="D264" s="133">
        <v>103</v>
      </c>
      <c r="E264" s="115">
        <v>43</v>
      </c>
      <c r="F264" s="116">
        <v>60</v>
      </c>
    </row>
    <row r="265" spans="1:6" s="90" customFormat="1" ht="13.5" customHeight="1" x14ac:dyDescent="0.25">
      <c r="A265" s="12"/>
      <c r="B265" s="24"/>
      <c r="C265" s="24" t="s">
        <v>305</v>
      </c>
      <c r="D265" s="133">
        <v>14</v>
      </c>
      <c r="E265" s="115">
        <v>9</v>
      </c>
      <c r="F265" s="116">
        <v>5</v>
      </c>
    </row>
    <row r="266" spans="1:6" s="91" customFormat="1" ht="13.5" customHeight="1" x14ac:dyDescent="0.25">
      <c r="A266" s="12"/>
      <c r="B266" s="112" t="s">
        <v>13</v>
      </c>
      <c r="C266" s="12"/>
      <c r="D266" s="122">
        <v>117</v>
      </c>
      <c r="E266" s="123">
        <v>52</v>
      </c>
      <c r="F266" s="124">
        <v>65</v>
      </c>
    </row>
    <row r="267" spans="1:6" s="90" customFormat="1" ht="13.5" customHeight="1" x14ac:dyDescent="0.25">
      <c r="A267" s="12"/>
      <c r="B267" s="24" t="s">
        <v>1</v>
      </c>
      <c r="C267" s="24" t="s">
        <v>179</v>
      </c>
      <c r="D267" s="133">
        <v>96</v>
      </c>
      <c r="E267" s="115">
        <v>36</v>
      </c>
      <c r="F267" s="116">
        <v>60</v>
      </c>
    </row>
    <row r="268" spans="1:6" s="90" customFormat="1" ht="13.5" customHeight="1" x14ac:dyDescent="0.25">
      <c r="A268" s="12"/>
      <c r="B268" s="24"/>
      <c r="C268" s="24" t="s">
        <v>180</v>
      </c>
      <c r="D268" s="133">
        <v>18</v>
      </c>
      <c r="E268" s="115"/>
      <c r="F268" s="116">
        <v>18</v>
      </c>
    </row>
    <row r="269" spans="1:6" s="90" customFormat="1" ht="13.5" customHeight="1" x14ac:dyDescent="0.25">
      <c r="A269" s="12"/>
      <c r="B269" s="24"/>
      <c r="C269" s="24" t="s">
        <v>181</v>
      </c>
      <c r="D269" s="133">
        <v>47</v>
      </c>
      <c r="E269" s="115">
        <v>15</v>
      </c>
      <c r="F269" s="116">
        <v>32</v>
      </c>
    </row>
    <row r="270" spans="1:6" s="90" customFormat="1" ht="13.5" customHeight="1" x14ac:dyDescent="0.25">
      <c r="A270" s="12"/>
      <c r="B270" s="24"/>
      <c r="C270" s="24" t="s">
        <v>182</v>
      </c>
      <c r="D270" s="133">
        <v>34</v>
      </c>
      <c r="E270" s="115">
        <v>5</v>
      </c>
      <c r="F270" s="116">
        <v>29</v>
      </c>
    </row>
    <row r="271" spans="1:6" s="90" customFormat="1" ht="13.5" customHeight="1" x14ac:dyDescent="0.25">
      <c r="A271" s="12"/>
      <c r="B271" s="24"/>
      <c r="C271" s="24" t="s">
        <v>183</v>
      </c>
      <c r="D271" s="133">
        <v>27</v>
      </c>
      <c r="E271" s="115">
        <v>12</v>
      </c>
      <c r="F271" s="116">
        <v>15</v>
      </c>
    </row>
    <row r="272" spans="1:6" s="90" customFormat="1" ht="13.5" customHeight="1" x14ac:dyDescent="0.25">
      <c r="A272" s="12"/>
      <c r="B272" s="24"/>
      <c r="C272" s="24" t="s">
        <v>184</v>
      </c>
      <c r="D272" s="133">
        <v>38</v>
      </c>
      <c r="E272" s="115"/>
      <c r="F272" s="116">
        <v>38</v>
      </c>
    </row>
    <row r="273" spans="1:9" s="91" customFormat="1" ht="13.5" customHeight="1" x14ac:dyDescent="0.25">
      <c r="A273" s="12"/>
      <c r="B273" s="12" t="s">
        <v>17</v>
      </c>
      <c r="C273" s="12"/>
      <c r="D273" s="122">
        <v>260</v>
      </c>
      <c r="E273" s="123">
        <v>68</v>
      </c>
      <c r="F273" s="124">
        <v>192</v>
      </c>
    </row>
    <row r="274" spans="1:9" s="92" customFormat="1" ht="13.5" customHeight="1" x14ac:dyDescent="0.25">
      <c r="A274" s="137"/>
      <c r="B274" s="137" t="s">
        <v>3</v>
      </c>
      <c r="C274" s="31"/>
      <c r="D274" s="138">
        <v>377</v>
      </c>
      <c r="E274" s="139">
        <v>120</v>
      </c>
      <c r="F274" s="140">
        <v>257</v>
      </c>
    </row>
    <row r="275" spans="1:9" s="92" customFormat="1" ht="13.5" customHeight="1" x14ac:dyDescent="0.25">
      <c r="A275" s="113" t="s">
        <v>13</v>
      </c>
      <c r="B275" s="141"/>
      <c r="C275" s="141"/>
      <c r="D275" s="142">
        <v>6534</v>
      </c>
      <c r="E275" s="143">
        <v>3012</v>
      </c>
      <c r="F275" s="144">
        <v>3522</v>
      </c>
      <c r="H275" s="94"/>
    </row>
    <row r="276" spans="1:9" s="92" customFormat="1" ht="13.5" customHeight="1" x14ac:dyDescent="0.25">
      <c r="A276" s="24" t="s">
        <v>17</v>
      </c>
      <c r="B276" s="12"/>
      <c r="C276" s="12"/>
      <c r="D276" s="133">
        <v>3853</v>
      </c>
      <c r="E276" s="115">
        <v>572</v>
      </c>
      <c r="F276" s="116">
        <v>3281</v>
      </c>
      <c r="H276" s="94"/>
    </row>
    <row r="277" spans="1:9" s="95" customFormat="1" ht="18" customHeight="1" thickBot="1" x14ac:dyDescent="0.3">
      <c r="A277" s="37" t="s">
        <v>3</v>
      </c>
      <c r="B277" s="38"/>
      <c r="C277" s="37"/>
      <c r="D277" s="145">
        <v>10387</v>
      </c>
      <c r="E277" s="146">
        <v>3584</v>
      </c>
      <c r="F277" s="147">
        <v>6803</v>
      </c>
      <c r="G277" s="90"/>
      <c r="I277" s="96"/>
    </row>
    <row r="278" spans="1:9" s="95" customFormat="1" ht="13.5" customHeight="1" thickTop="1" x14ac:dyDescent="0.25">
      <c r="A278" s="82"/>
      <c r="B278" s="75"/>
      <c r="C278" s="82"/>
      <c r="D278" s="97"/>
      <c r="E278" s="97"/>
      <c r="F278" s="97"/>
      <c r="G278" s="90"/>
      <c r="I278" s="96"/>
    </row>
    <row r="279" spans="1:9" s="95" customFormat="1" ht="27" customHeight="1" x14ac:dyDescent="0.25">
      <c r="A279" s="322" t="s">
        <v>193</v>
      </c>
      <c r="B279" s="322"/>
      <c r="C279" s="322"/>
      <c r="D279" s="322"/>
      <c r="E279" s="322"/>
      <c r="F279" s="322"/>
      <c r="G279" s="90"/>
      <c r="I279" s="96"/>
    </row>
    <row r="280" spans="1:9" s="15" customFormat="1" ht="13.5" customHeight="1" x14ac:dyDescent="0.2">
      <c r="A280" s="13" t="s">
        <v>293</v>
      </c>
      <c r="B280" s="14"/>
      <c r="C280" s="14"/>
      <c r="D280" s="14"/>
      <c r="E280" s="14"/>
      <c r="F280" s="14"/>
      <c r="G280" s="75"/>
    </row>
    <row r="281" spans="1:9" s="15" customFormat="1" ht="13.5" customHeight="1" x14ac:dyDescent="0.2">
      <c r="A281" s="14" t="s">
        <v>215</v>
      </c>
      <c r="B281" s="13"/>
      <c r="C281" s="13"/>
      <c r="D281" s="13"/>
      <c r="E281" s="13"/>
      <c r="F281" s="13"/>
      <c r="G281" s="75"/>
    </row>
    <row r="282" spans="1:9" s="15" customFormat="1" ht="13.5" customHeight="1" x14ac:dyDescent="0.2">
      <c r="A282" s="14" t="s">
        <v>294</v>
      </c>
      <c r="B282" s="13"/>
      <c r="C282" s="98"/>
      <c r="D282" s="98"/>
      <c r="E282" s="99"/>
      <c r="F282" s="99"/>
      <c r="G282" s="75"/>
    </row>
    <row r="283" spans="1:9" s="15" customFormat="1" ht="13.5" customHeight="1" x14ac:dyDescent="0.2">
      <c r="A283" s="14"/>
      <c r="B283" s="98"/>
      <c r="C283" s="98"/>
      <c r="D283" s="98"/>
      <c r="E283" s="99"/>
      <c r="F283" s="99"/>
      <c r="G283" s="75"/>
    </row>
    <row r="284" spans="1:9" s="16" customFormat="1" ht="13.5" customHeight="1" x14ac:dyDescent="0.25">
      <c r="A284" s="100" t="s">
        <v>214</v>
      </c>
      <c r="B284" s="64"/>
      <c r="C284" s="64"/>
      <c r="D284" s="64"/>
      <c r="E284" s="65"/>
      <c r="F284" s="65"/>
    </row>
    <row r="285" spans="1:9" s="67" customFormat="1" ht="13.5" customHeight="1" thickBot="1" x14ac:dyDescent="0.2">
      <c r="A285" s="39"/>
      <c r="B285" s="39"/>
      <c r="C285" s="20"/>
      <c r="D285" s="20"/>
      <c r="E285" s="20"/>
      <c r="F285" s="20"/>
    </row>
  </sheetData>
  <mergeCells count="1">
    <mergeCell ref="A279:F279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5" orientation="portrait" r:id="rId1"/>
  <headerFooter alignWithMargins="0">
    <oddFooter>&amp;R&amp;"Arial Narrow,Normal"&amp;8&amp;P/&amp;N</oddFooter>
  </headerFooter>
  <rowBreaks count="4" manualBreakCount="4">
    <brk id="60" max="16383" man="1"/>
    <brk id="160" max="16383" man="1"/>
    <brk id="213" max="16383" man="1"/>
    <brk id="2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2017</vt:lpstr>
      <vt:lpstr>2016</vt:lpstr>
      <vt:lpstr>2015</vt:lpstr>
      <vt:lpstr>2014</vt:lpstr>
      <vt:lpstr>'2014'!Impression_des_titres</vt:lpstr>
      <vt:lpstr>'2015'!Impression_des_titres</vt:lpstr>
      <vt:lpstr>'2016'!Impression_des_titres</vt:lpstr>
      <vt:lpstr>'2017'!Impression_des_titres</vt:lpstr>
      <vt:lpstr>'2015'!Zone_d_impression</vt:lpstr>
      <vt:lpstr>'2016'!Zone_d_impression</vt:lpstr>
      <vt:lpstr>'2017'!Zone_d_impression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Ducrey François (DIP)</cp:lastModifiedBy>
  <cp:lastPrinted>2018-03-28T08:05:32Z</cp:lastPrinted>
  <dcterms:created xsi:type="dcterms:W3CDTF">2016-03-29T09:24:20Z</dcterms:created>
  <dcterms:modified xsi:type="dcterms:W3CDTF">2018-07-04T13:53:26Z</dcterms:modified>
</cp:coreProperties>
</file>