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showInkAnnotation="0" autoCompressPictures="0"/>
  <bookViews>
    <workbookView xWindow="-15" yWindow="105" windowWidth="24795" windowHeight="15825" tabRatio="500"/>
  </bookViews>
  <sheets>
    <sheet name="Feuil1" sheetId="1" r:id="rId1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6" i="1" l="1"/>
  <c r="C5" i="1"/>
  <c r="C83" i="1"/>
  <c r="C73" i="1"/>
  <c r="C59" i="1"/>
  <c r="C39" i="1"/>
  <c r="C85" i="1"/>
  <c r="C87" i="1"/>
  <c r="E36" i="1"/>
  <c r="E5" i="1"/>
  <c r="C89" i="1"/>
  <c r="E41" i="1"/>
  <c r="C90" i="1"/>
  <c r="E85" i="1"/>
  <c r="C91" i="1"/>
</calcChain>
</file>

<file path=xl/comments1.xml><?xml version="1.0" encoding="utf-8"?>
<comments xmlns="http://schemas.openxmlformats.org/spreadsheetml/2006/main">
  <authors>
    <author>Kunz Marielle (DIP)</author>
  </authors>
  <commentList>
    <comment ref="C4" authorId="0">
      <text>
        <r>
          <rPr>
            <sz val="9"/>
            <color indexed="81"/>
            <rFont val="Tahoma"/>
            <family val="2"/>
          </rPr>
          <t>reporter le taux d'encadrement indiqué sur l'autorisation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reporter la capacité d'accueil indiquée sur l'autorisation
</t>
        </r>
      </text>
    </comment>
  </commentList>
</comments>
</file>

<file path=xl/sharedStrings.xml><?xml version="1.0" encoding="utf-8"?>
<sst xmlns="http://schemas.openxmlformats.org/spreadsheetml/2006/main" count="53" uniqueCount="41">
  <si>
    <t>nom du collaborateur</t>
    <phoneticPr fontId="1" type="noConversion"/>
  </si>
  <si>
    <t>formation</t>
    <phoneticPr fontId="1" type="noConversion"/>
  </si>
  <si>
    <t>nom de l'institution</t>
    <phoneticPr fontId="1" type="noConversion"/>
  </si>
  <si>
    <t>postes auxiliaires</t>
  </si>
  <si>
    <t>postes aides</t>
  </si>
  <si>
    <t>dotation diplômé SASAJ</t>
  </si>
  <si>
    <t>postes ASE</t>
  </si>
  <si>
    <t>ASE</t>
  </si>
  <si>
    <t>dotation non diplômés SASAJ</t>
  </si>
  <si>
    <t>postes diplômés</t>
  </si>
  <si>
    <t>AUXILIAIRE EDUCATEURS</t>
  </si>
  <si>
    <t>EDUCATEURS DE L'ENFANCE</t>
  </si>
  <si>
    <t xml:space="preserve">% </t>
  </si>
  <si>
    <t xml:space="preserve">postes à ajouter selon effets CCT </t>
  </si>
  <si>
    <t xml:space="preserve">chiffre donné à titre indicatif </t>
  </si>
  <si>
    <t>13% env. sur TE SASAJ pour décharge TP et FC exc. pour les aides</t>
  </si>
  <si>
    <t>Total taux d'encadrement SASAJ (selon RSAPE)</t>
  </si>
  <si>
    <t>%</t>
  </si>
  <si>
    <t>remarques</t>
  </si>
  <si>
    <t xml:space="preserve">liste du personnel et taux d'encadrement </t>
  </si>
  <si>
    <t>date:</t>
  </si>
  <si>
    <t>(ss effets CCT)</t>
  </si>
  <si>
    <t>(avec effets CCT)</t>
  </si>
  <si>
    <t>total diplômés</t>
  </si>
  <si>
    <t xml:space="preserve">total non diplômés </t>
  </si>
  <si>
    <t>Total personnel existant</t>
  </si>
  <si>
    <t>total des postes requis avec effets CCT</t>
  </si>
  <si>
    <t>selon estimation avec effets CCT</t>
  </si>
  <si>
    <t>% aides sur postes existants</t>
  </si>
  <si>
    <t>taux (%)</t>
  </si>
  <si>
    <t>taux(%)</t>
  </si>
  <si>
    <t>CA</t>
  </si>
  <si>
    <t>personnel diplômé existant</t>
  </si>
  <si>
    <t>personnel non diplômé existant</t>
  </si>
  <si>
    <t>AIDES (CDD)</t>
  </si>
  <si>
    <r>
      <t xml:space="preserve">diplômés sur postes </t>
    </r>
    <r>
      <rPr>
        <b/>
        <i/>
        <sz val="8"/>
        <color theme="0" tint="-0.499984740745262"/>
        <rFont val="Arial"/>
        <family val="2"/>
      </rPr>
      <t>existants</t>
    </r>
  </si>
  <si>
    <r>
      <t xml:space="preserve">diplômés sur postes </t>
    </r>
    <r>
      <rPr>
        <b/>
        <i/>
        <sz val="8"/>
        <color theme="0" tint="-0.499984740745262"/>
        <rFont val="Arial"/>
        <family val="2"/>
      </rPr>
      <t xml:space="preserve">requis </t>
    </r>
  </si>
  <si>
    <r>
      <rPr>
        <b/>
        <i/>
        <sz val="10"/>
        <rFont val="Arial"/>
        <family val="2"/>
      </rPr>
      <t>selon autorisation (postes requis)</t>
    </r>
    <r>
      <rPr>
        <b/>
        <i/>
        <sz val="11"/>
        <rFont val="Arial"/>
        <family val="2"/>
      </rPr>
      <t xml:space="preserve"> </t>
    </r>
  </si>
  <si>
    <t>différence entre postes existants et postes requis avec effets CCT</t>
  </si>
  <si>
    <t>60% du TE                      min 50 DIPL</t>
  </si>
  <si>
    <t>40%  du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</si>
</sst>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i/>
      <sz val="9"/>
      <color theme="0" tint="-0.499984740745262"/>
      <name val="Arial"/>
      <family val="2"/>
    </font>
    <font>
      <b/>
      <sz val="14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 tint="0.34998626667073579"/>
      <name val="Arial"/>
      <family val="2"/>
    </font>
    <font>
      <i/>
      <sz val="8"/>
      <color theme="0" tint="-0.499984740745262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0"/>
      <name val="Verdana"/>
      <family val="2"/>
    </font>
    <font>
      <b/>
      <i/>
      <sz val="8"/>
      <name val="Arial"/>
      <family val="2"/>
    </font>
    <font>
      <b/>
      <i/>
      <sz val="8"/>
      <color theme="0" tint="-0.499984740745262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0" fontId="17" fillId="4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1" fillId="9" borderId="0" xfId="0" applyFont="1" applyFill="1" applyAlignment="1">
      <alignment wrapText="1"/>
    </xf>
    <xf numFmtId="0" fontId="11" fillId="0" borderId="0" xfId="0" applyFont="1" applyAlignment="1">
      <alignment horizontal="right"/>
    </xf>
    <xf numFmtId="0" fontId="20" fillId="9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 textRotation="90"/>
    </xf>
    <xf numFmtId="164" fontId="9" fillId="4" borderId="1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" fontId="2" fillId="1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center"/>
    </xf>
    <xf numFmtId="0" fontId="21" fillId="10" borderId="6" xfId="0" applyFont="1" applyFill="1" applyBorder="1" applyAlignment="1">
      <alignment horizontal="center"/>
    </xf>
    <xf numFmtId="0" fontId="21" fillId="10" borderId="9" xfId="0" applyFont="1" applyFill="1" applyBorder="1" applyAlignment="1">
      <alignment horizontal="center"/>
    </xf>
    <xf numFmtId="0" fontId="9" fillId="13" borderId="15" xfId="0" applyFont="1" applyFill="1" applyBorder="1" applyAlignment="1">
      <alignment vertical="center"/>
    </xf>
    <xf numFmtId="164" fontId="4" fillId="13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6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4" fillId="0" borderId="0" xfId="0" applyFont="1" applyBorder="1" applyAlignment="1"/>
    <xf numFmtId="0" fontId="9" fillId="6" borderId="12" xfId="0" applyFont="1" applyFill="1" applyBorder="1" applyAlignment="1"/>
    <xf numFmtId="0" fontId="12" fillId="0" borderId="0" xfId="0" applyFont="1" applyBorder="1" applyAlignment="1"/>
    <xf numFmtId="0" fontId="18" fillId="4" borderId="1" xfId="0" applyFont="1" applyFill="1" applyBorder="1" applyAlignment="1"/>
    <xf numFmtId="0" fontId="10" fillId="0" borderId="0" xfId="0" applyFont="1" applyBorder="1" applyAlignment="1"/>
    <xf numFmtId="0" fontId="9" fillId="0" borderId="0" xfId="0" applyFont="1" applyAlignment="1"/>
    <xf numFmtId="0" fontId="5" fillId="0" borderId="0" xfId="0" applyFont="1" applyAlignment="1"/>
    <xf numFmtId="0" fontId="3" fillId="0" borderId="0" xfId="0" applyFont="1" applyFill="1" applyBorder="1" applyAlignment="1">
      <alignment horizontal="center"/>
    </xf>
    <xf numFmtId="0" fontId="21" fillId="10" borderId="6" xfId="0" applyFont="1" applyFill="1" applyBorder="1" applyAlignment="1"/>
    <xf numFmtId="0" fontId="8" fillId="0" borderId="0" xfId="0" applyFont="1" applyAlignment="1"/>
    <xf numFmtId="0" fontId="13" fillId="9" borderId="0" xfId="0" applyFont="1" applyFill="1" applyAlignment="1">
      <alignment wrapText="1"/>
    </xf>
    <xf numFmtId="0" fontId="0" fillId="9" borderId="0" xfId="0" applyFill="1" applyAlignment="1"/>
    <xf numFmtId="0" fontId="18" fillId="10" borderId="7" xfId="0" applyFont="1" applyFill="1" applyBorder="1" applyAlignment="1"/>
    <xf numFmtId="1" fontId="2" fillId="9" borderId="7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1" fontId="2" fillId="9" borderId="0" xfId="0" applyNumberFormat="1" applyFont="1" applyFill="1" applyBorder="1" applyAlignment="1">
      <alignment horizontal="center"/>
    </xf>
    <xf numFmtId="0" fontId="13" fillId="9" borderId="0" xfId="0" applyFont="1" applyFill="1" applyBorder="1" applyAlignment="1">
      <alignment wrapText="1"/>
    </xf>
    <xf numFmtId="0" fontId="2" fillId="0" borderId="0" xfId="0" applyFont="1" applyAlignment="1"/>
    <xf numFmtId="0" fontId="21" fillId="10" borderId="9" xfId="0" applyFont="1" applyFill="1" applyBorder="1" applyAlignment="1"/>
    <xf numFmtId="0" fontId="9" fillId="9" borderId="0" xfId="0" applyFont="1" applyFill="1" applyAlignment="1"/>
    <xf numFmtId="0" fontId="5" fillId="9" borderId="0" xfId="0" applyFont="1" applyFill="1" applyAlignment="1"/>
    <xf numFmtId="0" fontId="2" fillId="0" borderId="0" xfId="0" applyFont="1" applyBorder="1" applyAlignment="1"/>
    <xf numFmtId="0" fontId="9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2" fillId="0" borderId="0" xfId="0" applyFont="1" applyFill="1" applyAlignment="1"/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9" fillId="0" borderId="15" xfId="0" applyFont="1" applyFill="1" applyBorder="1" applyAlignment="1"/>
    <xf numFmtId="164" fontId="9" fillId="10" borderId="0" xfId="0" applyNumberFormat="1" applyFont="1" applyFill="1" applyBorder="1" applyAlignment="1">
      <alignment horizontal="center" vertical="center"/>
    </xf>
    <xf numFmtId="164" fontId="9" fillId="10" borderId="3" xfId="0" applyNumberFormat="1" applyFont="1" applyFill="1" applyBorder="1" applyAlignment="1">
      <alignment horizontal="center" vertical="center"/>
    </xf>
    <xf numFmtId="164" fontId="9" fillId="10" borderId="8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left" vertical="center"/>
    </xf>
    <xf numFmtId="164" fontId="17" fillId="4" borderId="12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23" fillId="0" borderId="0" xfId="0" applyFont="1" applyAlignment="1"/>
    <xf numFmtId="0" fontId="24" fillId="0" borderId="0" xfId="0" applyFont="1" applyAlignment="1"/>
    <xf numFmtId="0" fontId="24" fillId="0" borderId="0" xfId="0" applyFont="1"/>
    <xf numFmtId="164" fontId="22" fillId="7" borderId="5" xfId="0" applyNumberFormat="1" applyFont="1" applyFill="1" applyBorder="1" applyAlignment="1">
      <alignment horizontal="center" vertical="center"/>
    </xf>
    <xf numFmtId="0" fontId="4" fillId="11" borderId="7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1" fontId="2" fillId="10" borderId="0" xfId="0" applyNumberFormat="1" applyFont="1" applyFill="1" applyAlignment="1">
      <alignment horizontal="center" vertical="center"/>
    </xf>
    <xf numFmtId="49" fontId="9" fillId="12" borderId="0" xfId="0" applyNumberFormat="1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164" fontId="10" fillId="8" borderId="6" xfId="0" applyNumberFormat="1" applyFont="1" applyFill="1" applyBorder="1" applyAlignment="1" applyProtection="1">
      <alignment horizontal="center" vertical="center"/>
      <protection locked="0"/>
    </xf>
    <xf numFmtId="164" fontId="10" fillId="8" borderId="10" xfId="0" applyNumberFormat="1" applyFont="1" applyFill="1" applyBorder="1" applyAlignment="1" applyProtection="1">
      <alignment horizontal="center" vertical="center"/>
      <protection locked="0"/>
    </xf>
    <xf numFmtId="164" fontId="10" fillId="8" borderId="11" xfId="0" applyNumberFormat="1" applyFont="1" applyFill="1" applyBorder="1" applyAlignment="1" applyProtection="1">
      <alignment horizontal="center" vertical="center"/>
      <protection locked="0"/>
    </xf>
    <xf numFmtId="0" fontId="2" fillId="12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3" fillId="7" borderId="4" xfId="0" applyFont="1" applyFill="1" applyBorder="1"/>
    <xf numFmtId="9" fontId="23" fillId="0" borderId="0" xfId="0" applyNumberFormat="1" applyFont="1" applyAlignment="1">
      <alignment horizontal="left"/>
    </xf>
    <xf numFmtId="0" fontId="19" fillId="0" borderId="0" xfId="0" applyFont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8" borderId="0" xfId="0" applyFont="1" applyFill="1" applyAlignment="1" applyProtection="1">
      <alignment horizontal="left" vertical="top" wrapText="1"/>
      <protection locked="0"/>
    </xf>
    <xf numFmtId="0" fontId="23" fillId="8" borderId="0" xfId="0" applyFont="1" applyFill="1" applyAlignment="1" applyProtection="1">
      <alignment horizontal="left" vertical="top"/>
      <protection locked="0"/>
    </xf>
    <xf numFmtId="0" fontId="20" fillId="9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vertical="center" textRotation="9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20" fillId="9" borderId="7" xfId="0" applyFont="1" applyFill="1" applyBorder="1" applyAlignment="1">
      <alignment horizontal="center" wrapText="1"/>
    </xf>
    <xf numFmtId="1" fontId="2" fillId="3" borderId="16" xfId="0" applyNumberFormat="1" applyFont="1" applyFill="1" applyBorder="1" applyAlignment="1">
      <alignment horizontal="center"/>
    </xf>
    <xf numFmtId="0" fontId="13" fillId="9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1"/>
  <sheetViews>
    <sheetView showGridLines="0" tabSelected="1" view="pageLayout" zoomScaleNormal="100" workbookViewId="0">
      <selection activeCell="C11" sqref="C11"/>
    </sheetView>
  </sheetViews>
  <sheetFormatPr baseColWidth="10" defaultRowHeight="12.75" x14ac:dyDescent="0.2"/>
  <cols>
    <col min="1" max="1" width="3" style="7" customWidth="1"/>
    <col min="2" max="2" width="38" customWidth="1"/>
    <col min="3" max="3" width="7.625" style="1" customWidth="1"/>
    <col min="4" max="4" width="20" customWidth="1"/>
    <col min="5" max="5" width="6.25" customWidth="1"/>
    <col min="6" max="6" width="2.25" customWidth="1"/>
    <col min="7" max="7" width="11.875" customWidth="1"/>
  </cols>
  <sheetData>
    <row r="1" spans="1:7" s="3" customFormat="1" ht="13.5" customHeight="1" x14ac:dyDescent="0.25">
      <c r="A1" s="6"/>
      <c r="B1" s="94" t="s">
        <v>19</v>
      </c>
      <c r="C1" s="94"/>
      <c r="D1" s="94"/>
      <c r="E1" s="27"/>
      <c r="F1" s="93"/>
      <c r="G1" s="93"/>
    </row>
    <row r="2" spans="1:7" s="3" customFormat="1" ht="12.75" customHeight="1" x14ac:dyDescent="0.25">
      <c r="A2" s="6"/>
      <c r="B2" s="28" t="s">
        <v>2</v>
      </c>
      <c r="C2" s="97"/>
      <c r="D2" s="97"/>
      <c r="E2" s="96" t="s">
        <v>20</v>
      </c>
      <c r="F2" s="96"/>
      <c r="G2" s="75"/>
    </row>
    <row r="3" spans="1:7" s="3" customFormat="1" ht="3.75" customHeight="1" thickBot="1" x14ac:dyDescent="0.3">
      <c r="A3" s="6"/>
      <c r="B3" s="29"/>
      <c r="C3" s="30"/>
      <c r="D3" s="30"/>
      <c r="E3" s="27"/>
      <c r="F3" s="27"/>
      <c r="G3" s="27"/>
    </row>
    <row r="4" spans="1:7" s="3" customFormat="1" ht="12.75" customHeight="1" thickBot="1" x14ac:dyDescent="0.25">
      <c r="A4" s="6"/>
      <c r="B4" s="31" t="s">
        <v>16</v>
      </c>
      <c r="C4" s="72"/>
      <c r="D4" s="32" t="s">
        <v>37</v>
      </c>
      <c r="E4" s="81"/>
      <c r="F4" s="82" t="s">
        <v>31</v>
      </c>
      <c r="G4" s="80"/>
    </row>
    <row r="5" spans="1:7" s="3" customFormat="1" ht="12.75" customHeight="1" thickBot="1" x14ac:dyDescent="0.25">
      <c r="A5" s="6"/>
      <c r="B5" s="33" t="s">
        <v>5</v>
      </c>
      <c r="C5" s="17">
        <f>C4*0.6</f>
        <v>0</v>
      </c>
      <c r="D5" s="34" t="s">
        <v>39</v>
      </c>
      <c r="E5" s="76">
        <f>C4/2</f>
        <v>0</v>
      </c>
      <c r="F5" s="27"/>
      <c r="G5" s="27"/>
    </row>
    <row r="6" spans="1:7" s="3" customFormat="1" ht="12" customHeight="1" x14ac:dyDescent="0.2">
      <c r="A6" s="6"/>
      <c r="B6" s="33" t="s">
        <v>8</v>
      </c>
      <c r="C6" s="18">
        <f>C4*0.4</f>
        <v>0</v>
      </c>
      <c r="D6" s="34" t="s">
        <v>40</v>
      </c>
      <c r="E6" s="27"/>
      <c r="F6" s="27"/>
      <c r="G6" s="27"/>
    </row>
    <row r="7" spans="1:7" s="3" customFormat="1" ht="3.75" customHeight="1" x14ac:dyDescent="0.25">
      <c r="A7" s="6"/>
      <c r="B7" s="29"/>
      <c r="C7" s="30"/>
      <c r="D7" s="30"/>
      <c r="E7" s="27"/>
      <c r="F7" s="27"/>
      <c r="G7" s="27"/>
    </row>
    <row r="8" spans="1:7" ht="10.5" customHeight="1" x14ac:dyDescent="0.25">
      <c r="B8" s="35" t="s">
        <v>32</v>
      </c>
      <c r="C8" s="4"/>
      <c r="D8" s="36"/>
      <c r="E8" s="37"/>
      <c r="F8" s="86"/>
      <c r="G8" s="86"/>
    </row>
    <row r="9" spans="1:7" s="5" customFormat="1" ht="12" customHeight="1" x14ac:dyDescent="0.2">
      <c r="A9" s="95" t="s">
        <v>11</v>
      </c>
      <c r="B9" s="38" t="s">
        <v>0</v>
      </c>
      <c r="C9" s="23" t="s">
        <v>29</v>
      </c>
      <c r="D9" s="38" t="s">
        <v>1</v>
      </c>
      <c r="E9" s="39"/>
      <c r="F9" s="39"/>
      <c r="G9" s="39"/>
    </row>
    <row r="10" spans="1:7" s="5" customFormat="1" ht="8.4499999999999993" customHeight="1" x14ac:dyDescent="0.2">
      <c r="A10" s="95"/>
      <c r="B10" s="56"/>
      <c r="C10" s="77"/>
      <c r="D10" s="56"/>
      <c r="E10" s="39"/>
      <c r="F10" s="89" t="s">
        <v>18</v>
      </c>
      <c r="G10" s="89"/>
    </row>
    <row r="11" spans="1:7" s="5" customFormat="1" ht="8.4499999999999993" customHeight="1" x14ac:dyDescent="0.2">
      <c r="A11" s="95"/>
      <c r="B11" s="56"/>
      <c r="C11" s="77"/>
      <c r="D11" s="56"/>
      <c r="E11" s="39"/>
      <c r="F11" s="90"/>
      <c r="G11" s="90"/>
    </row>
    <row r="12" spans="1:7" s="5" customFormat="1" ht="8.4499999999999993" customHeight="1" x14ac:dyDescent="0.2">
      <c r="A12" s="95"/>
      <c r="B12" s="56"/>
      <c r="C12" s="77"/>
      <c r="D12" s="56"/>
      <c r="E12" s="39"/>
      <c r="F12" s="90"/>
      <c r="G12" s="90"/>
    </row>
    <row r="13" spans="1:7" s="5" customFormat="1" ht="8.4499999999999993" customHeight="1" x14ac:dyDescent="0.2">
      <c r="A13" s="95"/>
      <c r="B13" s="56"/>
      <c r="C13" s="77"/>
      <c r="D13" s="56"/>
      <c r="E13" s="39"/>
      <c r="F13" s="90"/>
      <c r="G13" s="90"/>
    </row>
    <row r="14" spans="1:7" s="5" customFormat="1" ht="8.4499999999999993" customHeight="1" x14ac:dyDescent="0.2">
      <c r="A14" s="95"/>
      <c r="B14" s="56"/>
      <c r="C14" s="77"/>
      <c r="D14" s="56"/>
      <c r="E14" s="39"/>
      <c r="F14" s="90"/>
      <c r="G14" s="90"/>
    </row>
    <row r="15" spans="1:7" ht="8.4499999999999993" customHeight="1" x14ac:dyDescent="0.2">
      <c r="A15" s="95"/>
      <c r="B15" s="57"/>
      <c r="C15" s="77"/>
      <c r="D15" s="57"/>
      <c r="E15" s="27"/>
      <c r="F15" s="90"/>
      <c r="G15" s="90"/>
    </row>
    <row r="16" spans="1:7" ht="8.4499999999999993" customHeight="1" x14ac:dyDescent="0.2">
      <c r="A16" s="95"/>
      <c r="B16" s="57"/>
      <c r="C16" s="77"/>
      <c r="D16" s="57"/>
      <c r="E16" s="27"/>
      <c r="F16" s="90"/>
      <c r="G16" s="90"/>
    </row>
    <row r="17" spans="1:7" ht="8.4499999999999993" customHeight="1" x14ac:dyDescent="0.2">
      <c r="A17" s="95"/>
      <c r="B17" s="57"/>
      <c r="C17" s="77"/>
      <c r="D17" s="57"/>
      <c r="E17" s="27"/>
      <c r="F17" s="90"/>
      <c r="G17" s="90"/>
    </row>
    <row r="18" spans="1:7" ht="8.4499999999999993" customHeight="1" x14ac:dyDescent="0.2">
      <c r="A18" s="95"/>
      <c r="B18" s="57"/>
      <c r="C18" s="77"/>
      <c r="D18" s="57"/>
      <c r="E18" s="27"/>
      <c r="F18" s="90"/>
      <c r="G18" s="90"/>
    </row>
    <row r="19" spans="1:7" ht="8.4499999999999993" customHeight="1" x14ac:dyDescent="0.2">
      <c r="A19" s="95"/>
      <c r="B19" s="57"/>
      <c r="C19" s="77"/>
      <c r="D19" s="57"/>
      <c r="E19" s="27"/>
      <c r="F19" s="90"/>
      <c r="G19" s="90"/>
    </row>
    <row r="20" spans="1:7" ht="8.4499999999999993" customHeight="1" x14ac:dyDescent="0.2">
      <c r="A20" s="95"/>
      <c r="B20" s="57"/>
      <c r="C20" s="77"/>
      <c r="D20" s="57"/>
      <c r="E20" s="27"/>
      <c r="F20" s="90"/>
      <c r="G20" s="90"/>
    </row>
    <row r="21" spans="1:7" ht="8.4499999999999993" customHeight="1" x14ac:dyDescent="0.2">
      <c r="A21" s="95"/>
      <c r="B21" s="57"/>
      <c r="C21" s="77"/>
      <c r="D21" s="57"/>
      <c r="E21" s="27"/>
      <c r="F21" s="90"/>
      <c r="G21" s="90"/>
    </row>
    <row r="22" spans="1:7" ht="8.4499999999999993" customHeight="1" x14ac:dyDescent="0.2">
      <c r="A22" s="95"/>
      <c r="B22" s="57"/>
      <c r="C22" s="77"/>
      <c r="D22" s="57"/>
      <c r="E22" s="27"/>
      <c r="F22" s="90"/>
      <c r="G22" s="90"/>
    </row>
    <row r="23" spans="1:7" ht="8.4499999999999993" customHeight="1" x14ac:dyDescent="0.2">
      <c r="A23" s="95"/>
      <c r="B23" s="57"/>
      <c r="C23" s="77"/>
      <c r="D23" s="57"/>
      <c r="E23" s="27"/>
      <c r="F23" s="90"/>
      <c r="G23" s="90"/>
    </row>
    <row r="24" spans="1:7" ht="8.4499999999999993" customHeight="1" x14ac:dyDescent="0.2">
      <c r="A24" s="95"/>
      <c r="B24" s="57"/>
      <c r="C24" s="77"/>
      <c r="D24" s="57"/>
      <c r="E24" s="27"/>
      <c r="F24" s="90"/>
      <c r="G24" s="90"/>
    </row>
    <row r="25" spans="1:7" ht="8.4499999999999993" customHeight="1" x14ac:dyDescent="0.2">
      <c r="A25" s="95"/>
      <c r="B25" s="57"/>
      <c r="C25" s="77"/>
      <c r="D25" s="57"/>
      <c r="E25" s="27"/>
      <c r="F25" s="90"/>
      <c r="G25" s="90"/>
    </row>
    <row r="26" spans="1:7" ht="8.4499999999999993" customHeight="1" x14ac:dyDescent="0.2">
      <c r="A26" s="95"/>
      <c r="B26" s="57"/>
      <c r="C26" s="77"/>
      <c r="D26" s="57"/>
      <c r="E26" s="27"/>
      <c r="F26" s="90"/>
      <c r="G26" s="90"/>
    </row>
    <row r="27" spans="1:7" ht="8.4499999999999993" customHeight="1" x14ac:dyDescent="0.2">
      <c r="A27" s="95"/>
      <c r="B27" s="57"/>
      <c r="C27" s="77"/>
      <c r="D27" s="57"/>
      <c r="E27" s="27"/>
      <c r="F27" s="90"/>
      <c r="G27" s="90"/>
    </row>
    <row r="28" spans="1:7" ht="8.4499999999999993" customHeight="1" x14ac:dyDescent="0.2">
      <c r="A28" s="95"/>
      <c r="B28" s="57"/>
      <c r="C28" s="77"/>
      <c r="D28" s="57"/>
      <c r="E28" s="27"/>
      <c r="F28" s="90"/>
      <c r="G28" s="90"/>
    </row>
    <row r="29" spans="1:7" ht="8.4499999999999993" customHeight="1" x14ac:dyDescent="0.2">
      <c r="A29" s="95"/>
      <c r="B29" s="57"/>
      <c r="C29" s="77"/>
      <c r="D29" s="57"/>
      <c r="E29" s="27"/>
      <c r="F29" s="90"/>
      <c r="G29" s="90"/>
    </row>
    <row r="30" spans="1:7" ht="8.4499999999999993" customHeight="1" x14ac:dyDescent="0.2">
      <c r="A30" s="95"/>
      <c r="B30" s="57"/>
      <c r="C30" s="77"/>
      <c r="D30" s="57"/>
      <c r="E30" s="27"/>
      <c r="F30" s="90"/>
      <c r="G30" s="90"/>
    </row>
    <row r="31" spans="1:7" ht="8.4499999999999993" customHeight="1" x14ac:dyDescent="0.2">
      <c r="A31" s="95"/>
      <c r="B31" s="57"/>
      <c r="C31" s="77"/>
      <c r="D31" s="57"/>
      <c r="E31" s="27"/>
      <c r="F31" s="90"/>
      <c r="G31" s="90"/>
    </row>
    <row r="32" spans="1:7" ht="8.4499999999999993" customHeight="1" x14ac:dyDescent="0.2">
      <c r="A32" s="95"/>
      <c r="B32" s="57"/>
      <c r="C32" s="77"/>
      <c r="D32" s="57"/>
      <c r="E32" s="27"/>
      <c r="F32" s="90"/>
      <c r="G32" s="90"/>
    </row>
    <row r="33" spans="1:7" ht="8.4499999999999993" customHeight="1" x14ac:dyDescent="0.2">
      <c r="A33" s="95"/>
      <c r="B33" s="57"/>
      <c r="C33" s="77"/>
      <c r="D33" s="57"/>
      <c r="E33" s="27"/>
      <c r="F33" s="90"/>
      <c r="G33" s="90"/>
    </row>
    <row r="34" spans="1:7" ht="8.4499999999999993" customHeight="1" x14ac:dyDescent="0.2">
      <c r="A34" s="95"/>
      <c r="B34" s="57"/>
      <c r="C34" s="77"/>
      <c r="D34" s="57"/>
      <c r="E34" s="27"/>
      <c r="F34" s="90"/>
      <c r="G34" s="90"/>
    </row>
    <row r="35" spans="1:7" ht="8.4499999999999993" customHeight="1" x14ac:dyDescent="0.2">
      <c r="A35" s="95"/>
      <c r="B35" s="57"/>
      <c r="C35" s="77"/>
      <c r="D35" s="57"/>
      <c r="E35" s="27"/>
      <c r="F35" s="90"/>
      <c r="G35" s="90"/>
    </row>
    <row r="36" spans="1:7" ht="8.4499999999999993" customHeight="1" x14ac:dyDescent="0.2">
      <c r="A36" s="95"/>
      <c r="B36" s="57"/>
      <c r="C36" s="77"/>
      <c r="D36" s="57"/>
      <c r="E36" s="99" t="e">
        <f>(C39*100)/C87</f>
        <v>#DIV/0!</v>
      </c>
      <c r="F36" s="100" t="s">
        <v>12</v>
      </c>
      <c r="G36" s="92" t="s">
        <v>35</v>
      </c>
    </row>
    <row r="37" spans="1:7" ht="8.4499999999999993" customHeight="1" x14ac:dyDescent="0.2">
      <c r="A37" s="95"/>
      <c r="B37" s="57"/>
      <c r="C37" s="77"/>
      <c r="D37" s="57"/>
      <c r="E37" s="99"/>
      <c r="F37" s="100"/>
      <c r="G37" s="92"/>
    </row>
    <row r="38" spans="1:7" ht="8.4499999999999993" customHeight="1" x14ac:dyDescent="0.2">
      <c r="A38" s="95"/>
      <c r="B38" s="57"/>
      <c r="C38" s="77"/>
      <c r="D38" s="57"/>
      <c r="E38" s="41"/>
      <c r="F38" s="12"/>
      <c r="G38" s="92"/>
    </row>
    <row r="39" spans="1:7" ht="12.75" customHeight="1" thickBot="1" x14ac:dyDescent="0.25">
      <c r="A39" s="95"/>
      <c r="B39" s="42" t="s">
        <v>23</v>
      </c>
      <c r="C39" s="63">
        <f>SUM(C10:C38)/100</f>
        <v>0</v>
      </c>
      <c r="D39" s="35" t="s">
        <v>9</v>
      </c>
      <c r="E39" s="43"/>
      <c r="F39" s="98" t="s">
        <v>22</v>
      </c>
      <c r="G39" s="98"/>
    </row>
    <row r="40" spans="1:7" ht="2.25" customHeight="1" x14ac:dyDescent="0.2">
      <c r="A40" s="16"/>
      <c r="B40" s="44"/>
      <c r="C40" s="22"/>
      <c r="D40" s="35"/>
      <c r="E40" s="45"/>
      <c r="F40" s="46"/>
      <c r="G40" s="21"/>
    </row>
    <row r="41" spans="1:7" ht="12" customHeight="1" x14ac:dyDescent="0.2">
      <c r="B41" s="35" t="s">
        <v>33</v>
      </c>
      <c r="C41" s="15"/>
      <c r="D41" s="47"/>
      <c r="E41" s="19" t="e">
        <f>(C39*100)/C4</f>
        <v>#DIV/0!</v>
      </c>
      <c r="F41" s="40" t="s">
        <v>17</v>
      </c>
      <c r="G41" s="92" t="s">
        <v>36</v>
      </c>
    </row>
    <row r="42" spans="1:7" ht="11.25" customHeight="1" x14ac:dyDescent="0.2">
      <c r="A42" s="87" t="s">
        <v>10</v>
      </c>
      <c r="B42" s="48" t="s">
        <v>0</v>
      </c>
      <c r="C42" s="24" t="s">
        <v>30</v>
      </c>
      <c r="D42" s="48" t="s">
        <v>1</v>
      </c>
      <c r="E42" s="49"/>
      <c r="F42" s="41"/>
      <c r="G42" s="92"/>
    </row>
    <row r="43" spans="1:7" ht="9" customHeight="1" x14ac:dyDescent="0.2">
      <c r="A43" s="87"/>
      <c r="B43" s="58"/>
      <c r="C43" s="78"/>
      <c r="D43" s="58"/>
      <c r="E43" s="50"/>
      <c r="F43" s="41"/>
      <c r="G43" s="14" t="s">
        <v>21</v>
      </c>
    </row>
    <row r="44" spans="1:7" ht="8.4499999999999993" customHeight="1" x14ac:dyDescent="0.2">
      <c r="A44" s="87"/>
      <c r="B44" s="58"/>
      <c r="C44" s="78"/>
      <c r="D44" s="58"/>
      <c r="E44" s="36"/>
      <c r="F44" s="88"/>
      <c r="G44" s="88"/>
    </row>
    <row r="45" spans="1:7" ht="8.4499999999999993" customHeight="1" x14ac:dyDescent="0.2">
      <c r="A45" s="87"/>
      <c r="B45" s="58"/>
      <c r="C45" s="78"/>
      <c r="D45" s="58"/>
      <c r="E45" s="36"/>
      <c r="F45" s="89" t="s">
        <v>18</v>
      </c>
      <c r="G45" s="89"/>
    </row>
    <row r="46" spans="1:7" ht="8.4499999999999993" customHeight="1" x14ac:dyDescent="0.2">
      <c r="A46" s="87"/>
      <c r="B46" s="58"/>
      <c r="C46" s="78"/>
      <c r="D46" s="58"/>
      <c r="E46" s="36"/>
      <c r="F46" s="90"/>
      <c r="G46" s="90"/>
    </row>
    <row r="47" spans="1:7" ht="8.4499999999999993" customHeight="1" x14ac:dyDescent="0.2">
      <c r="A47" s="87"/>
      <c r="B47" s="58"/>
      <c r="C47" s="78"/>
      <c r="D47" s="58"/>
      <c r="E47" s="36"/>
      <c r="F47" s="90"/>
      <c r="G47" s="90"/>
    </row>
    <row r="48" spans="1:7" ht="8.4499999999999993" customHeight="1" x14ac:dyDescent="0.2">
      <c r="A48" s="87"/>
      <c r="B48" s="58"/>
      <c r="C48" s="78"/>
      <c r="D48" s="58"/>
      <c r="E48" s="36"/>
      <c r="F48" s="90"/>
      <c r="G48" s="90"/>
    </row>
    <row r="49" spans="1:7" ht="8.4499999999999993" customHeight="1" x14ac:dyDescent="0.2">
      <c r="A49" s="87"/>
      <c r="B49" s="58"/>
      <c r="C49" s="78"/>
      <c r="D49" s="58"/>
      <c r="E49" s="36"/>
      <c r="F49" s="90"/>
      <c r="G49" s="90"/>
    </row>
    <row r="50" spans="1:7" ht="8.4499999999999993" customHeight="1" x14ac:dyDescent="0.2">
      <c r="A50" s="87"/>
      <c r="B50" s="58"/>
      <c r="C50" s="78"/>
      <c r="D50" s="58"/>
      <c r="E50" s="36"/>
      <c r="F50" s="90"/>
      <c r="G50" s="90"/>
    </row>
    <row r="51" spans="1:7" ht="8.4499999999999993" customHeight="1" x14ac:dyDescent="0.2">
      <c r="A51" s="87"/>
      <c r="B51" s="58"/>
      <c r="C51" s="78"/>
      <c r="D51" s="58"/>
      <c r="E51" s="36"/>
      <c r="F51" s="90"/>
      <c r="G51" s="90"/>
    </row>
    <row r="52" spans="1:7" ht="8.4499999999999993" customHeight="1" x14ac:dyDescent="0.2">
      <c r="A52" s="87"/>
      <c r="B52" s="58"/>
      <c r="C52" s="78"/>
      <c r="D52" s="58"/>
      <c r="E52" s="36"/>
      <c r="F52" s="90"/>
      <c r="G52" s="90"/>
    </row>
    <row r="53" spans="1:7" ht="8.4499999999999993" customHeight="1" x14ac:dyDescent="0.2">
      <c r="A53" s="87"/>
      <c r="B53" s="58"/>
      <c r="C53" s="78"/>
      <c r="D53" s="58"/>
      <c r="E53" s="36"/>
      <c r="F53" s="90"/>
      <c r="G53" s="90"/>
    </row>
    <row r="54" spans="1:7" ht="8.4499999999999993" customHeight="1" x14ac:dyDescent="0.2">
      <c r="A54" s="87"/>
      <c r="B54" s="58"/>
      <c r="C54" s="78"/>
      <c r="D54" s="58"/>
      <c r="E54" s="36"/>
      <c r="F54" s="90"/>
      <c r="G54" s="90"/>
    </row>
    <row r="55" spans="1:7" ht="8.4499999999999993" customHeight="1" x14ac:dyDescent="0.2">
      <c r="A55" s="87"/>
      <c r="B55" s="58"/>
      <c r="C55" s="78"/>
      <c r="D55" s="58"/>
      <c r="E55" s="36"/>
      <c r="F55" s="90"/>
      <c r="G55" s="90"/>
    </row>
    <row r="56" spans="1:7" ht="8.4499999999999993" customHeight="1" x14ac:dyDescent="0.2">
      <c r="A56" s="87"/>
      <c r="B56" s="58"/>
      <c r="C56" s="78"/>
      <c r="D56" s="58"/>
      <c r="E56" s="36"/>
      <c r="F56" s="90"/>
      <c r="G56" s="90"/>
    </row>
    <row r="57" spans="1:7" ht="8.4499999999999993" customHeight="1" x14ac:dyDescent="0.2">
      <c r="A57" s="87"/>
      <c r="B57" s="58"/>
      <c r="C57" s="78"/>
      <c r="D57" s="58"/>
      <c r="E57" s="36"/>
      <c r="F57" s="90"/>
      <c r="G57" s="90"/>
    </row>
    <row r="58" spans="1:7" ht="8.4499999999999993" customHeight="1" x14ac:dyDescent="0.2">
      <c r="A58" s="87"/>
      <c r="B58" s="59"/>
      <c r="C58" s="79"/>
      <c r="D58" s="59"/>
      <c r="E58" s="36"/>
      <c r="F58" s="90"/>
      <c r="G58" s="90"/>
    </row>
    <row r="59" spans="1:7" ht="11.25" customHeight="1" x14ac:dyDescent="0.2">
      <c r="B59" s="51"/>
      <c r="C59" s="61">
        <f>SUM(C43:C58)/100</f>
        <v>0</v>
      </c>
      <c r="D59" s="52" t="s">
        <v>3</v>
      </c>
      <c r="E59" s="36"/>
      <c r="F59" s="27"/>
      <c r="G59" s="27"/>
    </row>
    <row r="60" spans="1:7" ht="4.5" customHeight="1" x14ac:dyDescent="0.2">
      <c r="B60" s="51"/>
      <c r="C60" s="10"/>
      <c r="D60" s="52"/>
      <c r="E60" s="36"/>
      <c r="F60" s="27"/>
      <c r="G60" s="27"/>
    </row>
    <row r="61" spans="1:7" ht="12" customHeight="1" x14ac:dyDescent="0.2">
      <c r="A61" s="85" t="s">
        <v>7</v>
      </c>
      <c r="B61" s="48" t="s">
        <v>0</v>
      </c>
      <c r="C61" s="24" t="s">
        <v>30</v>
      </c>
      <c r="D61" s="48" t="s">
        <v>1</v>
      </c>
      <c r="E61" s="35"/>
      <c r="F61" s="89" t="s">
        <v>18</v>
      </c>
      <c r="G61" s="89"/>
    </row>
    <row r="62" spans="1:7" ht="8.4499999999999993" customHeight="1" x14ac:dyDescent="0.2">
      <c r="A62" s="85"/>
      <c r="B62" s="57"/>
      <c r="C62" s="77"/>
      <c r="D62" s="57"/>
      <c r="E62" s="35"/>
      <c r="F62" s="91"/>
      <c r="G62" s="91"/>
    </row>
    <row r="63" spans="1:7" ht="8.4499999999999993" customHeight="1" x14ac:dyDescent="0.2">
      <c r="A63" s="85"/>
      <c r="B63" s="57"/>
      <c r="C63" s="77"/>
      <c r="D63" s="57"/>
      <c r="E63" s="35"/>
      <c r="F63" s="91"/>
      <c r="G63" s="91"/>
    </row>
    <row r="64" spans="1:7" ht="8.4499999999999993" customHeight="1" x14ac:dyDescent="0.2">
      <c r="A64" s="85"/>
      <c r="B64" s="57"/>
      <c r="C64" s="77"/>
      <c r="D64" s="57"/>
      <c r="E64" s="35"/>
      <c r="F64" s="91"/>
      <c r="G64" s="91"/>
    </row>
    <row r="65" spans="1:7" ht="8.4499999999999993" customHeight="1" x14ac:dyDescent="0.2">
      <c r="A65" s="85"/>
      <c r="B65" s="57"/>
      <c r="C65" s="77"/>
      <c r="D65" s="57"/>
      <c r="E65" s="35"/>
      <c r="F65" s="91"/>
      <c r="G65" s="91"/>
    </row>
    <row r="66" spans="1:7" ht="8.4499999999999993" customHeight="1" x14ac:dyDescent="0.2">
      <c r="A66" s="85"/>
      <c r="B66" s="57"/>
      <c r="C66" s="77"/>
      <c r="D66" s="57"/>
      <c r="E66" s="35"/>
      <c r="F66" s="91"/>
      <c r="G66" s="91"/>
    </row>
    <row r="67" spans="1:7" ht="8.4499999999999993" customHeight="1" x14ac:dyDescent="0.2">
      <c r="A67" s="85"/>
      <c r="B67" s="57"/>
      <c r="C67" s="77"/>
      <c r="D67" s="57"/>
      <c r="E67" s="35"/>
      <c r="F67" s="91"/>
      <c r="G67" s="91"/>
    </row>
    <row r="68" spans="1:7" ht="8.4499999999999993" customHeight="1" x14ac:dyDescent="0.2">
      <c r="A68" s="85"/>
      <c r="B68" s="57"/>
      <c r="C68" s="77"/>
      <c r="D68" s="57"/>
      <c r="E68" s="35"/>
      <c r="F68" s="91"/>
      <c r="G68" s="91"/>
    </row>
    <row r="69" spans="1:7" ht="8.4499999999999993" customHeight="1" x14ac:dyDescent="0.2">
      <c r="A69" s="85"/>
      <c r="B69" s="57"/>
      <c r="C69" s="77"/>
      <c r="D69" s="57"/>
      <c r="E69" s="36"/>
      <c r="F69" s="91"/>
      <c r="G69" s="91"/>
    </row>
    <row r="70" spans="1:7" ht="8.4499999999999993" customHeight="1" x14ac:dyDescent="0.2">
      <c r="A70" s="85"/>
      <c r="B70" s="57"/>
      <c r="C70" s="77"/>
      <c r="D70" s="57"/>
      <c r="E70" s="36"/>
      <c r="F70" s="91"/>
      <c r="G70" s="91"/>
    </row>
    <row r="71" spans="1:7" ht="8.4499999999999993" customHeight="1" x14ac:dyDescent="0.2">
      <c r="A71" s="85"/>
      <c r="B71" s="57"/>
      <c r="C71" s="77"/>
      <c r="D71" s="57"/>
      <c r="E71" s="36"/>
      <c r="F71" s="91"/>
      <c r="G71" s="91"/>
    </row>
    <row r="72" spans="1:7" ht="8.4499999999999993" customHeight="1" x14ac:dyDescent="0.2">
      <c r="A72" s="85"/>
      <c r="B72" s="57"/>
      <c r="C72" s="77"/>
      <c r="D72" s="57"/>
      <c r="E72" s="36"/>
      <c r="F72" s="91"/>
      <c r="G72" s="91"/>
    </row>
    <row r="73" spans="1:7" ht="12" customHeight="1" x14ac:dyDescent="0.2">
      <c r="A73" s="8"/>
      <c r="B73" s="51"/>
      <c r="C73" s="61">
        <f>SUM(C62:C72)/100</f>
        <v>0</v>
      </c>
      <c r="D73" s="52" t="s">
        <v>6</v>
      </c>
      <c r="E73" s="36"/>
      <c r="F73" s="27"/>
      <c r="G73" s="27"/>
    </row>
    <row r="74" spans="1:7" ht="4.5" customHeight="1" x14ac:dyDescent="0.2">
      <c r="A74" s="8"/>
      <c r="B74" s="51"/>
      <c r="C74" s="10"/>
      <c r="D74" s="52"/>
      <c r="E74" s="36"/>
      <c r="F74" s="27"/>
      <c r="G74" s="27"/>
    </row>
    <row r="75" spans="1:7" ht="12" customHeight="1" x14ac:dyDescent="0.2">
      <c r="A75" s="85" t="s">
        <v>34</v>
      </c>
      <c r="B75" s="48" t="s">
        <v>0</v>
      </c>
      <c r="C75" s="24" t="s">
        <v>30</v>
      </c>
      <c r="D75" s="48" t="s">
        <v>1</v>
      </c>
      <c r="E75" s="35"/>
      <c r="F75" s="89" t="s">
        <v>18</v>
      </c>
      <c r="G75" s="89"/>
    </row>
    <row r="76" spans="1:7" ht="8.4499999999999993" customHeight="1" x14ac:dyDescent="0.2">
      <c r="A76" s="85"/>
      <c r="B76" s="57"/>
      <c r="C76" s="77"/>
      <c r="D76" s="57"/>
      <c r="E76" s="35"/>
      <c r="F76" s="90"/>
      <c r="G76" s="90"/>
    </row>
    <row r="77" spans="1:7" ht="8.4499999999999993" customHeight="1" x14ac:dyDescent="0.2">
      <c r="A77" s="85"/>
      <c r="B77" s="57"/>
      <c r="C77" s="77"/>
      <c r="D77" s="57"/>
      <c r="E77" s="35"/>
      <c r="F77" s="90"/>
      <c r="G77" s="90"/>
    </row>
    <row r="78" spans="1:7" ht="8.4499999999999993" customHeight="1" x14ac:dyDescent="0.2">
      <c r="A78" s="85"/>
      <c r="B78" s="57"/>
      <c r="C78" s="77"/>
      <c r="D78" s="57"/>
      <c r="E78" s="36"/>
      <c r="F78" s="90"/>
      <c r="G78" s="90"/>
    </row>
    <row r="79" spans="1:7" ht="8.4499999999999993" customHeight="1" x14ac:dyDescent="0.2">
      <c r="A79" s="85"/>
      <c r="B79" s="57"/>
      <c r="C79" s="77"/>
      <c r="D79" s="57"/>
      <c r="E79" s="36"/>
      <c r="F79" s="90"/>
      <c r="G79" s="90"/>
    </row>
    <row r="80" spans="1:7" ht="8.4499999999999993" customHeight="1" x14ac:dyDescent="0.2">
      <c r="A80" s="85"/>
      <c r="B80" s="57"/>
      <c r="C80" s="77"/>
      <c r="D80" s="57"/>
      <c r="E80" s="53"/>
      <c r="F80" s="90"/>
      <c r="G80" s="90"/>
    </row>
    <row r="81" spans="1:7" ht="8.4499999999999993" customHeight="1" x14ac:dyDescent="0.2">
      <c r="A81" s="85"/>
      <c r="B81" s="57"/>
      <c r="C81" s="77"/>
      <c r="D81" s="57"/>
      <c r="E81" s="27"/>
      <c r="F81" s="90"/>
      <c r="G81" s="90"/>
    </row>
    <row r="82" spans="1:7" ht="8.4499999999999993" customHeight="1" x14ac:dyDescent="0.2">
      <c r="A82" s="85"/>
      <c r="B82" s="57"/>
      <c r="C82" s="77"/>
      <c r="D82" s="57"/>
      <c r="E82" s="27"/>
      <c r="F82" s="90"/>
      <c r="G82" s="90"/>
    </row>
    <row r="83" spans="1:7" ht="11.25" customHeight="1" x14ac:dyDescent="0.2">
      <c r="B83" s="51"/>
      <c r="C83" s="61">
        <f>SUM(C76:C82)/100</f>
        <v>0</v>
      </c>
      <c r="D83" s="52" t="s">
        <v>4</v>
      </c>
      <c r="E83" s="27"/>
      <c r="F83" s="27"/>
      <c r="G83" s="27"/>
    </row>
    <row r="84" spans="1:7" ht="2.25" customHeight="1" x14ac:dyDescent="0.2">
      <c r="B84" s="51"/>
      <c r="C84" s="20"/>
      <c r="D84" s="54"/>
      <c r="E84" s="27"/>
      <c r="F84" s="27"/>
      <c r="G84" s="27"/>
    </row>
    <row r="85" spans="1:7" ht="11.25" customHeight="1" thickBot="1" x14ac:dyDescent="0.25">
      <c r="B85" s="64" t="s">
        <v>24</v>
      </c>
      <c r="C85" s="62">
        <f>(C73+C83+C59)</f>
        <v>0</v>
      </c>
      <c r="D85" s="13" t="s">
        <v>28</v>
      </c>
      <c r="E85" s="74" t="e">
        <f>(C83*100)/C87</f>
        <v>#DIV/0!</v>
      </c>
      <c r="F85" s="39" t="s">
        <v>17</v>
      </c>
      <c r="G85" s="27"/>
    </row>
    <row r="86" spans="1:7" ht="5.25" customHeight="1" x14ac:dyDescent="0.2">
      <c r="B86" s="47"/>
      <c r="C86" s="2"/>
      <c r="D86" s="47"/>
      <c r="E86" s="27"/>
      <c r="F86" s="27"/>
      <c r="G86" s="27"/>
    </row>
    <row r="87" spans="1:7" ht="11.25" customHeight="1" x14ac:dyDescent="0.2">
      <c r="B87" s="25" t="s">
        <v>25</v>
      </c>
      <c r="C87" s="26">
        <f>C39+C85</f>
        <v>0</v>
      </c>
      <c r="D87" s="47"/>
      <c r="E87" s="27"/>
      <c r="F87" s="27"/>
      <c r="G87" s="27"/>
    </row>
    <row r="88" spans="1:7" ht="7.5" customHeight="1" thickBot="1" x14ac:dyDescent="0.3">
      <c r="B88" s="60"/>
      <c r="C88" s="11"/>
      <c r="D88" s="55"/>
      <c r="E88" s="27"/>
      <c r="F88" s="27"/>
      <c r="G88" s="27"/>
    </row>
    <row r="89" spans="1:7" ht="13.5" customHeight="1" thickBot="1" x14ac:dyDescent="0.25">
      <c r="B89" s="9" t="s">
        <v>13</v>
      </c>
      <c r="C89" s="66">
        <f>(C4-C83)*0.13</f>
        <v>0</v>
      </c>
      <c r="D89" s="84" t="s">
        <v>15</v>
      </c>
      <c r="E89" s="84"/>
      <c r="F89" s="84"/>
      <c r="G89" s="84"/>
    </row>
    <row r="90" spans="1:7" ht="13.5" customHeight="1" thickBot="1" x14ac:dyDescent="0.25">
      <c r="B90" s="65" t="s">
        <v>26</v>
      </c>
      <c r="C90" s="67">
        <f>C89+C4</f>
        <v>0</v>
      </c>
      <c r="D90" s="68" t="s">
        <v>14</v>
      </c>
      <c r="E90" s="69"/>
      <c r="F90" s="69"/>
      <c r="G90" s="69"/>
    </row>
    <row r="91" spans="1:7" ht="11.25" customHeight="1" x14ac:dyDescent="0.2">
      <c r="B91" s="83" t="s">
        <v>38</v>
      </c>
      <c r="C91" s="71">
        <f>C87-C90</f>
        <v>0</v>
      </c>
      <c r="D91" s="73" t="s">
        <v>27</v>
      </c>
      <c r="E91" s="70"/>
      <c r="F91" s="70"/>
      <c r="G91" s="70"/>
    </row>
  </sheetData>
  <sheetProtection password="8EFD" sheet="1" objects="1" scenarios="1"/>
  <mergeCells count="24">
    <mergeCell ref="F1:G1"/>
    <mergeCell ref="B1:D1"/>
    <mergeCell ref="A9:A39"/>
    <mergeCell ref="F10:G10"/>
    <mergeCell ref="E2:F2"/>
    <mergeCell ref="C2:D2"/>
    <mergeCell ref="F39:G39"/>
    <mergeCell ref="E36:E37"/>
    <mergeCell ref="F36:F37"/>
    <mergeCell ref="G36:G38"/>
    <mergeCell ref="F11:G35"/>
    <mergeCell ref="D89:G89"/>
    <mergeCell ref="A61:A72"/>
    <mergeCell ref="A75:A82"/>
    <mergeCell ref="F8:G8"/>
    <mergeCell ref="A42:A58"/>
    <mergeCell ref="F44:G44"/>
    <mergeCell ref="F45:G45"/>
    <mergeCell ref="F46:G58"/>
    <mergeCell ref="F61:G61"/>
    <mergeCell ref="F62:G72"/>
    <mergeCell ref="F75:G75"/>
    <mergeCell ref="F76:G82"/>
    <mergeCell ref="G41:G42"/>
  </mergeCells>
  <phoneticPr fontId="1" type="noConversion"/>
  <pageMargins left="0.15748031496062992" right="0.15748031496062992" top="0" bottom="0" header="0.51181102362204722" footer="0.51181102362204722"/>
  <pageSetup paperSize="9" orientation="portrait" r:id="rId1"/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Félix</dc:creator>
  <cp:lastModifiedBy>Piaget May (DIP)</cp:lastModifiedBy>
  <cp:lastPrinted>2016-08-26T14:08:52Z</cp:lastPrinted>
  <dcterms:created xsi:type="dcterms:W3CDTF">2014-12-07T19:08:07Z</dcterms:created>
  <dcterms:modified xsi:type="dcterms:W3CDTF">2017-08-15T14:16:04Z</dcterms:modified>
</cp:coreProperties>
</file>