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UO2785\14_Immobilier\LDTR\17_Doc_types_archives_pratiques_clef-SI\FORMULAIRES pour autorisation\_EN LIGNE ACTUELLEMENT\"/>
    </mc:Choice>
  </mc:AlternateContent>
  <xr:revisionPtr revIDLastSave="0" documentId="13_ncr:1_{F28B2294-3941-4751-B62B-F6FE4CB2ECFE}" xr6:coauthVersionLast="47" xr6:coauthVersionMax="47" xr10:uidLastSave="{00000000-0000-0000-0000-000000000000}"/>
  <bookViews>
    <workbookView xWindow="8280" yWindow="570" windowWidth="21540" windowHeight="19215" xr2:uid="{00000000-000D-0000-FFFF-FFFF00000000}"/>
  </bookViews>
  <sheets>
    <sheet name="Formulaire" sheetId="1" r:id="rId1"/>
    <sheet name="Annexe" sheetId="2" r:id="rId2"/>
  </sheets>
  <definedNames>
    <definedName name="_xlnm.Print_Area" localSheetId="0">Formulaire!$A$1:$F$65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0" i="1" l="1"/>
  <c r="F14" i="1" l="1"/>
  <c r="A17" i="1"/>
  <c r="F56" i="1" l="1"/>
  <c r="F15" i="1"/>
  <c r="F53" i="1"/>
  <c r="F41" i="1" l="1"/>
  <c r="C46" i="1" s="1"/>
  <c r="C48" i="1" s="1"/>
  <c r="C52" i="1" l="1"/>
  <c r="C50" i="1"/>
  <c r="C51" i="1"/>
  <c r="C53" i="1" l="1"/>
  <c r="C54" i="1" l="1"/>
  <c r="H67" i="1" s="1"/>
  <c r="H66" i="1" s="1"/>
  <c r="C57" i="1"/>
  <c r="C58" i="1" s="1"/>
  <c r="H65" i="1" l="1"/>
  <c r="H64" i="1" s="1"/>
  <c r="H63" i="1" s="1"/>
  <c r="C64" i="1" l="1"/>
  <c r="C6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Christe Mercedes (DT)</author>
  </authors>
  <commentList>
    <comment ref="A17" authorId="0" shapeId="0" xr:uid="{00000000-0006-0000-0000-000001000000}">
      <text>
        <r>
          <rPr>
            <sz val="9"/>
            <color indexed="81"/>
            <rFont val="Tahoma"/>
            <family val="2"/>
          </rPr>
          <t>https://www.ge.ch/logements-controles-documentation-professionnels/formulaires-direction-immobiliere</t>
        </r>
      </text>
    </comment>
  </commentList>
</comments>
</file>

<file path=xl/sharedStrings.xml><?xml version="1.0" encoding="utf-8"?>
<sst xmlns="http://schemas.openxmlformats.org/spreadsheetml/2006/main" count="68" uniqueCount="60">
  <si>
    <t>Date:</t>
  </si>
  <si>
    <t>Adresse:</t>
  </si>
  <si>
    <t>Etage:</t>
  </si>
  <si>
    <t>Nom du dernier locataire:</t>
  </si>
  <si>
    <t>DESCRIPTION ET COÛTS DES TRAVAUX</t>
  </si>
  <si>
    <t>Coût total des travaux:</t>
  </si>
  <si>
    <t>Sous-total:</t>
  </si>
  <si>
    <t>Amortissement des travaux:</t>
  </si>
  <si>
    <t>Frais d'entretien:</t>
  </si>
  <si>
    <t>Hausse totale théorique:</t>
  </si>
  <si>
    <t>Loyer net théorique:</t>
  </si>
  <si>
    <t>Soit:</t>
  </si>
  <si>
    <t>Loyer après travaux:</t>
  </si>
  <si>
    <t>Plafond de loyer admissible:</t>
  </si>
  <si>
    <t>D12</t>
  </si>
  <si>
    <r>
      <t>N° d'appartement</t>
    </r>
    <r>
      <rPr>
        <sz val="6"/>
        <color theme="1"/>
        <rFont val="Arial"/>
        <family val="2"/>
      </rPr>
      <t xml:space="preserve"> (SIG ou bail)</t>
    </r>
    <r>
      <rPr>
        <sz val="8"/>
        <color theme="1"/>
        <rFont val="Arial"/>
        <family val="2"/>
      </rPr>
      <t>:</t>
    </r>
  </si>
  <si>
    <t>PLAN FINANCIER (à remplir en conformité avec l'art. 11 LDTR):</t>
  </si>
  <si>
    <t xml:space="preserve">Durée d'amortissement 18-20 ans: </t>
  </si>
  <si>
    <r>
      <t xml:space="preserve">Part à plus-value </t>
    </r>
    <r>
      <rPr>
        <sz val="7"/>
        <color theme="1"/>
        <rFont val="Arial"/>
        <family val="2"/>
      </rPr>
      <t>(max 70%)</t>
    </r>
    <r>
      <rPr>
        <sz val="8"/>
        <color theme="1"/>
        <rFont val="Arial"/>
        <family val="2"/>
      </rPr>
      <t>:</t>
    </r>
  </si>
  <si>
    <t>remplir la case ci-dessous</t>
  </si>
  <si>
    <t>SITUATION FUTURE (après travaux)</t>
  </si>
  <si>
    <t>SITUATION ACTUELLE (avant travaux)</t>
  </si>
  <si>
    <t>S'agit-il de la régularisation d'une infraction?</t>
  </si>
  <si>
    <t>remplir uniquement les cases avec fond gris clair</t>
  </si>
  <si>
    <t xml:space="preserve">Taux hypothécaire de référence actuel (OFL): </t>
  </si>
  <si>
    <t>francs/an</t>
  </si>
  <si>
    <t>francs/pièce/an</t>
  </si>
  <si>
    <t>francs/pièce/an (art.6 al.3 LDTR et ArRLoyers L5 20.05)</t>
  </si>
  <si>
    <t xml:space="preserve">Charges d'entretien: </t>
  </si>
  <si>
    <t>REPUBLIQUE ET CANTON DE GENEVE</t>
  </si>
  <si>
    <t>Département du territoire</t>
  </si>
  <si>
    <t>Office cantonal du logement et de la planification foncière</t>
  </si>
  <si>
    <t>loyer avant travaux / nouvelle pce:</t>
  </si>
  <si>
    <t>Coût estimé
francs TTC</t>
  </si>
  <si>
    <t xml:space="preserve">Montant total des travaux francs TTC: </t>
  </si>
  <si>
    <t xml:space="preserve">Taux total: </t>
  </si>
  <si>
    <t>Intérêts sur travaux:</t>
  </si>
  <si>
    <t>LDTR</t>
  </si>
  <si>
    <r>
      <rPr>
        <sz val="8"/>
        <rFont val="Arial"/>
        <family val="2"/>
      </rPr>
      <t xml:space="preserve">Nbre de pièces </t>
    </r>
    <r>
      <rPr>
        <u/>
        <sz val="8"/>
        <color rgb="FF0070C0"/>
        <rFont val="Arial"/>
        <family val="2"/>
      </rPr>
      <t>RGL</t>
    </r>
    <r>
      <rPr>
        <sz val="8"/>
        <rFont val="Arial"/>
        <family val="2"/>
      </rPr>
      <t xml:space="preserve"> futures :</t>
    </r>
  </si>
  <si>
    <t>loyer non fixé (art.10 al.2 LDTR)</t>
  </si>
  <si>
    <t>Calculs annexes:</t>
  </si>
  <si>
    <t>projet à modifier</t>
  </si>
  <si>
    <t>Oui</t>
  </si>
  <si>
    <t>Non</t>
  </si>
  <si>
    <t>S'agit-il d'un projet de division d'un appartement existant en 2 ou plusieurs appartements?</t>
  </si>
  <si>
    <t>(si plusieurs appartements dans la même requête, veuillez svp remplir une feuille par appartement)</t>
  </si>
  <si>
    <r>
      <t>LDTR</t>
    </r>
    <r>
      <rPr>
        <sz val="8"/>
        <rFont val="Arial"/>
        <family val="2"/>
      </rPr>
      <t xml:space="preserve"> (L 5 20): formulaire pour requête - rénovation/transformation d'un appartement destiné à la location</t>
    </r>
  </si>
  <si>
    <r>
      <t>Date de départ du dernier locataire</t>
    </r>
    <r>
      <rPr>
        <sz val="8"/>
        <color rgb="FFFF0000"/>
        <rFont val="Arial"/>
        <family val="2"/>
      </rPr>
      <t xml:space="preserve"> *</t>
    </r>
    <r>
      <rPr>
        <vertAlign val="superscript"/>
        <sz val="8"/>
        <color rgb="FFFF0000"/>
        <rFont val="Arial"/>
        <family val="2"/>
      </rPr>
      <t>1</t>
    </r>
    <r>
      <rPr>
        <sz val="8"/>
        <rFont val="Arial"/>
        <family val="2"/>
      </rPr>
      <t>:</t>
    </r>
  </si>
  <si>
    <r>
      <t>Loyer annuel net</t>
    </r>
    <r>
      <rPr>
        <sz val="8"/>
        <color rgb="FFFF0000"/>
        <rFont val="Arial"/>
        <family val="2"/>
      </rPr>
      <t>*</t>
    </r>
    <r>
      <rPr>
        <vertAlign val="superscript"/>
        <sz val="8"/>
        <color rgb="FFFF0000"/>
        <rFont val="Arial"/>
        <family val="2"/>
      </rPr>
      <t>2</t>
    </r>
    <r>
      <rPr>
        <sz val="10"/>
        <color theme="1"/>
        <rFont val="Arial"/>
        <family val="2"/>
      </rPr>
      <t>:</t>
    </r>
  </si>
  <si>
    <r>
      <rPr>
        <sz val="8"/>
        <rFont val="Arial"/>
        <family val="2"/>
      </rPr>
      <t xml:space="preserve">Nombre de pièces selon </t>
    </r>
    <r>
      <rPr>
        <sz val="8"/>
        <color rgb="FF0070C0"/>
        <rFont val="Arial"/>
        <family val="2"/>
      </rPr>
      <t xml:space="preserve">RGL </t>
    </r>
    <r>
      <rPr>
        <sz val="8"/>
        <rFont val="Arial"/>
        <family val="2"/>
      </rPr>
      <t>:</t>
    </r>
  </si>
  <si>
    <t xml:space="preserve">*2 Loyer annuel net (hors frais de chauffage et d'eau chaude) appliqué au moment de la dépose de la demande d'autorisation de construire, et correspondant au loyer du dernier avis de majoration. </t>
  </si>
  <si>
    <t>*1 Ne pas remplir si l'appartement sera occupé par le même locataire après les travaux. Joindre document D07: copie du dernier bail et du dernier avis de majoration de loyer, et les échanges de courriers/courriels démontrant que le locataire est au courant des travaux prévus selon article 43 LDTR (travaux prévus, impact sur loyer, nécessité de départ temporaire du locataire, 30 jours pour suggestions).</t>
  </si>
  <si>
    <t>Description exhaustive des travaux et pièce/local concerné</t>
  </si>
  <si>
    <r>
      <t>*3 Moyenne des 3 dernières années des frais accessoires (</t>
    </r>
    <r>
      <rPr>
        <i/>
        <u/>
        <sz val="8"/>
        <color rgb="FFFF0000"/>
        <rFont val="Arial"/>
        <family val="2"/>
      </rPr>
      <t>hors charges de chauffage et d'eau chaude</t>
    </r>
    <r>
      <rPr>
        <i/>
        <sz val="8"/>
        <color rgb="FFFF0000"/>
        <rFont val="Arial"/>
        <family val="2"/>
      </rPr>
      <t xml:space="preserve">) pour ce logement, </t>
    </r>
    <r>
      <rPr>
        <b/>
        <i/>
        <sz val="8"/>
        <color rgb="FFFF0000"/>
        <rFont val="Arial"/>
        <family val="2"/>
      </rPr>
      <t xml:space="preserve">uniquement si </t>
    </r>
    <r>
      <rPr>
        <i/>
        <sz val="8"/>
        <color rgb="FFFF0000"/>
        <rFont val="Arial"/>
        <family val="2"/>
      </rPr>
      <t>ceux-ci sont clairement indiqués et séparés*</t>
    </r>
    <r>
      <rPr>
        <i/>
        <vertAlign val="superscript"/>
        <sz val="8"/>
        <color rgb="FFFF0000"/>
        <rFont val="Arial"/>
        <family val="2"/>
      </rPr>
      <t>4</t>
    </r>
    <r>
      <rPr>
        <i/>
        <sz val="8"/>
        <color rgb="FFFF0000"/>
        <rFont val="Arial"/>
        <family val="2"/>
      </rPr>
      <t xml:space="preserve"> dans le contrat de bail et dans le dernier avis de majoration de loyer. Joindre impérativement les décomptes des 3 dernières années en annexe, faute de quoi le montant allégué des frais accessoires ne pourra être retenu.</t>
    </r>
  </si>
  <si>
    <r>
      <t xml:space="preserve">*4 Dans la grande majorité des cas, les baux indiquent un loyer net qui inclut les frais accessoires.
</t>
    </r>
    <r>
      <rPr>
        <b/>
        <i/>
        <sz val="8"/>
        <color rgb="FFFF0000"/>
        <rFont val="Arial"/>
        <family val="2"/>
      </rPr>
      <t>Attention:</t>
    </r>
    <r>
      <rPr>
        <i/>
        <sz val="8"/>
        <color rgb="FFFF0000"/>
        <rFont val="Arial"/>
        <family val="2"/>
      </rPr>
      <t xml:space="preserve"> Que les frais accessoires soient inclus ou non dans le loyer net actuel, le loyer qui sera fixé dans l'autorisation les incluera et ne pourra donc être dépassé pendant la période de contrôle fixée. Aucun ajout de frais accessoires ne pourra être fait.</t>
    </r>
  </si>
  <si>
    <r>
      <t>Moyenne des frais accessoires</t>
    </r>
    <r>
      <rPr>
        <sz val="8"/>
        <color rgb="FFFF0000"/>
        <rFont val="Arial"/>
        <family val="2"/>
      </rPr>
      <t>*</t>
    </r>
    <r>
      <rPr>
        <vertAlign val="superscript"/>
        <sz val="8"/>
        <color rgb="FFFF0000"/>
        <rFont val="Arial"/>
        <family val="2"/>
      </rPr>
      <t>3</t>
    </r>
    <r>
      <rPr>
        <sz val="8"/>
        <rFont val="Arial"/>
        <family val="2"/>
      </rPr>
      <t xml:space="preserve"> </t>
    </r>
    <r>
      <rPr>
        <sz val="6"/>
        <color rgb="FFFF0000"/>
        <rFont val="Arial"/>
        <family val="2"/>
      </rPr>
      <t>(hors charges*3)</t>
    </r>
  </si>
  <si>
    <t xml:space="preserve">Intérêts sur travaux: (tx hyp+0.5)/2: </t>
  </si>
  <si>
    <t>Loyer annuel net à la pièce LDTR:            F/p/an</t>
  </si>
  <si>
    <t>Loyer de référence LDTR                            F/an</t>
  </si>
  <si>
    <t>version 31.10.2025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</si>
</sst>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 #,##0_ ;_ * \-#,##0_ ;_ * &quot;-&quot;??_ ;_ @_ "/>
    <numFmt numFmtId="165" formatCode="0.0%"/>
    <numFmt numFmtId="166" formatCode="dd/mmm/yyyy"/>
    <numFmt numFmtId="167" formatCode="0.0"/>
  </numFmts>
  <fonts count="34" x14ac:knownFonts="1">
    <font>
      <sz val="10"/>
      <color theme="1"/>
      <name val="Arial"/>
      <family val="2"/>
    </font>
    <font>
      <sz val="8"/>
      <color theme="1"/>
      <name val="Arial"/>
      <family val="2"/>
    </font>
    <font>
      <sz val="7"/>
      <color theme="1"/>
      <name val="Arial"/>
      <family val="2"/>
    </font>
    <font>
      <sz val="10"/>
      <color theme="1"/>
      <name val="Arial"/>
      <family val="2"/>
    </font>
    <font>
      <sz val="11"/>
      <color theme="1"/>
      <name val="Arial"/>
      <family val="2"/>
    </font>
    <font>
      <sz val="8"/>
      <color theme="0"/>
      <name val="Arial"/>
      <family val="2"/>
    </font>
    <font>
      <i/>
      <sz val="8"/>
      <color theme="1"/>
      <name val="Arial"/>
      <family val="2"/>
    </font>
    <font>
      <sz val="8"/>
      <color rgb="FF00B0F0"/>
      <name val="Arial"/>
      <family val="2"/>
    </font>
    <font>
      <sz val="8"/>
      <name val="Arial"/>
      <family val="2"/>
    </font>
    <font>
      <b/>
      <sz val="18"/>
      <color theme="1"/>
      <name val="Arial"/>
      <family val="2"/>
    </font>
    <font>
      <sz val="6"/>
      <color theme="1"/>
      <name val="Arial"/>
      <family val="2"/>
    </font>
    <font>
      <b/>
      <sz val="8"/>
      <name val="Arial"/>
      <family val="2"/>
    </font>
    <font>
      <i/>
      <sz val="8"/>
      <name val="Arial"/>
      <family val="2"/>
    </font>
    <font>
      <b/>
      <i/>
      <sz val="8"/>
      <color theme="1"/>
      <name val="Arial"/>
      <family val="2"/>
    </font>
    <font>
      <u/>
      <sz val="10"/>
      <color theme="10"/>
      <name val="Arial"/>
      <family val="2"/>
    </font>
    <font>
      <i/>
      <sz val="7"/>
      <color theme="1"/>
      <name val="Arial"/>
      <family val="2"/>
    </font>
    <font>
      <u/>
      <sz val="8"/>
      <color theme="10"/>
      <name val="Arial"/>
      <family val="2"/>
    </font>
    <font>
      <u/>
      <sz val="8"/>
      <name val="Arial"/>
      <family val="2"/>
    </font>
    <font>
      <u/>
      <sz val="8"/>
      <color rgb="FF0070C0"/>
      <name val="Arial"/>
      <family val="2"/>
    </font>
    <font>
      <b/>
      <sz val="8"/>
      <color theme="1"/>
      <name val="Arial"/>
      <family val="2"/>
    </font>
    <font>
      <b/>
      <sz val="7"/>
      <color theme="1"/>
      <name val="Arial"/>
      <family val="2"/>
    </font>
    <font>
      <sz val="8"/>
      <color theme="0" tint="-0.499984740745262"/>
      <name val="Arial"/>
      <family val="2"/>
    </font>
    <font>
      <sz val="10"/>
      <color rgb="FFFF0000"/>
      <name val="Arial"/>
      <family val="2"/>
    </font>
    <font>
      <b/>
      <i/>
      <sz val="8"/>
      <color rgb="FFFF0000"/>
      <name val="Arial"/>
      <family val="2"/>
    </font>
    <font>
      <b/>
      <i/>
      <sz val="8"/>
      <name val="Arial"/>
      <family val="2"/>
    </font>
    <font>
      <sz val="8"/>
      <color rgb="FFFF0000"/>
      <name val="Arial"/>
      <family val="2"/>
    </font>
    <font>
      <sz val="9"/>
      <color indexed="81"/>
      <name val="Tahoma"/>
      <family val="2"/>
    </font>
    <font>
      <sz val="6"/>
      <name val="Arial"/>
      <family val="2"/>
    </font>
    <font>
      <vertAlign val="superscript"/>
      <sz val="8"/>
      <color rgb="FFFF0000"/>
      <name val="Arial"/>
      <family val="2"/>
    </font>
    <font>
      <i/>
      <sz val="8"/>
      <color rgb="FFFF0000"/>
      <name val="Arial"/>
      <family val="2"/>
    </font>
    <font>
      <i/>
      <vertAlign val="superscript"/>
      <sz val="8"/>
      <color rgb="FFFF0000"/>
      <name val="Arial"/>
      <family val="2"/>
    </font>
    <font>
      <sz val="8"/>
      <color rgb="FF0070C0"/>
      <name val="Arial"/>
      <family val="2"/>
    </font>
    <font>
      <sz val="6"/>
      <color rgb="FFFF0000"/>
      <name val="Arial"/>
      <family val="2"/>
    </font>
    <font>
      <i/>
      <u/>
      <sz val="8"/>
      <color rgb="FFFF0000"/>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style="thin">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right/>
      <top style="thin">
        <color indexed="64"/>
      </top>
      <bottom style="medium">
        <color indexed="64"/>
      </bottom>
      <diagonal/>
    </border>
  </borders>
  <cellStyleXfs count="4">
    <xf numFmtId="0" fontId="0" fillId="0" borderId="0"/>
    <xf numFmtId="43" fontId="3" fillId="0" borderId="0" applyFont="0" applyFill="0" applyBorder="0" applyAlignment="0" applyProtection="0"/>
    <xf numFmtId="0" fontId="14" fillId="0" borderId="0" applyNumberFormat="0" applyFill="0" applyBorder="0" applyAlignment="0" applyProtection="0"/>
    <xf numFmtId="9" fontId="3" fillId="0" borderId="0" applyFont="0" applyFill="0" applyBorder="0" applyAlignment="0" applyProtection="0"/>
  </cellStyleXfs>
  <cellXfs count="138">
    <xf numFmtId="0" fontId="0" fillId="0" borderId="0" xfId="0"/>
    <xf numFmtId="0" fontId="0" fillId="0" borderId="0" xfId="0" applyAlignment="1">
      <alignment vertical="center"/>
    </xf>
    <xf numFmtId="0" fontId="7" fillId="0" borderId="0" xfId="0" applyFont="1" applyFill="1" applyBorder="1" applyAlignment="1" applyProtection="1">
      <alignment vertical="center"/>
      <protection hidden="1"/>
    </xf>
    <xf numFmtId="0" fontId="0" fillId="0" borderId="0" xfId="0" applyProtection="1">
      <protection hidden="1"/>
    </xf>
    <xf numFmtId="0" fontId="2" fillId="0" borderId="0" xfId="0" applyFont="1" applyAlignment="1" applyProtection="1">
      <protection hidden="1"/>
    </xf>
    <xf numFmtId="0" fontId="9" fillId="0" borderId="0" xfId="0" applyFont="1" applyAlignment="1" applyProtection="1">
      <alignment horizontal="right"/>
      <protection hidden="1"/>
    </xf>
    <xf numFmtId="0" fontId="2" fillId="0" borderId="0" xfId="0" applyFont="1" applyAlignment="1" applyProtection="1">
      <alignment vertical="center"/>
      <protection hidden="1"/>
    </xf>
    <xf numFmtId="0" fontId="27" fillId="0" borderId="0" xfId="0" applyFont="1" applyFill="1" applyAlignment="1" applyProtection="1">
      <alignment horizontal="right"/>
      <protection hidden="1"/>
    </xf>
    <xf numFmtId="0" fontId="20" fillId="0" borderId="0" xfId="0" applyFont="1" applyProtection="1">
      <protection hidden="1"/>
    </xf>
    <xf numFmtId="0" fontId="1" fillId="0" borderId="0" xfId="0" applyFont="1" applyAlignment="1" applyProtection="1">
      <alignment horizontal="right" vertical="center"/>
      <protection hidden="1"/>
    </xf>
    <xf numFmtId="0" fontId="0" fillId="0" borderId="0" xfId="0" applyFill="1" applyBorder="1" applyProtection="1">
      <protection hidden="1"/>
    </xf>
    <xf numFmtId="0" fontId="8" fillId="3" borderId="10" xfId="0" applyFont="1" applyFill="1" applyBorder="1" applyAlignment="1" applyProtection="1">
      <alignment vertical="center"/>
      <protection hidden="1"/>
    </xf>
    <xf numFmtId="0" fontId="8" fillId="3" borderId="4" xfId="0" applyFont="1" applyFill="1" applyBorder="1" applyAlignment="1" applyProtection="1">
      <alignment vertical="center"/>
      <protection hidden="1"/>
    </xf>
    <xf numFmtId="0" fontId="8" fillId="3" borderId="2" xfId="0" applyFont="1" applyFill="1" applyBorder="1" applyAlignment="1" applyProtection="1">
      <alignment vertical="center"/>
      <protection hidden="1"/>
    </xf>
    <xf numFmtId="0" fontId="5" fillId="0" borderId="0" xfId="0" applyFont="1" applyFill="1" applyAlignment="1" applyProtection="1">
      <alignment horizontal="left"/>
      <protection hidden="1"/>
    </xf>
    <xf numFmtId="0" fontId="5" fillId="0" borderId="0" xfId="0" applyFont="1" applyFill="1" applyBorder="1" applyAlignment="1" applyProtection="1">
      <alignment horizontal="left"/>
      <protection hidden="1"/>
    </xf>
    <xf numFmtId="0" fontId="1" fillId="0" borderId="0" xfId="0" applyFont="1" applyAlignment="1" applyProtection="1">
      <alignment horizontal="left" vertical="center"/>
      <protection hidden="1"/>
    </xf>
    <xf numFmtId="0" fontId="8" fillId="0" borderId="0" xfId="0" applyFont="1" applyFill="1" applyAlignment="1" applyProtection="1">
      <alignment horizontal="right" vertical="center"/>
      <protection hidden="1"/>
    </xf>
    <xf numFmtId="0" fontId="1" fillId="0" borderId="0" xfId="0" applyFont="1" applyFill="1" applyBorder="1" applyAlignment="1" applyProtection="1">
      <alignment vertical="center"/>
      <protection hidden="1"/>
    </xf>
    <xf numFmtId="0" fontId="0" fillId="0" borderId="0" xfId="0" applyAlignment="1" applyProtection="1">
      <alignment vertical="center"/>
      <protection hidden="1"/>
    </xf>
    <xf numFmtId="0" fontId="1" fillId="0" borderId="23" xfId="0" applyFont="1" applyBorder="1" applyAlignment="1" applyProtection="1">
      <alignment vertical="center"/>
      <protection hidden="1"/>
    </xf>
    <xf numFmtId="0" fontId="8" fillId="0" borderId="0" xfId="0" applyFont="1" applyAlignment="1" applyProtection="1">
      <alignment horizontal="left" vertical="center"/>
      <protection hidden="1"/>
    </xf>
    <xf numFmtId="0" fontId="8" fillId="0" borderId="0" xfId="0" quotePrefix="1" applyFont="1" applyFill="1" applyAlignment="1" applyProtection="1">
      <alignment horizontal="right" vertical="center"/>
      <protection hidden="1"/>
    </xf>
    <xf numFmtId="0" fontId="8" fillId="0" borderId="0" xfId="0" applyFont="1" applyAlignment="1" applyProtection="1">
      <alignment horizontal="left"/>
      <protection hidden="1"/>
    </xf>
    <xf numFmtId="0" fontId="1" fillId="0" borderId="0" xfId="0" applyFont="1" applyFill="1" applyProtection="1">
      <protection hidden="1"/>
    </xf>
    <xf numFmtId="0" fontId="8" fillId="0" borderId="24" xfId="2" applyFont="1" applyBorder="1" applyAlignment="1" applyProtection="1">
      <alignment horizontal="left" vertical="center"/>
      <protection hidden="1"/>
    </xf>
    <xf numFmtId="0" fontId="1" fillId="0" borderId="0" xfId="0" applyFont="1" applyBorder="1" applyAlignment="1" applyProtection="1">
      <alignment vertical="center"/>
      <protection hidden="1"/>
    </xf>
    <xf numFmtId="0" fontId="8" fillId="0" borderId="0" xfId="0" quotePrefix="1" applyFont="1" applyFill="1" applyBorder="1" applyAlignment="1" applyProtection="1">
      <alignment horizontal="right" vertical="center"/>
      <protection hidden="1"/>
    </xf>
    <xf numFmtId="0" fontId="8" fillId="0" borderId="0" xfId="2" applyFont="1" applyAlignment="1" applyProtection="1">
      <alignment horizontal="left" vertical="center"/>
      <protection hidden="1"/>
    </xf>
    <xf numFmtId="0" fontId="16" fillId="0" borderId="0" xfId="2" applyFont="1" applyBorder="1" applyAlignment="1" applyProtection="1">
      <alignment vertical="center"/>
      <protection hidden="1"/>
    </xf>
    <xf numFmtId="167" fontId="8" fillId="0" borderId="0" xfId="0" applyNumberFormat="1" applyFont="1" applyFill="1" applyBorder="1" applyAlignment="1" applyProtection="1">
      <alignment horizontal="right" vertical="center"/>
      <protection hidden="1"/>
    </xf>
    <xf numFmtId="0" fontId="16" fillId="0" borderId="0" xfId="2" applyFont="1" applyFill="1" applyBorder="1" applyAlignment="1" applyProtection="1">
      <alignment horizontal="left" vertical="center"/>
      <protection hidden="1"/>
    </xf>
    <xf numFmtId="0" fontId="16" fillId="0" borderId="0" xfId="2" applyFont="1" applyAlignment="1" applyProtection="1">
      <alignment horizontal="left" vertical="center"/>
      <protection hidden="1"/>
    </xf>
    <xf numFmtId="0" fontId="21" fillId="0" borderId="0" xfId="2" applyFont="1" applyBorder="1" applyAlignment="1" applyProtection="1">
      <alignment vertical="center"/>
      <protection hidden="1"/>
    </xf>
    <xf numFmtId="0" fontId="1" fillId="0" borderId="0" xfId="0" applyFont="1" applyFill="1" applyBorder="1" applyProtection="1">
      <protection hidden="1"/>
    </xf>
    <xf numFmtId="0" fontId="14" fillId="0" borderId="0" xfId="2" applyFill="1" applyBorder="1" applyProtection="1">
      <protection hidden="1"/>
    </xf>
    <xf numFmtId="0" fontId="1" fillId="0" borderId="2" xfId="0" applyFont="1" applyBorder="1" applyAlignment="1" applyProtection="1">
      <alignment horizontal="center" vertical="center" wrapText="1"/>
      <protection hidden="1"/>
    </xf>
    <xf numFmtId="0" fontId="1" fillId="0" borderId="0" xfId="0" applyFont="1" applyProtection="1">
      <protection hidden="1"/>
    </xf>
    <xf numFmtId="0" fontId="1" fillId="0" borderId="0" xfId="0" applyFont="1" applyBorder="1" applyAlignment="1" applyProtection="1">
      <alignment horizontal="right" vertical="center"/>
      <protection hidden="1"/>
    </xf>
    <xf numFmtId="164" fontId="19" fillId="0" borderId="0" xfId="1" quotePrefix="1" applyNumberFormat="1" applyFont="1" applyFill="1" applyBorder="1" applyAlignment="1" applyProtection="1">
      <alignment horizontal="right" vertical="center"/>
      <protection hidden="1"/>
    </xf>
    <xf numFmtId="0" fontId="8" fillId="0" borderId="0" xfId="0" applyFont="1" applyFill="1" applyBorder="1" applyAlignment="1" applyProtection="1">
      <alignment vertical="center"/>
      <protection hidden="1"/>
    </xf>
    <xf numFmtId="0" fontId="1" fillId="0" borderId="0" xfId="0" applyFont="1" applyAlignment="1" applyProtection="1">
      <alignment vertical="center"/>
      <protection hidden="1"/>
    </xf>
    <xf numFmtId="164" fontId="1" fillId="0" borderId="0" xfId="1" applyNumberFormat="1" applyFont="1" applyFill="1" applyAlignment="1" applyProtection="1">
      <alignment horizontal="right" vertical="center"/>
      <protection hidden="1"/>
    </xf>
    <xf numFmtId="164" fontId="1" fillId="0" borderId="0" xfId="1" applyNumberFormat="1" applyFont="1" applyFill="1" applyAlignment="1" applyProtection="1">
      <alignment vertical="center"/>
      <protection hidden="1"/>
    </xf>
    <xf numFmtId="0" fontId="4" fillId="0" borderId="0" xfId="0" applyFont="1" applyFill="1" applyBorder="1" applyAlignment="1" applyProtection="1">
      <alignment vertical="center"/>
      <protection hidden="1"/>
    </xf>
    <xf numFmtId="9" fontId="8" fillId="0" borderId="0" xfId="0" applyNumberFormat="1" applyFont="1" applyFill="1" applyBorder="1" applyAlignment="1" applyProtection="1">
      <alignment vertical="center"/>
      <protection hidden="1"/>
    </xf>
    <xf numFmtId="0" fontId="1" fillId="0" borderId="0" xfId="0" applyFont="1" applyFill="1" applyAlignment="1" applyProtection="1">
      <alignment horizontal="left" vertical="center"/>
      <protection hidden="1"/>
    </xf>
    <xf numFmtId="0" fontId="1" fillId="0" borderId="0" xfId="0" applyFont="1" applyFill="1" applyAlignment="1" applyProtection="1">
      <alignment vertical="center"/>
      <protection hidden="1"/>
    </xf>
    <xf numFmtId="164" fontId="1" fillId="0" borderId="0" xfId="0" applyNumberFormat="1" applyFont="1" applyFill="1" applyAlignment="1" applyProtection="1">
      <alignment horizontal="right" vertical="center"/>
      <protection hidden="1"/>
    </xf>
    <xf numFmtId="164" fontId="1" fillId="0" borderId="0" xfId="0" applyNumberFormat="1" applyFont="1" applyFill="1" applyAlignment="1" applyProtection="1">
      <alignment vertical="center"/>
      <protection hidden="1"/>
    </xf>
    <xf numFmtId="0" fontId="1" fillId="0" borderId="0" xfId="0" applyFont="1" applyFill="1" applyAlignment="1" applyProtection="1">
      <alignment horizontal="right" vertical="center"/>
      <protection hidden="1"/>
    </xf>
    <xf numFmtId="0" fontId="1" fillId="0" borderId="0" xfId="0" applyFont="1" applyFill="1" applyBorder="1" applyAlignment="1" applyProtection="1">
      <alignment horizontal="left" vertical="center"/>
      <protection hidden="1"/>
    </xf>
    <xf numFmtId="1" fontId="1" fillId="0" borderId="0" xfId="1" applyNumberFormat="1" applyFont="1" applyFill="1" applyAlignment="1" applyProtection="1">
      <alignment vertical="center"/>
      <protection hidden="1"/>
    </xf>
    <xf numFmtId="10" fontId="8" fillId="0" borderId="0" xfId="3" applyNumberFormat="1" applyFont="1" applyFill="1" applyAlignment="1" applyProtection="1">
      <alignment horizontal="right" vertical="center"/>
      <protection hidden="1"/>
    </xf>
    <xf numFmtId="164" fontId="1" fillId="0" borderId="16" xfId="1" applyNumberFormat="1" applyFont="1" applyFill="1" applyBorder="1" applyAlignment="1" applyProtection="1">
      <alignment horizontal="right" vertical="center"/>
      <protection hidden="1"/>
    </xf>
    <xf numFmtId="164" fontId="1" fillId="0" borderId="0" xfId="1" applyNumberFormat="1" applyFont="1" applyFill="1" applyBorder="1" applyAlignment="1" applyProtection="1">
      <alignment vertical="center"/>
      <protection hidden="1"/>
    </xf>
    <xf numFmtId="0" fontId="1" fillId="0" borderId="0" xfId="0" quotePrefix="1" applyFont="1" applyFill="1" applyAlignment="1" applyProtection="1">
      <alignment horizontal="right" vertical="center"/>
      <protection hidden="1"/>
    </xf>
    <xf numFmtId="0" fontId="1" fillId="0" borderId="0" xfId="0" applyNumberFormat="1" applyFont="1" applyFill="1" applyAlignment="1" applyProtection="1">
      <alignment vertical="center"/>
      <protection hidden="1"/>
    </xf>
    <xf numFmtId="10" fontId="1" fillId="0" borderId="6" xfId="3" applyNumberFormat="1" applyFont="1" applyBorder="1" applyAlignment="1" applyProtection="1">
      <alignment vertical="center"/>
      <protection hidden="1"/>
    </xf>
    <xf numFmtId="0" fontId="1" fillId="0" borderId="0" xfId="0" quotePrefix="1" applyFont="1" applyFill="1" applyAlignment="1" applyProtection="1">
      <alignment horizontal="left" vertical="center"/>
      <protection hidden="1"/>
    </xf>
    <xf numFmtId="165" fontId="1" fillId="0" borderId="22" xfId="0" applyNumberFormat="1" applyFont="1" applyFill="1" applyBorder="1" applyAlignment="1" applyProtection="1">
      <alignment horizontal="left" vertical="center"/>
      <protection hidden="1"/>
    </xf>
    <xf numFmtId="0" fontId="10" fillId="0" borderId="0" xfId="0" applyFont="1" applyFill="1" applyAlignment="1" applyProtection="1">
      <alignment horizontal="center" vertical="center"/>
      <protection hidden="1"/>
    </xf>
    <xf numFmtId="0" fontId="6" fillId="0" borderId="0" xfId="0" applyFont="1" applyAlignment="1" applyProtection="1">
      <alignment horizontal="right" vertical="center"/>
      <protection hidden="1"/>
    </xf>
    <xf numFmtId="0" fontId="16" fillId="0" borderId="0" xfId="2" applyFont="1" applyBorder="1" applyAlignment="1" applyProtection="1">
      <alignment horizontal="left" vertical="center"/>
      <protection hidden="1"/>
    </xf>
    <xf numFmtId="0" fontId="8" fillId="0" borderId="0" xfId="0" applyFont="1" applyFill="1" applyAlignment="1" applyProtection="1">
      <alignment vertical="center"/>
      <protection hidden="1"/>
    </xf>
    <xf numFmtId="0" fontId="1" fillId="0" borderId="0" xfId="0" applyFont="1" applyBorder="1" applyAlignment="1" applyProtection="1">
      <alignment horizontal="left" vertical="center"/>
      <protection hidden="1"/>
    </xf>
    <xf numFmtId="164" fontId="1" fillId="2" borderId="0" xfId="1" quotePrefix="1" applyNumberFormat="1" applyFont="1" applyFill="1" applyBorder="1" applyAlignment="1" applyProtection="1">
      <alignment horizontal="right" vertical="center"/>
      <protection hidden="1"/>
    </xf>
    <xf numFmtId="0" fontId="1" fillId="0" borderId="0" xfId="0" quotePrefix="1" applyFont="1" applyAlignment="1" applyProtection="1">
      <alignment vertical="center"/>
      <protection hidden="1"/>
    </xf>
    <xf numFmtId="164" fontId="1" fillId="0" borderId="0" xfId="1" quotePrefix="1" applyNumberFormat="1" applyFont="1" applyFill="1" applyBorder="1" applyAlignment="1" applyProtection="1">
      <alignment horizontal="right" vertical="center"/>
      <protection hidden="1"/>
    </xf>
    <xf numFmtId="0" fontId="0" fillId="0" borderId="0" xfId="0" applyFill="1" applyBorder="1" applyAlignment="1" applyProtection="1">
      <alignment vertical="center"/>
      <protection hidden="1"/>
    </xf>
    <xf numFmtId="164" fontId="19" fillId="0" borderId="0" xfId="1" quotePrefix="1" applyNumberFormat="1" applyFont="1" applyFill="1" applyBorder="1" applyAlignment="1" applyProtection="1">
      <alignment horizontal="left" vertical="center"/>
      <protection hidden="1"/>
    </xf>
    <xf numFmtId="0" fontId="12" fillId="0" borderId="0" xfId="0" applyFont="1" applyFill="1" applyAlignment="1" applyProtection="1">
      <alignment vertical="center"/>
      <protection hidden="1"/>
    </xf>
    <xf numFmtId="0" fontId="6" fillId="0" borderId="0" xfId="0" applyFont="1" applyFill="1" applyAlignment="1" applyProtection="1">
      <alignment vertical="center"/>
      <protection hidden="1"/>
    </xf>
    <xf numFmtId="0" fontId="19" fillId="0" borderId="0" xfId="0" quotePrefix="1" applyFont="1" applyFill="1" applyAlignment="1" applyProtection="1">
      <alignment horizontal="left" vertical="center"/>
      <protection hidden="1"/>
    </xf>
    <xf numFmtId="0" fontId="1" fillId="0" borderId="0" xfId="0" quotePrefix="1" applyFont="1" applyFill="1" applyAlignment="1" applyProtection="1">
      <alignment vertical="center"/>
      <protection hidden="1"/>
    </xf>
    <xf numFmtId="3" fontId="19" fillId="0" borderId="0" xfId="0" quotePrefix="1" applyNumberFormat="1" applyFont="1" applyFill="1" applyBorder="1" applyAlignment="1" applyProtection="1">
      <alignment vertical="center" wrapText="1"/>
      <protection hidden="1"/>
    </xf>
    <xf numFmtId="164" fontId="19" fillId="0" borderId="0" xfId="0" quotePrefix="1" applyNumberFormat="1" applyFont="1" applyFill="1" applyBorder="1" applyAlignment="1" applyProtection="1">
      <alignment horizontal="right" vertical="center"/>
      <protection hidden="1"/>
    </xf>
    <xf numFmtId="164" fontId="0" fillId="0" borderId="0" xfId="1" applyNumberFormat="1" applyFont="1" applyAlignment="1" applyProtection="1">
      <alignment horizontal="right" vertical="center"/>
      <protection hidden="1"/>
    </xf>
    <xf numFmtId="0" fontId="13" fillId="0" borderId="0" xfId="0" applyFont="1" applyFill="1" applyBorder="1" applyAlignment="1" applyProtection="1">
      <alignment vertical="center"/>
      <protection hidden="1"/>
    </xf>
    <xf numFmtId="0" fontId="24" fillId="0" borderId="0" xfId="0" applyFont="1" applyFill="1" applyBorder="1" applyAlignment="1" applyProtection="1">
      <alignment vertical="center"/>
      <protection hidden="1"/>
    </xf>
    <xf numFmtId="0" fontId="23" fillId="0" borderId="0" xfId="0" applyFont="1" applyFill="1" applyBorder="1" applyAlignment="1" applyProtection="1">
      <alignment vertical="center"/>
      <protection hidden="1"/>
    </xf>
    <xf numFmtId="0" fontId="22" fillId="0" borderId="0" xfId="0" applyFont="1" applyFill="1" applyBorder="1" applyAlignment="1" applyProtection="1">
      <alignment vertical="center"/>
      <protection hidden="1"/>
    </xf>
    <xf numFmtId="0" fontId="8" fillId="4" borderId="6" xfId="0" applyFont="1" applyFill="1" applyBorder="1" applyAlignment="1" applyProtection="1">
      <alignment horizontal="right" vertical="center"/>
      <protection locked="0" hidden="1"/>
    </xf>
    <xf numFmtId="0" fontId="8" fillId="4" borderId="1" xfId="0" quotePrefix="1" applyFont="1" applyFill="1" applyBorder="1" applyAlignment="1" applyProtection="1">
      <alignment horizontal="right" vertical="center"/>
      <protection locked="0" hidden="1"/>
    </xf>
    <xf numFmtId="166" fontId="8" fillId="4" borderId="1" xfId="0" applyNumberFormat="1" applyFont="1" applyFill="1" applyBorder="1" applyAlignment="1" applyProtection="1">
      <alignment horizontal="right" vertical="center"/>
      <protection locked="0" hidden="1"/>
    </xf>
    <xf numFmtId="9" fontId="8" fillId="4" borderId="15" xfId="0" applyNumberFormat="1" applyFont="1" applyFill="1" applyBorder="1" applyAlignment="1" applyProtection="1">
      <alignment horizontal="right" vertical="center"/>
      <protection locked="0" hidden="1"/>
    </xf>
    <xf numFmtId="167" fontId="8" fillId="4" borderId="1" xfId="0" applyNumberFormat="1" applyFont="1" applyFill="1" applyBorder="1" applyAlignment="1" applyProtection="1">
      <alignment horizontal="right" vertical="center"/>
      <protection locked="0" hidden="1"/>
    </xf>
    <xf numFmtId="10" fontId="8" fillId="4" borderId="1" xfId="3" applyNumberFormat="1" applyFont="1" applyFill="1" applyBorder="1" applyAlignment="1" applyProtection="1">
      <alignment horizontal="right" vertical="center"/>
      <protection locked="0" hidden="1"/>
    </xf>
    <xf numFmtId="166" fontId="8" fillId="4" borderId="1" xfId="0" applyNumberFormat="1" applyFont="1" applyFill="1" applyBorder="1" applyAlignment="1" applyProtection="1">
      <alignment vertical="center"/>
      <protection locked="0" hidden="1"/>
    </xf>
    <xf numFmtId="10" fontId="8" fillId="0" borderId="26" xfId="3" applyNumberFormat="1" applyFont="1" applyFill="1" applyBorder="1" applyAlignment="1" applyProtection="1">
      <alignment horizontal="right" vertical="center"/>
      <protection hidden="1"/>
    </xf>
    <xf numFmtId="3" fontId="8" fillId="4" borderId="1" xfId="1" applyNumberFormat="1" applyFont="1" applyFill="1" applyBorder="1" applyAlignment="1" applyProtection="1">
      <alignment horizontal="right" vertical="center"/>
      <protection locked="0" hidden="1"/>
    </xf>
    <xf numFmtId="3" fontId="8" fillId="4" borderId="15" xfId="1" applyNumberFormat="1" applyFont="1" applyFill="1" applyBorder="1" applyAlignment="1" applyProtection="1">
      <alignment horizontal="right" vertical="center"/>
      <protection locked="0" hidden="1"/>
    </xf>
    <xf numFmtId="3" fontId="8" fillId="0" borderId="25" xfId="1" applyNumberFormat="1" applyFont="1" applyFill="1" applyBorder="1" applyAlignment="1" applyProtection="1">
      <alignment horizontal="right" vertical="center"/>
      <protection hidden="1"/>
    </xf>
    <xf numFmtId="3" fontId="1" fillId="0" borderId="0" xfId="1" applyNumberFormat="1" applyFont="1" applyFill="1" applyAlignment="1" applyProtection="1">
      <alignment horizontal="right" vertical="center"/>
      <protection hidden="1"/>
    </xf>
    <xf numFmtId="3" fontId="12" fillId="0" borderId="0" xfId="1" applyNumberFormat="1" applyFont="1" applyFill="1" applyAlignment="1" applyProtection="1">
      <alignment horizontal="right" vertical="center"/>
      <protection hidden="1"/>
    </xf>
    <xf numFmtId="167" fontId="8" fillId="4" borderId="1" xfId="0" quotePrefix="1" applyNumberFormat="1" applyFont="1" applyFill="1" applyBorder="1" applyAlignment="1" applyProtection="1">
      <alignment horizontal="right" vertical="center"/>
      <protection locked="0" hidden="1"/>
    </xf>
    <xf numFmtId="49" fontId="8" fillId="4" borderId="1" xfId="0" applyNumberFormat="1" applyFont="1" applyFill="1" applyBorder="1" applyAlignment="1" applyProtection="1">
      <alignment horizontal="right" vertical="center"/>
      <protection locked="0" hidden="1"/>
    </xf>
    <xf numFmtId="3" fontId="8" fillId="4" borderId="7" xfId="1" applyNumberFormat="1" applyFont="1" applyFill="1" applyBorder="1" applyAlignment="1" applyProtection="1">
      <alignment horizontal="right" vertical="center"/>
      <protection locked="0"/>
    </xf>
    <xf numFmtId="3" fontId="8" fillId="4" borderId="8" xfId="1" applyNumberFormat="1" applyFont="1" applyFill="1" applyBorder="1" applyAlignment="1" applyProtection="1">
      <alignment horizontal="right" vertical="center"/>
      <protection locked="0"/>
    </xf>
    <xf numFmtId="3" fontId="8" fillId="4" borderId="17" xfId="1" applyNumberFormat="1" applyFont="1" applyFill="1" applyBorder="1" applyAlignment="1" applyProtection="1">
      <alignment horizontal="right" vertical="center"/>
      <protection locked="0"/>
    </xf>
    <xf numFmtId="3" fontId="1" fillId="2" borderId="6" xfId="1" applyNumberFormat="1" applyFont="1" applyFill="1" applyBorder="1" applyAlignment="1" applyProtection="1">
      <alignment horizontal="right" vertical="center"/>
      <protection hidden="1"/>
    </xf>
    <xf numFmtId="164" fontId="8" fillId="2" borderId="0" xfId="1" quotePrefix="1" applyNumberFormat="1" applyFont="1" applyFill="1" applyBorder="1" applyAlignment="1" applyProtection="1">
      <alignment horizontal="right" vertical="center"/>
      <protection hidden="1"/>
    </xf>
    <xf numFmtId="3" fontId="12" fillId="4" borderId="6" xfId="0" applyNumberFormat="1" applyFont="1" applyFill="1" applyBorder="1" applyAlignment="1" applyProtection="1">
      <alignment horizontal="right" vertical="center"/>
      <protection locked="0" hidden="1"/>
    </xf>
    <xf numFmtId="0" fontId="29" fillId="0" borderId="0" xfId="0" applyFont="1" applyAlignment="1" applyProtection="1">
      <alignment horizontal="left" vertical="top" wrapText="1"/>
      <protection hidden="1"/>
    </xf>
    <xf numFmtId="49" fontId="8" fillId="4" borderId="14" xfId="0" applyNumberFormat="1" applyFont="1" applyFill="1" applyBorder="1" applyAlignment="1" applyProtection="1">
      <alignment horizontal="left" vertical="center"/>
      <protection locked="0"/>
    </xf>
    <xf numFmtId="49" fontId="8" fillId="4" borderId="5" xfId="0" applyNumberFormat="1" applyFont="1" applyFill="1" applyBorder="1" applyAlignment="1" applyProtection="1">
      <alignment horizontal="left" vertical="center"/>
      <protection locked="0"/>
    </xf>
    <xf numFmtId="49" fontId="8" fillId="4" borderId="8" xfId="0" applyNumberFormat="1"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hidden="1"/>
    </xf>
    <xf numFmtId="0" fontId="8" fillId="3" borderId="4" xfId="0" applyFont="1" applyFill="1" applyBorder="1" applyAlignment="1" applyProtection="1">
      <alignment horizontal="left" vertical="center"/>
      <protection hidden="1"/>
    </xf>
    <xf numFmtId="0" fontId="8" fillId="3" borderId="2" xfId="0" applyFont="1" applyFill="1" applyBorder="1" applyAlignment="1" applyProtection="1">
      <alignment horizontal="left" vertical="center"/>
      <protection hidden="1"/>
    </xf>
    <xf numFmtId="0" fontId="1" fillId="0" borderId="22" xfId="0" applyFont="1" applyBorder="1" applyAlignment="1" applyProtection="1">
      <alignment horizontal="left" vertical="center"/>
      <protection hidden="1"/>
    </xf>
    <xf numFmtId="0" fontId="15" fillId="0" borderId="0" xfId="0" applyFont="1" applyAlignment="1" applyProtection="1">
      <alignment horizontal="left" vertical="center"/>
      <protection hidden="1"/>
    </xf>
    <xf numFmtId="0" fontId="1" fillId="0" borderId="0" xfId="0" applyFont="1" applyFill="1" applyAlignment="1" applyProtection="1">
      <alignment horizontal="left" vertical="center"/>
      <protection hidden="1"/>
    </xf>
    <xf numFmtId="49" fontId="8" fillId="4" borderId="19" xfId="0" applyNumberFormat="1" applyFont="1" applyFill="1" applyBorder="1" applyAlignment="1" applyProtection="1">
      <alignment horizontal="left" vertical="center"/>
      <protection locked="0"/>
    </xf>
    <xf numFmtId="49" fontId="8" fillId="4" borderId="20" xfId="0" applyNumberFormat="1" applyFont="1" applyFill="1" applyBorder="1" applyAlignment="1" applyProtection="1">
      <alignment horizontal="left" vertical="center"/>
      <protection locked="0"/>
    </xf>
    <xf numFmtId="49" fontId="8" fillId="4" borderId="21" xfId="0" applyNumberFormat="1" applyFont="1" applyFill="1" applyBorder="1" applyAlignment="1" applyProtection="1">
      <alignment horizontal="left" vertical="center"/>
      <protection locked="0"/>
    </xf>
    <xf numFmtId="0" fontId="1" fillId="0" borderId="18" xfId="0" applyFont="1" applyBorder="1" applyAlignment="1" applyProtection="1">
      <alignment horizontal="right" vertical="center"/>
      <protection hidden="1"/>
    </xf>
    <xf numFmtId="0" fontId="1" fillId="0" borderId="3" xfId="0" applyFont="1" applyBorder="1" applyAlignment="1" applyProtection="1">
      <alignment horizontal="right" vertical="center"/>
      <protection hidden="1"/>
    </xf>
    <xf numFmtId="0" fontId="1" fillId="0" borderId="9" xfId="0" applyFont="1" applyBorder="1" applyAlignment="1" applyProtection="1">
      <alignment horizontal="right" vertical="center"/>
      <protection hidden="1"/>
    </xf>
    <xf numFmtId="0" fontId="1" fillId="0" borderId="0" xfId="0" applyFont="1" applyBorder="1" applyAlignment="1" applyProtection="1">
      <alignment horizontal="left" vertical="center"/>
      <protection hidden="1"/>
    </xf>
    <xf numFmtId="0" fontId="1" fillId="0" borderId="23" xfId="0" applyFont="1" applyBorder="1" applyAlignment="1" applyProtection="1">
      <alignment horizontal="left" vertical="center"/>
      <protection hidden="1"/>
    </xf>
    <xf numFmtId="49" fontId="1" fillId="4" borderId="10" xfId="0" applyNumberFormat="1" applyFont="1" applyFill="1" applyBorder="1" applyAlignment="1" applyProtection="1">
      <alignment horizontal="right" vertical="center"/>
      <protection locked="0" hidden="1"/>
    </xf>
    <xf numFmtId="49" fontId="1" fillId="4" borderId="2" xfId="0" applyNumberFormat="1" applyFont="1" applyFill="1" applyBorder="1" applyAlignment="1" applyProtection="1">
      <alignment horizontal="right" vertical="center"/>
      <protection locked="0" hidden="1"/>
    </xf>
    <xf numFmtId="49" fontId="8" fillId="4" borderId="11" xfId="0" applyNumberFormat="1" applyFont="1" applyFill="1" applyBorder="1" applyAlignment="1" applyProtection="1">
      <alignment horizontal="left" vertical="center"/>
      <protection locked="0"/>
    </xf>
    <xf numFmtId="49" fontId="8" fillId="4" borderId="12" xfId="0" applyNumberFormat="1" applyFont="1" applyFill="1" applyBorder="1" applyAlignment="1" applyProtection="1">
      <alignment horizontal="left" vertical="center"/>
      <protection locked="0"/>
    </xf>
    <xf numFmtId="49" fontId="8" fillId="4" borderId="13" xfId="0" applyNumberFormat="1" applyFont="1" applyFill="1" applyBorder="1" applyAlignment="1" applyProtection="1">
      <alignment horizontal="left" vertical="center"/>
      <protection locked="0"/>
    </xf>
    <xf numFmtId="0" fontId="25" fillId="0" borderId="3" xfId="0" applyFont="1" applyFill="1" applyBorder="1" applyAlignment="1" applyProtection="1">
      <alignment horizontal="center" vertical="center" wrapText="1"/>
      <protection hidden="1"/>
    </xf>
    <xf numFmtId="0" fontId="17" fillId="3" borderId="10" xfId="2" applyFont="1" applyFill="1" applyBorder="1" applyAlignment="1" applyProtection="1">
      <alignment horizontal="center" vertical="center"/>
      <protection hidden="1"/>
    </xf>
    <xf numFmtId="0" fontId="17" fillId="3" borderId="4" xfId="2" applyFont="1" applyFill="1" applyBorder="1" applyAlignment="1" applyProtection="1">
      <alignment horizontal="center" vertical="center"/>
      <protection hidden="1"/>
    </xf>
    <xf numFmtId="0" fontId="17" fillId="3" borderId="2" xfId="2" applyFont="1" applyFill="1" applyBorder="1" applyAlignment="1" applyProtection="1">
      <alignment horizontal="center" vertical="center"/>
      <protection hidden="1"/>
    </xf>
    <xf numFmtId="0" fontId="6" fillId="0" borderId="22" xfId="0" applyFont="1" applyBorder="1" applyAlignment="1" applyProtection="1">
      <alignment horizontal="center"/>
      <protection hidden="1"/>
    </xf>
    <xf numFmtId="0" fontId="11" fillId="0" borderId="0" xfId="0" applyFont="1" applyBorder="1" applyAlignment="1" applyProtection="1">
      <alignment horizontal="center" vertical="center"/>
      <protection hidden="1"/>
    </xf>
    <xf numFmtId="0" fontId="6" fillId="0" borderId="0" xfId="0" applyFont="1" applyFill="1" applyAlignment="1" applyProtection="1">
      <alignment horizontal="left" vertical="center"/>
      <protection hidden="1"/>
    </xf>
    <xf numFmtId="0" fontId="6" fillId="0" borderId="23" xfId="0" applyFont="1" applyFill="1" applyBorder="1" applyAlignment="1" applyProtection="1">
      <alignment horizontal="left" vertical="center"/>
      <protection hidden="1"/>
    </xf>
    <xf numFmtId="0" fontId="1" fillId="0" borderId="10" xfId="0" applyFont="1" applyBorder="1" applyAlignment="1" applyProtection="1">
      <alignment vertical="center"/>
      <protection hidden="1"/>
    </xf>
    <xf numFmtId="0" fontId="1" fillId="0" borderId="4" xfId="0" applyFont="1" applyBorder="1" applyAlignment="1" applyProtection="1">
      <alignment vertical="center"/>
      <protection hidden="1"/>
    </xf>
    <xf numFmtId="0" fontId="1" fillId="0" borderId="2" xfId="0" applyFont="1" applyBorder="1" applyAlignment="1" applyProtection="1">
      <alignment vertical="center"/>
      <protection hidden="1"/>
    </xf>
    <xf numFmtId="166" fontId="8" fillId="4" borderId="1" xfId="0" applyNumberFormat="1" applyFont="1" applyFill="1" applyBorder="1" applyAlignment="1" applyProtection="1">
      <alignment horizontal="right" vertical="center"/>
      <protection locked="0"/>
    </xf>
  </cellXfs>
  <cellStyles count="4">
    <cellStyle name="Lien hypertexte" xfId="2" builtinId="8"/>
    <cellStyle name="Milliers" xfId="1" builtinId="3"/>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55594</xdr:colOff>
      <xdr:row>0</xdr:row>
      <xdr:rowOff>36953</xdr:rowOff>
    </xdr:from>
    <xdr:ext cx="415566" cy="619944"/>
    <xdr:pic>
      <xdr:nvPicPr>
        <xdr:cNvPr id="3" name="Image 2">
          <a:extLst>
            <a:ext uri="{FF2B5EF4-FFF2-40B4-BE49-F238E27FC236}">
              <a16:creationId xmlns:a16="http://schemas.microsoft.com/office/drawing/2014/main" id="{E42D74DF-3CF2-424C-94E8-8807DC8D630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49517" b="-415"/>
        <a:stretch/>
      </xdr:blipFill>
      <xdr:spPr>
        <a:xfrm>
          <a:off x="55594" y="36953"/>
          <a:ext cx="415566" cy="619944"/>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ge.ch/legislation/rsg/f/rsg_i4_05p01.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1"/>
  <sheetViews>
    <sheetView showGridLines="0" tabSelected="1" topLeftCell="A42" zoomScale="130" zoomScaleNormal="130" workbookViewId="0">
      <selection activeCell="F65" sqref="A1:F65"/>
    </sheetView>
  </sheetViews>
  <sheetFormatPr baseColWidth="10" defaultRowHeight="12.75" x14ac:dyDescent="0.2"/>
  <cols>
    <col min="1" max="1" width="7.5703125" customWidth="1"/>
    <col min="2" max="3" width="14.5703125" customWidth="1"/>
    <col min="4" max="4" width="7.28515625" customWidth="1"/>
    <col min="5" max="5" width="32.7109375" customWidth="1"/>
    <col min="6" max="6" width="14.5703125" customWidth="1"/>
    <col min="7" max="7" width="2.28515625" hidden="1" customWidth="1"/>
    <col min="8" max="8" width="26.85546875" hidden="1" customWidth="1"/>
    <col min="9" max="9" width="12.5703125" bestFit="1" customWidth="1"/>
  </cols>
  <sheetData>
    <row r="1" spans="1:9" ht="26.25" customHeight="1" x14ac:dyDescent="0.35">
      <c r="A1" s="3"/>
      <c r="B1" s="4" t="s">
        <v>29</v>
      </c>
      <c r="C1" s="3"/>
      <c r="D1" s="3"/>
      <c r="E1" s="3"/>
      <c r="F1" s="5" t="s">
        <v>14</v>
      </c>
      <c r="G1" s="3"/>
      <c r="H1" s="3"/>
      <c r="I1" s="3"/>
    </row>
    <row r="2" spans="1:9" ht="9" customHeight="1" x14ac:dyDescent="0.2">
      <c r="A2" s="3"/>
      <c r="B2" s="6" t="s">
        <v>30</v>
      </c>
      <c r="C2" s="3"/>
      <c r="D2" s="3"/>
      <c r="E2" s="3"/>
      <c r="F2" s="7" t="s">
        <v>59</v>
      </c>
      <c r="G2" s="3"/>
      <c r="H2" s="3"/>
      <c r="I2" s="3"/>
    </row>
    <row r="3" spans="1:9" ht="9.75" customHeight="1" x14ac:dyDescent="0.2">
      <c r="A3" s="3"/>
      <c r="B3" s="8" t="s">
        <v>31</v>
      </c>
      <c r="C3" s="3"/>
      <c r="D3" s="3"/>
      <c r="E3" s="3"/>
      <c r="F3" s="9" t="s">
        <v>37</v>
      </c>
      <c r="G3" s="3"/>
      <c r="H3" s="3"/>
      <c r="I3" s="3"/>
    </row>
    <row r="4" spans="1:9" ht="9" customHeight="1" x14ac:dyDescent="0.2">
      <c r="A4" s="3"/>
      <c r="B4" s="3"/>
      <c r="C4" s="3"/>
      <c r="D4" s="3"/>
      <c r="E4" s="3"/>
      <c r="F4" s="3"/>
      <c r="G4" s="3"/>
      <c r="H4" s="3"/>
      <c r="I4" s="3"/>
    </row>
    <row r="5" spans="1:9" ht="12" customHeight="1" x14ac:dyDescent="0.2">
      <c r="A5" s="127" t="s">
        <v>46</v>
      </c>
      <c r="B5" s="128"/>
      <c r="C5" s="128"/>
      <c r="D5" s="128"/>
      <c r="E5" s="128"/>
      <c r="F5" s="129"/>
      <c r="G5" s="10"/>
      <c r="H5" s="10"/>
      <c r="I5" s="3"/>
    </row>
    <row r="6" spans="1:9" ht="12" customHeight="1" x14ac:dyDescent="0.2">
      <c r="A6" s="130" t="s">
        <v>45</v>
      </c>
      <c r="B6" s="130"/>
      <c r="C6" s="130"/>
      <c r="D6" s="130"/>
      <c r="E6" s="130"/>
      <c r="F6" s="130"/>
      <c r="G6" s="10"/>
      <c r="H6" s="10"/>
      <c r="I6" s="3"/>
    </row>
    <row r="7" spans="1:9" ht="12" customHeight="1" x14ac:dyDescent="0.2">
      <c r="A7" s="131" t="s">
        <v>23</v>
      </c>
      <c r="B7" s="131"/>
      <c r="C7" s="131"/>
      <c r="D7" s="131"/>
      <c r="E7" s="131"/>
      <c r="F7" s="131"/>
      <c r="G7" s="10"/>
      <c r="H7" s="10"/>
      <c r="I7" s="3"/>
    </row>
    <row r="8" spans="1:9" ht="12" customHeight="1" x14ac:dyDescent="0.2">
      <c r="A8" s="11" t="s">
        <v>21</v>
      </c>
      <c r="B8" s="12"/>
      <c r="C8" s="12"/>
      <c r="D8" s="12"/>
      <c r="E8" s="12"/>
      <c r="F8" s="13"/>
      <c r="G8" s="10"/>
      <c r="H8" s="10"/>
      <c r="I8" s="3"/>
    </row>
    <row r="9" spans="1:9" ht="3" customHeight="1" x14ac:dyDescent="0.2">
      <c r="A9" s="14"/>
      <c r="B9" s="14"/>
      <c r="C9" s="14"/>
      <c r="D9" s="14"/>
      <c r="E9" s="14"/>
      <c r="F9" s="14"/>
      <c r="G9" s="15"/>
      <c r="H9" s="15"/>
      <c r="I9" s="3"/>
    </row>
    <row r="10" spans="1:9" s="1" customFormat="1" ht="12" customHeight="1" x14ac:dyDescent="0.2">
      <c r="A10" s="16" t="s">
        <v>1</v>
      </c>
      <c r="B10" s="121"/>
      <c r="C10" s="122"/>
      <c r="D10" s="17"/>
      <c r="E10" s="16" t="s">
        <v>3</v>
      </c>
      <c r="F10" s="96"/>
      <c r="G10" s="18"/>
      <c r="H10" s="18"/>
      <c r="I10" s="19"/>
    </row>
    <row r="11" spans="1:9" s="1" customFormat="1" ht="12" customHeight="1" x14ac:dyDescent="0.2">
      <c r="A11" s="16" t="s">
        <v>2</v>
      </c>
      <c r="B11" s="20"/>
      <c r="C11" s="82"/>
      <c r="D11" s="17"/>
      <c r="E11" s="21" t="s">
        <v>47</v>
      </c>
      <c r="F11" s="84"/>
      <c r="G11" s="18"/>
      <c r="H11" s="18"/>
      <c r="I11" s="19"/>
    </row>
    <row r="12" spans="1:9" s="1" customFormat="1" ht="12" customHeight="1" x14ac:dyDescent="0.2">
      <c r="A12" s="16" t="s">
        <v>15</v>
      </c>
      <c r="B12" s="20"/>
      <c r="C12" s="83"/>
      <c r="D12" s="22"/>
      <c r="E12" s="23" t="s">
        <v>48</v>
      </c>
      <c r="F12" s="90"/>
      <c r="G12" s="18"/>
      <c r="H12" s="18"/>
      <c r="I12" s="19"/>
    </row>
    <row r="13" spans="1:9" s="1" customFormat="1" ht="12" customHeight="1" thickBot="1" x14ac:dyDescent="0.25">
      <c r="A13" s="24" t="s">
        <v>49</v>
      </c>
      <c r="B13" s="20"/>
      <c r="C13" s="95"/>
      <c r="D13" s="22"/>
      <c r="E13" s="25" t="s">
        <v>55</v>
      </c>
      <c r="F13" s="91"/>
      <c r="G13" s="18"/>
      <c r="H13" s="18"/>
      <c r="I13" s="19"/>
    </row>
    <row r="14" spans="1:9" s="1" customFormat="1" ht="12" customHeight="1" x14ac:dyDescent="0.2">
      <c r="A14" s="16"/>
      <c r="B14" s="26"/>
      <c r="C14" s="27"/>
      <c r="D14" s="22"/>
      <c r="E14" s="28" t="s">
        <v>58</v>
      </c>
      <c r="F14" s="92">
        <f>F12+F13</f>
        <v>0</v>
      </c>
      <c r="G14" s="18"/>
      <c r="H14" s="18"/>
      <c r="I14" s="19"/>
    </row>
    <row r="15" spans="1:9" s="1" customFormat="1" ht="12" customHeight="1" x14ac:dyDescent="0.2">
      <c r="A15" s="19"/>
      <c r="B15" s="29"/>
      <c r="C15" s="30"/>
      <c r="D15" s="17"/>
      <c r="E15" s="16" t="s">
        <v>57</v>
      </c>
      <c r="F15" s="93" t="e">
        <f>F14/C13</f>
        <v>#DIV/0!</v>
      </c>
      <c r="G15" s="18"/>
      <c r="H15" s="31"/>
      <c r="I15" s="19"/>
    </row>
    <row r="16" spans="1:9" s="1" customFormat="1" ht="12" customHeight="1" x14ac:dyDescent="0.2">
      <c r="A16" s="32"/>
      <c r="B16" s="33"/>
      <c r="C16" s="30"/>
      <c r="D16" s="17"/>
      <c r="E16" s="16" t="s">
        <v>22</v>
      </c>
      <c r="F16" s="84" t="s">
        <v>43</v>
      </c>
      <c r="G16" s="18"/>
      <c r="H16" s="31"/>
      <c r="I16" s="19"/>
    </row>
    <row r="17" spans="1:9" ht="27" customHeight="1" x14ac:dyDescent="0.2">
      <c r="A17" s="126" t="str">
        <f>IF(F16="Oui", "Attention: formulaire non-valable s'il s'agit de la régularisation de travaux déjà exécutés sans autorisation.
Dans ce cas, veuillez remplir le formulaire D16 (site de l'OCLPF) et l'ajouter au dossier","")</f>
        <v/>
      </c>
      <c r="B17" s="126"/>
      <c r="C17" s="126"/>
      <c r="D17" s="126"/>
      <c r="E17" s="126"/>
      <c r="F17" s="126"/>
      <c r="G17" s="34"/>
      <c r="H17" s="35"/>
      <c r="I17" s="3"/>
    </row>
    <row r="18" spans="1:9" ht="12" customHeight="1" x14ac:dyDescent="0.2">
      <c r="A18" s="107" t="s">
        <v>4</v>
      </c>
      <c r="B18" s="108"/>
      <c r="C18" s="108"/>
      <c r="D18" s="108"/>
      <c r="E18" s="108"/>
      <c r="F18" s="109"/>
      <c r="G18" s="10"/>
      <c r="H18" s="10"/>
      <c r="I18" s="3"/>
    </row>
    <row r="19" spans="1:9" ht="22.5" x14ac:dyDescent="0.2">
      <c r="A19" s="134" t="s">
        <v>52</v>
      </c>
      <c r="B19" s="135"/>
      <c r="C19" s="135"/>
      <c r="D19" s="135"/>
      <c r="E19" s="136"/>
      <c r="F19" s="36" t="s">
        <v>33</v>
      </c>
      <c r="G19" s="34"/>
      <c r="H19" s="34"/>
      <c r="I19" s="3"/>
    </row>
    <row r="20" spans="1:9" ht="9.75" customHeight="1" x14ac:dyDescent="0.2">
      <c r="A20" s="123"/>
      <c r="B20" s="124"/>
      <c r="C20" s="124"/>
      <c r="D20" s="124"/>
      <c r="E20" s="125"/>
      <c r="F20" s="97"/>
      <c r="G20" s="37"/>
      <c r="H20" s="37"/>
      <c r="I20" s="3"/>
    </row>
    <row r="21" spans="1:9" ht="9.75" customHeight="1" x14ac:dyDescent="0.2">
      <c r="A21" s="104"/>
      <c r="B21" s="105"/>
      <c r="C21" s="105"/>
      <c r="D21" s="105"/>
      <c r="E21" s="106"/>
      <c r="F21" s="98"/>
      <c r="G21" s="37"/>
      <c r="H21" s="37"/>
      <c r="I21" s="3"/>
    </row>
    <row r="22" spans="1:9" ht="9.75" customHeight="1" x14ac:dyDescent="0.2">
      <c r="A22" s="104"/>
      <c r="B22" s="105"/>
      <c r="C22" s="105"/>
      <c r="D22" s="105"/>
      <c r="E22" s="106"/>
      <c r="F22" s="98"/>
      <c r="G22" s="37"/>
      <c r="H22" s="37"/>
      <c r="I22" s="3"/>
    </row>
    <row r="23" spans="1:9" ht="9.75" customHeight="1" x14ac:dyDescent="0.2">
      <c r="A23" s="104"/>
      <c r="B23" s="105"/>
      <c r="C23" s="105"/>
      <c r="D23" s="105"/>
      <c r="E23" s="106"/>
      <c r="F23" s="98"/>
      <c r="G23" s="37"/>
      <c r="H23" s="37"/>
      <c r="I23" s="3"/>
    </row>
    <row r="24" spans="1:9" ht="9.75" customHeight="1" x14ac:dyDescent="0.2">
      <c r="A24" s="104"/>
      <c r="B24" s="105"/>
      <c r="C24" s="105"/>
      <c r="D24" s="105"/>
      <c r="E24" s="106"/>
      <c r="F24" s="98"/>
      <c r="G24" s="37"/>
      <c r="H24" s="37"/>
      <c r="I24" s="3"/>
    </row>
    <row r="25" spans="1:9" ht="9.75" customHeight="1" x14ac:dyDescent="0.2">
      <c r="A25" s="104"/>
      <c r="B25" s="105"/>
      <c r="C25" s="105"/>
      <c r="D25" s="105"/>
      <c r="E25" s="106"/>
      <c r="F25" s="98"/>
      <c r="G25" s="37"/>
      <c r="H25" s="37"/>
      <c r="I25" s="3"/>
    </row>
    <row r="26" spans="1:9" ht="9.75" customHeight="1" x14ac:dyDescent="0.2">
      <c r="A26" s="104"/>
      <c r="B26" s="105"/>
      <c r="C26" s="105"/>
      <c r="D26" s="105"/>
      <c r="E26" s="106"/>
      <c r="F26" s="98"/>
      <c r="G26" s="37"/>
      <c r="H26" s="37"/>
      <c r="I26" s="3"/>
    </row>
    <row r="27" spans="1:9" ht="9.75" customHeight="1" x14ac:dyDescent="0.2">
      <c r="A27" s="104"/>
      <c r="B27" s="105"/>
      <c r="C27" s="105"/>
      <c r="D27" s="105"/>
      <c r="E27" s="106"/>
      <c r="F27" s="98"/>
      <c r="G27" s="37"/>
      <c r="H27" s="37"/>
      <c r="I27" s="3"/>
    </row>
    <row r="28" spans="1:9" ht="9.75" customHeight="1" x14ac:dyDescent="0.2">
      <c r="A28" s="104"/>
      <c r="B28" s="105"/>
      <c r="C28" s="105"/>
      <c r="D28" s="105"/>
      <c r="E28" s="106"/>
      <c r="F28" s="98"/>
      <c r="G28" s="37"/>
      <c r="H28" s="37"/>
      <c r="I28" s="3"/>
    </row>
    <row r="29" spans="1:9" ht="9.75" customHeight="1" x14ac:dyDescent="0.2">
      <c r="A29" s="104"/>
      <c r="B29" s="105"/>
      <c r="C29" s="105"/>
      <c r="D29" s="105"/>
      <c r="E29" s="106"/>
      <c r="F29" s="98"/>
      <c r="G29" s="37"/>
      <c r="H29" s="37"/>
      <c r="I29" s="3"/>
    </row>
    <row r="30" spans="1:9" ht="9.75" customHeight="1" x14ac:dyDescent="0.2">
      <c r="A30" s="104"/>
      <c r="B30" s="105"/>
      <c r="C30" s="105"/>
      <c r="D30" s="105"/>
      <c r="E30" s="106"/>
      <c r="F30" s="98"/>
      <c r="G30" s="37"/>
      <c r="H30" s="37"/>
      <c r="I30" s="3"/>
    </row>
    <row r="31" spans="1:9" ht="9.75" customHeight="1" x14ac:dyDescent="0.2">
      <c r="A31" s="104"/>
      <c r="B31" s="105"/>
      <c r="C31" s="105"/>
      <c r="D31" s="105"/>
      <c r="E31" s="106"/>
      <c r="F31" s="98"/>
      <c r="G31" s="37"/>
      <c r="H31" s="37"/>
      <c r="I31" s="3"/>
    </row>
    <row r="32" spans="1:9" ht="9.75" customHeight="1" x14ac:dyDescent="0.2">
      <c r="A32" s="104"/>
      <c r="B32" s="105"/>
      <c r="C32" s="105"/>
      <c r="D32" s="105"/>
      <c r="E32" s="106"/>
      <c r="F32" s="98"/>
      <c r="G32" s="37"/>
      <c r="H32" s="37"/>
      <c r="I32" s="3"/>
    </row>
    <row r="33" spans="1:9" ht="9.75" customHeight="1" x14ac:dyDescent="0.2">
      <c r="A33" s="104"/>
      <c r="B33" s="105"/>
      <c r="C33" s="105"/>
      <c r="D33" s="105"/>
      <c r="E33" s="106"/>
      <c r="F33" s="98"/>
      <c r="G33" s="37"/>
      <c r="H33" s="37"/>
      <c r="I33" s="3"/>
    </row>
    <row r="34" spans="1:9" ht="9.75" customHeight="1" x14ac:dyDescent="0.2">
      <c r="A34" s="104"/>
      <c r="B34" s="105"/>
      <c r="C34" s="105"/>
      <c r="D34" s="105"/>
      <c r="E34" s="106"/>
      <c r="F34" s="98"/>
      <c r="G34" s="37"/>
      <c r="H34" s="37"/>
      <c r="I34" s="3"/>
    </row>
    <row r="35" spans="1:9" ht="9.75" customHeight="1" x14ac:dyDescent="0.2">
      <c r="A35" s="104"/>
      <c r="B35" s="105"/>
      <c r="C35" s="105"/>
      <c r="D35" s="105"/>
      <c r="E35" s="106"/>
      <c r="F35" s="98"/>
      <c r="G35" s="37"/>
      <c r="H35" s="37"/>
      <c r="I35" s="3"/>
    </row>
    <row r="36" spans="1:9" ht="9.75" customHeight="1" x14ac:dyDescent="0.2">
      <c r="A36" s="104"/>
      <c r="B36" s="105"/>
      <c r="C36" s="105"/>
      <c r="D36" s="105"/>
      <c r="E36" s="106"/>
      <c r="F36" s="98"/>
      <c r="G36" s="37"/>
      <c r="H36" s="37"/>
      <c r="I36" s="3"/>
    </row>
    <row r="37" spans="1:9" ht="9.75" customHeight="1" x14ac:dyDescent="0.2">
      <c r="A37" s="104"/>
      <c r="B37" s="105"/>
      <c r="C37" s="105"/>
      <c r="D37" s="105"/>
      <c r="E37" s="106"/>
      <c r="F37" s="98"/>
      <c r="G37" s="37"/>
      <c r="H37" s="37"/>
      <c r="I37" s="3"/>
    </row>
    <row r="38" spans="1:9" ht="9.75" customHeight="1" x14ac:dyDescent="0.2">
      <c r="A38" s="104"/>
      <c r="B38" s="105"/>
      <c r="C38" s="105"/>
      <c r="D38" s="105"/>
      <c r="E38" s="106"/>
      <c r="F38" s="98"/>
      <c r="G38" s="37"/>
      <c r="H38" s="37"/>
      <c r="I38" s="3"/>
    </row>
    <row r="39" spans="1:9" ht="9.75" customHeight="1" x14ac:dyDescent="0.2">
      <c r="A39" s="104"/>
      <c r="B39" s="105"/>
      <c r="C39" s="105"/>
      <c r="D39" s="105"/>
      <c r="E39" s="106"/>
      <c r="F39" s="98"/>
      <c r="G39" s="37"/>
      <c r="H39" s="37"/>
      <c r="I39" s="3"/>
    </row>
    <row r="40" spans="1:9" ht="9.75" customHeight="1" thickBot="1" x14ac:dyDescent="0.25">
      <c r="A40" s="113"/>
      <c r="B40" s="114"/>
      <c r="C40" s="114"/>
      <c r="D40" s="114"/>
      <c r="E40" s="115"/>
      <c r="F40" s="99"/>
      <c r="G40" s="37"/>
      <c r="H40" s="37"/>
      <c r="I40" s="3"/>
    </row>
    <row r="41" spans="1:9" ht="12" customHeight="1" x14ac:dyDescent="0.2">
      <c r="A41" s="116" t="s">
        <v>34</v>
      </c>
      <c r="B41" s="117"/>
      <c r="C41" s="117"/>
      <c r="D41" s="117"/>
      <c r="E41" s="118"/>
      <c r="F41" s="100">
        <f>SUM(F20:F40)</f>
        <v>0</v>
      </c>
      <c r="G41" s="34"/>
      <c r="H41" s="34"/>
      <c r="I41" s="3"/>
    </row>
    <row r="42" spans="1:9" ht="9.75" customHeight="1" x14ac:dyDescent="0.2">
      <c r="A42" s="38"/>
      <c r="B42" s="38"/>
      <c r="C42" s="38"/>
      <c r="D42" s="38"/>
      <c r="E42" s="38"/>
      <c r="F42" s="38"/>
      <c r="G42" s="34"/>
      <c r="H42" s="34"/>
      <c r="I42" s="3"/>
    </row>
    <row r="43" spans="1:9" ht="12" customHeight="1" x14ac:dyDescent="0.2">
      <c r="A43" s="119" t="s">
        <v>44</v>
      </c>
      <c r="B43" s="119"/>
      <c r="C43" s="119"/>
      <c r="D43" s="119"/>
      <c r="E43" s="120"/>
      <c r="F43" s="137" t="s">
        <v>43</v>
      </c>
      <c r="G43" s="34"/>
      <c r="H43" s="34"/>
      <c r="I43" s="3"/>
    </row>
    <row r="44" spans="1:9" ht="9.75" customHeight="1" x14ac:dyDescent="0.2">
      <c r="A44" s="37"/>
      <c r="B44" s="37"/>
      <c r="C44" s="37"/>
      <c r="D44" s="37"/>
      <c r="E44" s="37"/>
      <c r="F44" s="37"/>
      <c r="G44" s="34"/>
      <c r="H44" s="39"/>
      <c r="I44" s="3"/>
    </row>
    <row r="45" spans="1:9" s="1" customFormat="1" ht="12" customHeight="1" x14ac:dyDescent="0.2">
      <c r="A45" s="107" t="s">
        <v>16</v>
      </c>
      <c r="B45" s="108"/>
      <c r="C45" s="108"/>
      <c r="D45" s="108"/>
      <c r="E45" s="108"/>
      <c r="F45" s="109"/>
      <c r="G45" s="40"/>
      <c r="H45" s="39"/>
      <c r="I45" s="19"/>
    </row>
    <row r="46" spans="1:9" s="1" customFormat="1" ht="12" customHeight="1" x14ac:dyDescent="0.2">
      <c r="A46" s="16" t="s">
        <v>5</v>
      </c>
      <c r="B46" s="41"/>
      <c r="C46" s="42">
        <f>F41</f>
        <v>0</v>
      </c>
      <c r="D46" s="43"/>
      <c r="E46" s="110"/>
      <c r="F46" s="110"/>
      <c r="G46" s="44"/>
      <c r="H46" s="19"/>
      <c r="I46" s="19"/>
    </row>
    <row r="47" spans="1:9" s="1" customFormat="1" ht="12" customHeight="1" thickBot="1" x14ac:dyDescent="0.25">
      <c r="A47" s="16" t="s">
        <v>18</v>
      </c>
      <c r="B47" s="20"/>
      <c r="C47" s="85">
        <v>0.7</v>
      </c>
      <c r="D47" s="45"/>
      <c r="E47" s="111"/>
      <c r="F47" s="111"/>
      <c r="G47" s="44"/>
      <c r="H47" s="19"/>
      <c r="I47" s="19"/>
    </row>
    <row r="48" spans="1:9" s="1" customFormat="1" ht="12" customHeight="1" x14ac:dyDescent="0.2">
      <c r="A48" s="46" t="s">
        <v>6</v>
      </c>
      <c r="B48" s="47"/>
      <c r="C48" s="48">
        <f>C46*C47</f>
        <v>0</v>
      </c>
      <c r="D48" s="49"/>
      <c r="E48" s="112"/>
      <c r="F48" s="112"/>
      <c r="G48" s="44"/>
      <c r="H48" s="19"/>
      <c r="I48" s="19"/>
    </row>
    <row r="49" spans="1:9" s="1" customFormat="1" ht="12" customHeight="1" x14ac:dyDescent="0.2">
      <c r="A49" s="19"/>
      <c r="B49" s="18"/>
      <c r="C49" s="47"/>
      <c r="D49" s="47"/>
      <c r="E49" s="50" t="s">
        <v>24</v>
      </c>
      <c r="F49" s="87">
        <v>1.2500000000000001E-2</v>
      </c>
      <c r="G49" s="44"/>
      <c r="H49" s="19"/>
      <c r="I49" s="19"/>
    </row>
    <row r="50" spans="1:9" s="1" customFormat="1" ht="12" customHeight="1" x14ac:dyDescent="0.2">
      <c r="A50" s="51" t="s">
        <v>36</v>
      </c>
      <c r="B50" s="51"/>
      <c r="C50" s="42">
        <f>C48*F50</f>
        <v>0</v>
      </c>
      <c r="D50" s="52"/>
      <c r="E50" s="50" t="s">
        <v>56</v>
      </c>
      <c r="F50" s="53">
        <f>(F49+0.5%)/2</f>
        <v>8.7500000000000008E-3</v>
      </c>
      <c r="G50" s="44"/>
      <c r="H50" s="19"/>
      <c r="I50" s="19"/>
    </row>
    <row r="51" spans="1:9" s="1" customFormat="1" ht="12" customHeight="1" x14ac:dyDescent="0.2">
      <c r="A51" s="51" t="s">
        <v>7</v>
      </c>
      <c r="B51" s="51"/>
      <c r="C51" s="42">
        <f>C48*F51</f>
        <v>0</v>
      </c>
      <c r="D51" s="43"/>
      <c r="E51" s="50" t="s">
        <v>17</v>
      </c>
      <c r="F51" s="87">
        <v>0.05</v>
      </c>
      <c r="G51" s="44"/>
      <c r="H51" s="39"/>
      <c r="I51" s="19"/>
    </row>
    <row r="52" spans="1:9" s="1" customFormat="1" ht="12" customHeight="1" thickBot="1" x14ac:dyDescent="0.25">
      <c r="A52" s="51" t="s">
        <v>8</v>
      </c>
      <c r="B52" s="51"/>
      <c r="C52" s="54">
        <f>C48*F52</f>
        <v>0</v>
      </c>
      <c r="D52" s="55"/>
      <c r="E52" s="56" t="s">
        <v>28</v>
      </c>
      <c r="F52" s="89">
        <v>1.4999999999999999E-2</v>
      </c>
      <c r="G52" s="44"/>
      <c r="H52" s="39"/>
      <c r="I52" s="19"/>
    </row>
    <row r="53" spans="1:9" s="1" customFormat="1" ht="12" customHeight="1" x14ac:dyDescent="0.2">
      <c r="A53" s="51" t="s">
        <v>9</v>
      </c>
      <c r="B53" s="51"/>
      <c r="C53" s="48">
        <f>SUM(C50:C52)</f>
        <v>0</v>
      </c>
      <c r="D53" s="57" t="s">
        <v>25</v>
      </c>
      <c r="E53" s="56" t="s">
        <v>35</v>
      </c>
      <c r="F53" s="58">
        <f>SUM(F50:F52)</f>
        <v>7.375000000000001E-2</v>
      </c>
      <c r="G53" s="44"/>
      <c r="H53" s="39"/>
      <c r="I53" s="19"/>
    </row>
    <row r="54" spans="1:9" s="1" customFormat="1" ht="12" customHeight="1" x14ac:dyDescent="0.2">
      <c r="A54" s="51" t="s">
        <v>11</v>
      </c>
      <c r="B54" s="18"/>
      <c r="C54" s="48" t="e">
        <f>C53/C56</f>
        <v>#DIV/0!</v>
      </c>
      <c r="D54" s="57" t="s">
        <v>26</v>
      </c>
      <c r="E54" s="59"/>
      <c r="F54" s="60"/>
      <c r="G54" s="44"/>
      <c r="H54" s="39"/>
      <c r="I54" s="19"/>
    </row>
    <row r="55" spans="1:9" s="1" customFormat="1" ht="12" customHeight="1" x14ac:dyDescent="0.2">
      <c r="A55" s="51"/>
      <c r="B55" s="18"/>
      <c r="C55" s="61" t="s">
        <v>19</v>
      </c>
      <c r="D55" s="47"/>
      <c r="E55" s="62"/>
      <c r="F55" s="44"/>
      <c r="G55" s="44"/>
      <c r="H55" s="39"/>
      <c r="I55" s="19"/>
    </row>
    <row r="56" spans="1:9" s="1" customFormat="1" ht="12" customHeight="1" x14ac:dyDescent="0.2">
      <c r="A56" s="63" t="s">
        <v>38</v>
      </c>
      <c r="B56" s="18"/>
      <c r="C56" s="86"/>
      <c r="D56" s="64"/>
      <c r="E56" s="62" t="s">
        <v>32</v>
      </c>
      <c r="F56" s="94" t="e">
        <f>F14/C56</f>
        <v>#DIV/0!</v>
      </c>
      <c r="G56" s="2"/>
      <c r="H56" s="39"/>
      <c r="I56" s="19"/>
    </row>
    <row r="57" spans="1:9" s="1" customFormat="1" ht="12" customHeight="1" x14ac:dyDescent="0.2">
      <c r="A57" s="65" t="s">
        <v>10</v>
      </c>
      <c r="B57" s="18"/>
      <c r="C57" s="101">
        <f>F14+C53</f>
        <v>0</v>
      </c>
      <c r="D57" s="67" t="s">
        <v>25</v>
      </c>
      <c r="E57" s="41"/>
      <c r="F57" s="67"/>
      <c r="G57" s="2"/>
      <c r="H57" s="39"/>
      <c r="I57" s="19"/>
    </row>
    <row r="58" spans="1:9" s="1" customFormat="1" ht="12" customHeight="1" x14ac:dyDescent="0.2">
      <c r="A58" s="16" t="s">
        <v>11</v>
      </c>
      <c r="B58" s="18"/>
      <c r="C58" s="68" t="e">
        <f>C57/C56</f>
        <v>#DIV/0!</v>
      </c>
      <c r="D58" s="67" t="s">
        <v>26</v>
      </c>
      <c r="E58" s="41"/>
      <c r="F58" s="67"/>
      <c r="G58" s="69"/>
      <c r="H58" s="39"/>
      <c r="I58" s="19"/>
    </row>
    <row r="59" spans="1:9" s="1" customFormat="1" ht="4.5" customHeight="1" x14ac:dyDescent="0.2">
      <c r="A59" s="16"/>
      <c r="B59" s="16"/>
      <c r="C59" s="66"/>
      <c r="D59" s="67"/>
      <c r="E59" s="41"/>
      <c r="F59" s="67"/>
      <c r="G59" s="69"/>
      <c r="H59" s="39"/>
      <c r="I59" s="19"/>
    </row>
    <row r="60" spans="1:9" s="1" customFormat="1" ht="12" customHeight="1" x14ac:dyDescent="0.2">
      <c r="A60" s="107" t="s">
        <v>20</v>
      </c>
      <c r="B60" s="108"/>
      <c r="C60" s="108"/>
      <c r="D60" s="108"/>
      <c r="E60" s="108"/>
      <c r="F60" s="109"/>
      <c r="G60" s="40"/>
      <c r="H60" s="70" t="s">
        <v>40</v>
      </c>
      <c r="I60" s="19"/>
    </row>
    <row r="61" spans="1:9" s="1" customFormat="1" ht="12" customHeight="1" x14ac:dyDescent="0.2">
      <c r="A61" s="132" t="s">
        <v>13</v>
      </c>
      <c r="B61" s="133"/>
      <c r="C61" s="102">
        <v>3724</v>
      </c>
      <c r="D61" s="71" t="s">
        <v>27</v>
      </c>
      <c r="E61" s="41"/>
      <c r="F61" s="72"/>
      <c r="G61" s="69"/>
      <c r="H61" s="39" t="s">
        <v>39</v>
      </c>
      <c r="I61" s="19"/>
    </row>
    <row r="62" spans="1:9" s="1" customFormat="1" ht="12" customHeight="1" x14ac:dyDescent="0.2">
      <c r="A62" s="47"/>
      <c r="B62" s="47"/>
      <c r="C62" s="47"/>
      <c r="D62" s="47"/>
      <c r="E62" s="47"/>
      <c r="F62" s="47"/>
      <c r="G62" s="69"/>
      <c r="H62" s="39" t="s">
        <v>41</v>
      </c>
      <c r="I62" s="19"/>
    </row>
    <row r="63" spans="1:9" s="1" customFormat="1" ht="12" customHeight="1" x14ac:dyDescent="0.2">
      <c r="A63" s="47" t="s">
        <v>12</v>
      </c>
      <c r="B63" s="47"/>
      <c r="C63" s="39" t="e">
        <f>IF(C64=H61,"-",C64*C56)</f>
        <v>#DIV/0!</v>
      </c>
      <c r="D63" s="73" t="s">
        <v>25</v>
      </c>
      <c r="E63" s="47"/>
      <c r="F63" s="74"/>
      <c r="G63" s="69"/>
      <c r="H63" s="39" t="e">
        <f>IF(C13&gt;7,H66,H64)</f>
        <v>#DIV/0!</v>
      </c>
      <c r="I63" s="19"/>
    </row>
    <row r="64" spans="1:9" s="1" customFormat="1" ht="19.5" customHeight="1" x14ac:dyDescent="0.2">
      <c r="A64" s="47" t="s">
        <v>11</v>
      </c>
      <c r="B64" s="75"/>
      <c r="C64" s="76" t="e">
        <f>IF(F15&gt;9309,H61,H63)</f>
        <v>#DIV/0!</v>
      </c>
      <c r="D64" s="73" t="s">
        <v>26</v>
      </c>
      <c r="E64" s="47"/>
      <c r="F64" s="74"/>
      <c r="G64" s="69"/>
      <c r="H64" s="39" t="e">
        <f>IF(F43="Oui",H66,H65)</f>
        <v>#DIV/0!</v>
      </c>
      <c r="I64" s="77"/>
    </row>
    <row r="65" spans="1:9" s="1" customFormat="1" ht="12" customHeight="1" x14ac:dyDescent="0.2">
      <c r="A65" s="41"/>
      <c r="B65" s="41"/>
      <c r="C65" s="41"/>
      <c r="D65" s="41"/>
      <c r="E65" s="9" t="s">
        <v>0</v>
      </c>
      <c r="F65" s="88"/>
      <c r="G65" s="69"/>
      <c r="H65" s="39" t="e">
        <f>IF(C56&gt;7,H62,H66)</f>
        <v>#DIV/0!</v>
      </c>
      <c r="I65" s="19"/>
    </row>
    <row r="66" spans="1:9" s="1" customFormat="1" ht="12" customHeight="1" x14ac:dyDescent="0.2">
      <c r="A66" s="41"/>
      <c r="B66" s="41"/>
      <c r="C66" s="41"/>
      <c r="D66" s="41"/>
      <c r="E66" s="41"/>
      <c r="F66" s="41"/>
      <c r="G66" s="69"/>
      <c r="H66" s="39" t="e">
        <f>IF(F56&gt;=C61,F56,H67)</f>
        <v>#DIV/0!</v>
      </c>
      <c r="I66" s="19"/>
    </row>
    <row r="67" spans="1:9" s="1" customFormat="1" ht="47.25" customHeight="1" x14ac:dyDescent="0.2">
      <c r="A67" s="103" t="s">
        <v>51</v>
      </c>
      <c r="B67" s="103"/>
      <c r="C67" s="103"/>
      <c r="D67" s="103"/>
      <c r="E67" s="103"/>
      <c r="F67" s="103"/>
      <c r="G67" s="78"/>
      <c r="H67" s="79" t="e">
        <f>IF((F56+C54)&lt;C61,F56+C54,C61)</f>
        <v>#DIV/0!</v>
      </c>
      <c r="I67" s="19"/>
    </row>
    <row r="68" spans="1:9" s="1" customFormat="1" ht="24" customHeight="1" x14ac:dyDescent="0.2">
      <c r="A68" s="103" t="s">
        <v>50</v>
      </c>
      <c r="B68" s="103"/>
      <c r="C68" s="103"/>
      <c r="D68" s="103"/>
      <c r="E68" s="103"/>
      <c r="F68" s="103"/>
      <c r="G68" s="78"/>
      <c r="H68" s="80"/>
      <c r="I68" s="19"/>
    </row>
    <row r="69" spans="1:9" s="1" customFormat="1" ht="48.75" customHeight="1" x14ac:dyDescent="0.2">
      <c r="A69" s="103" t="s">
        <v>53</v>
      </c>
      <c r="B69" s="103"/>
      <c r="C69" s="103"/>
      <c r="D69" s="103"/>
      <c r="E69" s="103"/>
      <c r="F69" s="103"/>
      <c r="G69" s="69"/>
      <c r="H69" s="81"/>
      <c r="I69" s="19"/>
    </row>
    <row r="70" spans="1:9" ht="48.75" customHeight="1" x14ac:dyDescent="0.2">
      <c r="A70" s="103" t="s">
        <v>54</v>
      </c>
      <c r="B70" s="103"/>
      <c r="C70" s="103"/>
      <c r="D70" s="103"/>
      <c r="E70" s="103"/>
      <c r="F70" s="103"/>
      <c r="G70" s="3"/>
      <c r="H70" s="3"/>
      <c r="I70" s="3"/>
    </row>
    <row r="71" spans="1:9" x14ac:dyDescent="0.2">
      <c r="A71" s="37"/>
      <c r="B71" s="37"/>
      <c r="C71" s="37"/>
      <c r="D71" s="37"/>
      <c r="E71" s="37"/>
      <c r="F71" s="37"/>
      <c r="G71" s="3"/>
      <c r="H71" s="3"/>
      <c r="I71" s="3"/>
    </row>
  </sheetData>
  <sheetProtection algorithmName="SHA-512" hashValue="8mtrNJGVw/kbmgkbcrUOf8Jk4bnkMe5SGb0hFnfCqMLd8yMXXUv6qCdkAIFKIGknZNjVir+ABHUNZf3fNqk/+g==" saltValue="wLhRQlWEuytO5IIL/JFlZg==" spinCount="100000" sheet="1" objects="1" scenarios="1"/>
  <mergeCells count="40">
    <mergeCell ref="A5:F5"/>
    <mergeCell ref="A6:F6"/>
    <mergeCell ref="A7:F7"/>
    <mergeCell ref="A61:B61"/>
    <mergeCell ref="A60:F60"/>
    <mergeCell ref="A33:E33"/>
    <mergeCell ref="A34:E34"/>
    <mergeCell ref="A28:E28"/>
    <mergeCell ref="A19:E19"/>
    <mergeCell ref="A30:E30"/>
    <mergeCell ref="A31:E31"/>
    <mergeCell ref="A32:E32"/>
    <mergeCell ref="A23:E23"/>
    <mergeCell ref="A24:E24"/>
    <mergeCell ref="A25:E25"/>
    <mergeCell ref="A26:E26"/>
    <mergeCell ref="A18:F18"/>
    <mergeCell ref="B10:C10"/>
    <mergeCell ref="A20:E20"/>
    <mergeCell ref="A21:E21"/>
    <mergeCell ref="A22:E22"/>
    <mergeCell ref="A17:F17"/>
    <mergeCell ref="A27:E27"/>
    <mergeCell ref="A29:E29"/>
    <mergeCell ref="A35:E35"/>
    <mergeCell ref="A36:E36"/>
    <mergeCell ref="A37:E37"/>
    <mergeCell ref="A69:F69"/>
    <mergeCell ref="A70:F70"/>
    <mergeCell ref="A67:F67"/>
    <mergeCell ref="A68:F68"/>
    <mergeCell ref="A38:E38"/>
    <mergeCell ref="A39:E39"/>
    <mergeCell ref="A45:F45"/>
    <mergeCell ref="E46:F46"/>
    <mergeCell ref="E47:F47"/>
    <mergeCell ref="E48:F48"/>
    <mergeCell ref="A40:E40"/>
    <mergeCell ref="A41:E41"/>
    <mergeCell ref="A43:E43"/>
  </mergeCells>
  <hyperlinks>
    <hyperlink ref="A56" r:id="rId1" tooltip="RGL - I 4 05.01" display="Nbre de pièces RGL futures:" xr:uid="{00000000-0004-0000-0000-000001000000}"/>
  </hyperlinks>
  <printOptions horizontalCentered="1" verticalCentered="1"/>
  <pageMargins left="0.25" right="0.25"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Annexe!$B$3:$B$4</xm:f>
          </x14:formula1>
          <xm:sqref>F16 F43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4"/>
  <sheetViews>
    <sheetView workbookViewId="0">
      <selection activeCell="N58" sqref="N58"/>
    </sheetView>
  </sheetViews>
  <sheetFormatPr baseColWidth="10" defaultRowHeight="12.75" x14ac:dyDescent="0.2"/>
  <sheetData>
    <row r="3" spans="2:2" x14ac:dyDescent="0.2">
      <c r="B3" t="s">
        <v>42</v>
      </c>
    </row>
    <row r="4" spans="2:2" x14ac:dyDescent="0.2">
      <c r="B4" t="s">
        <v>43</v>
      </c>
    </row>
  </sheetData>
  <sheetProtection algorithmName="SHA-512" hashValue="n/Ln+s2C1VAyb+PfBaAQXJwNnDSJ1f5BY2WDytTDIWO98mMWpyeuDFRWvaQ1W0/JfgF/2ofLy2EXswFlCSuB2Q==" saltValue="rD3O46ofytcA/1doM84gy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Formulaire</vt:lpstr>
      <vt:lpstr>Annexe</vt:lpstr>
      <vt:lpstr>Formulaire!Zone_d_impression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Christe Mercedes (DT)</dc:creator>
  <cp:lastModifiedBy>Christe Mercedes (DT)</cp:lastModifiedBy>
  <cp:lastPrinted>2024-01-18T09:22:41Z</cp:lastPrinted>
  <dcterms:created xsi:type="dcterms:W3CDTF">2015-10-27T13:05:56Z</dcterms:created>
  <dcterms:modified xsi:type="dcterms:W3CDTF">2025-12-11T10:20:42Z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243103703</vt:i4>
  </property>
  <property fmtid="{D5CDD505-2E9C-101B-9397-08002B2CF9AE}" pid="3" name="_NewReviewCycle">
    <vt:lpwstr/>
  </property>
  <property fmtid="{D5CDD505-2E9C-101B-9397-08002B2CF9AE}" pid="4" name="_EmailSubject">
    <vt:lpwstr>D12 à remplacer</vt:lpwstr>
  </property>
  <property fmtid="{D5CDD505-2E9C-101B-9397-08002B2CF9AE}" pid="5" name="_AuthorEmail">
    <vt:lpwstr>mercedes.christe@etat.ge.ch</vt:lpwstr>
  </property>
  <property fmtid="{D5CDD505-2E9C-101B-9397-08002B2CF9AE}" pid="6" name="_AuthorEmailDisplayName">
    <vt:lpwstr>Christe Mercedes (DT)</vt:lpwstr>
  </property>
  <property fmtid="{D5CDD505-2E9C-101B-9397-08002B2CF9AE}" pid="7" name="_PreviousAdHocReviewCycleID">
    <vt:i4>168782029</vt:i4>
  </property>
</Properties>
</file>