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B9EB2EF-7AF2-4B61-A313-B5832125C993}" xr6:coauthVersionLast="47" xr6:coauthVersionMax="47" xr10:uidLastSave="{00000000-0000-0000-0000-000000000000}"/>
  <bookViews>
    <workbookView xWindow="-113" yWindow="-113" windowWidth="24267" windowHeight="13023" tabRatio="790" xr2:uid="{00000000-000D-0000-FFFF-FFFF00000000}"/>
  </bookViews>
  <sheets>
    <sheet name="2025" sheetId="34" r:id="rId1"/>
    <sheet name="2024" sheetId="33" r:id="rId2"/>
    <sheet name="2023" sheetId="31" r:id="rId3"/>
    <sheet name="2022" sheetId="32" r:id="rId4"/>
  </sheets>
  <definedNames>
    <definedName name="_xlnm.Print_Titles" localSheetId="3">'2022'!$1:$9</definedName>
    <definedName name="_xlnm.Print_Titles" localSheetId="2">'2023'!$1:$9</definedName>
    <definedName name="_xlnm.Print_Titles" localSheetId="1">'2024'!$1:$9</definedName>
    <definedName name="_xlnm.Print_Titles" localSheetId="0">'2025'!$1:$9</definedName>
    <definedName name="_xlnm.Print_Area" localSheetId="3">'2022'!$A$1:$J$27</definedName>
    <definedName name="_xlnm.Print_Area" localSheetId="2">'2023'!$A$1:$J$27</definedName>
    <definedName name="_xlnm.Print_Area" localSheetId="1">'2024'!$A$1:$J$27</definedName>
    <definedName name="_xlnm.Print_Area" localSheetId="0">'2025'!$A$1:$J$26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33" l="1"/>
  <c r="B24" i="33"/>
  <c r="C18" i="33"/>
  <c r="D18" i="33"/>
  <c r="E18" i="33"/>
  <c r="F18" i="33"/>
  <c r="G18" i="33"/>
  <c r="H18" i="33"/>
  <c r="I18" i="33"/>
  <c r="J18" i="33"/>
  <c r="B18" i="33"/>
  <c r="J14" i="33"/>
  <c r="I14" i="33"/>
  <c r="H14" i="33"/>
  <c r="G14" i="33"/>
  <c r="F14" i="33"/>
  <c r="E14" i="33"/>
  <c r="D14" i="33"/>
  <c r="C14" i="33"/>
  <c r="B14" i="33"/>
  <c r="C10" i="33"/>
  <c r="C24" i="33" s="1"/>
  <c r="D10" i="33"/>
  <c r="D24" i="33" s="1"/>
  <c r="E10" i="33"/>
  <c r="E24" i="33" s="1"/>
  <c r="F10" i="33"/>
  <c r="F24" i="33" s="1"/>
  <c r="G10" i="33"/>
  <c r="G24" i="33" s="1"/>
  <c r="H10" i="33"/>
  <c r="H24" i="33" s="1"/>
  <c r="I10" i="33"/>
  <c r="I24" i="33" s="1"/>
  <c r="J10" i="33"/>
  <c r="B10" i="33"/>
</calcChain>
</file>

<file path=xl/sharedStrings.xml><?xml version="1.0" encoding="utf-8"?>
<sst xmlns="http://schemas.openxmlformats.org/spreadsheetml/2006/main" count="138" uniqueCount="39">
  <si>
    <t>Service de la recherche en éducation (SRED)</t>
  </si>
  <si>
    <t>Annuaire statistique</t>
  </si>
  <si>
    <t>Total</t>
  </si>
  <si>
    <t>Masculin</t>
  </si>
  <si>
    <t>Féminin</t>
  </si>
  <si>
    <t>Petits indépendants, employés et cadres intermédiaires</t>
  </si>
  <si>
    <t>Catégorie socioprofessionnelle</t>
  </si>
  <si>
    <t>Type d'enseignement</t>
  </si>
  <si>
    <t>Plein 
temps</t>
  </si>
  <si>
    <t>Temps 
partiel</t>
  </si>
  <si>
    <t>Sexe</t>
  </si>
  <si>
    <t>Sources : SRED / Base de données scolaires (nBDS) / HES / Etat au 31.12</t>
  </si>
  <si>
    <t>Année scolaire 2022-23</t>
  </si>
  <si>
    <t>Elèves en classes d'accueil au sein de l'enseigement public</t>
  </si>
  <si>
    <t>Élèves selon le sexe, la catégorie socioprofessionnelle et le type d'enseignement</t>
  </si>
  <si>
    <t>Cadres supérieurs et dirigeants</t>
  </si>
  <si>
    <t>Ouvriers, divers et sans indication</t>
  </si>
  <si>
    <t>Sans distinction de degré</t>
  </si>
  <si>
    <t>9CO</t>
  </si>
  <si>
    <t>10CO</t>
  </si>
  <si>
    <t>11CO</t>
  </si>
  <si>
    <t>Accueil scolaire (ACSC)</t>
  </si>
  <si>
    <t>Classes d'Accueil (ACC)</t>
  </si>
  <si>
    <t>Classes d'insertion scolaire (CIS)</t>
  </si>
  <si>
    <t>Classes d'insertion professionnelle (CIP)</t>
  </si>
  <si>
    <t>Classes d'orientation professionnelle (COP)</t>
  </si>
  <si>
    <t>Enseignement primaire</t>
  </si>
  <si>
    <t>Enseignement secondaire I</t>
  </si>
  <si>
    <t>Enseignement secondaire II</t>
  </si>
  <si>
    <t>Cycle élémentaire (1P à 4P)</t>
  </si>
  <si>
    <t>Cycle moyen (5P à 8P)</t>
  </si>
  <si>
    <t>Année scolaire 2023-24</t>
  </si>
  <si>
    <t>En immersion</t>
  </si>
  <si>
    <t>Date de mise à jour : avril 2024</t>
  </si>
  <si>
    <t>Année scolaire 2024-25</t>
  </si>
  <si>
    <t>T15.02.1.02</t>
  </si>
  <si>
    <t>Données publiées le 29/04/2025</t>
  </si>
  <si>
    <t>Année scolaire 2025-26</t>
  </si>
  <si>
    <t>Données publiées le 27/04/2026 - Données révisées le 11/05/2026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</si>
</sst>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3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name val="Arial Narrow"/>
      <family val="2"/>
    </font>
    <font>
      <i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0" fontId="6" fillId="0" borderId="0" xfId="1" applyFont="1" applyFill="1" applyAlignment="1">
      <alignment vertical="center"/>
    </xf>
    <xf numFmtId="0" fontId="6" fillId="0" borderId="1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9" fillId="0" borderId="0" xfId="1" applyFont="1" applyFill="1" applyAlignment="1">
      <alignment vertical="center"/>
    </xf>
    <xf numFmtId="0" fontId="10" fillId="0" borderId="1" xfId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/>
    </xf>
    <xf numFmtId="3" fontId="6" fillId="0" borderId="4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18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0" fontId="8" fillId="0" borderId="19" xfId="0" applyFont="1" applyFill="1" applyBorder="1" applyAlignment="1">
      <alignment horizontal="left"/>
    </xf>
    <xf numFmtId="3" fontId="8" fillId="0" borderId="20" xfId="0" applyNumberFormat="1" applyFont="1" applyFill="1" applyBorder="1" applyAlignment="1">
      <alignment horizontal="right"/>
    </xf>
    <xf numFmtId="3" fontId="8" fillId="0" borderId="21" xfId="0" applyNumberFormat="1" applyFont="1" applyFill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3" fontId="8" fillId="0" borderId="19" xfId="0" applyNumberFormat="1" applyFont="1" applyFill="1" applyBorder="1" applyAlignment="1">
      <alignment horizontal="right"/>
    </xf>
    <xf numFmtId="3" fontId="8" fillId="0" borderId="23" xfId="0" applyNumberFormat="1" applyFont="1" applyFill="1" applyBorder="1" applyAlignment="1">
      <alignment horizontal="right"/>
    </xf>
    <xf numFmtId="3" fontId="8" fillId="0" borderId="24" xfId="0" applyNumberFormat="1" applyFont="1" applyFill="1" applyBorder="1" applyAlignment="1">
      <alignment horizontal="right"/>
    </xf>
    <xf numFmtId="0" fontId="8" fillId="0" borderId="25" xfId="0" applyFont="1" applyFill="1" applyBorder="1" applyAlignment="1">
      <alignment horizontal="left"/>
    </xf>
    <xf numFmtId="0" fontId="8" fillId="0" borderId="30" xfId="0" applyFont="1" applyFill="1" applyBorder="1" applyAlignment="1">
      <alignment horizontal="left"/>
    </xf>
    <xf numFmtId="3" fontId="8" fillId="0" borderId="31" xfId="0" applyNumberFormat="1" applyFont="1" applyFill="1" applyBorder="1" applyAlignment="1">
      <alignment horizontal="right"/>
    </xf>
    <xf numFmtId="3" fontId="8" fillId="0" borderId="32" xfId="0" applyNumberFormat="1" applyFont="1" applyFill="1" applyBorder="1" applyAlignment="1">
      <alignment horizontal="right"/>
    </xf>
    <xf numFmtId="3" fontId="8" fillId="0" borderId="33" xfId="0" applyNumberFormat="1" applyFont="1" applyFill="1" applyBorder="1" applyAlignment="1">
      <alignment horizontal="right"/>
    </xf>
    <xf numFmtId="3" fontId="8" fillId="0" borderId="30" xfId="0" applyNumberFormat="1" applyFont="1" applyFill="1" applyBorder="1" applyAlignment="1">
      <alignment horizontal="right"/>
    </xf>
    <xf numFmtId="3" fontId="8" fillId="0" borderId="34" xfId="0" applyNumberFormat="1" applyFont="1" applyFill="1" applyBorder="1" applyAlignment="1">
      <alignment horizontal="right"/>
    </xf>
    <xf numFmtId="3" fontId="8" fillId="0" borderId="35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vertical="center"/>
    </xf>
    <xf numFmtId="0" fontId="6" fillId="0" borderId="15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vertical="center" textRotation="90"/>
    </xf>
    <xf numFmtId="3" fontId="8" fillId="2" borderId="26" xfId="0" applyNumberFormat="1" applyFont="1" applyFill="1" applyBorder="1" applyAlignment="1">
      <alignment horizontal="right"/>
    </xf>
    <xf numFmtId="3" fontId="8" fillId="2" borderId="27" xfId="0" applyNumberFormat="1" applyFont="1" applyFill="1" applyBorder="1" applyAlignment="1">
      <alignment horizontal="right"/>
    </xf>
    <xf numFmtId="3" fontId="8" fillId="2" borderId="28" xfId="0" applyNumberFormat="1" applyFont="1" applyFill="1" applyBorder="1" applyAlignment="1">
      <alignment horizontal="right"/>
    </xf>
    <xf numFmtId="3" fontId="8" fillId="2" borderId="25" xfId="0" applyNumberFormat="1" applyFont="1" applyFill="1" applyBorder="1" applyAlignment="1">
      <alignment horizontal="right"/>
    </xf>
    <xf numFmtId="3" fontId="8" fillId="2" borderId="16" xfId="0" applyNumberFormat="1" applyFont="1" applyFill="1" applyBorder="1" applyAlignment="1">
      <alignment horizontal="right"/>
    </xf>
    <xf numFmtId="3" fontId="8" fillId="2" borderId="29" xfId="0" applyNumberFormat="1" applyFont="1" applyFill="1" applyBorder="1" applyAlignment="1">
      <alignment horizontal="right"/>
    </xf>
    <xf numFmtId="0" fontId="6" fillId="2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3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3" fontId="6" fillId="0" borderId="0" xfId="1" applyNumberFormat="1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9" fillId="2" borderId="0" xfId="1" applyFont="1" applyFill="1" applyAlignment="1">
      <alignment horizontal="right" vertical="center"/>
    </xf>
    <xf numFmtId="3" fontId="8" fillId="0" borderId="4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3" fontId="6" fillId="0" borderId="38" xfId="0" applyNumberFormat="1" applyFont="1" applyFill="1" applyBorder="1" applyAlignment="1">
      <alignment horizontal="right"/>
    </xf>
    <xf numFmtId="3" fontId="6" fillId="0" borderId="39" xfId="0" applyNumberFormat="1" applyFont="1" applyFill="1" applyBorder="1" applyAlignment="1">
      <alignment horizontal="right"/>
    </xf>
    <xf numFmtId="3" fontId="6" fillId="0" borderId="40" xfId="0" applyNumberFormat="1" applyFont="1" applyFill="1" applyBorder="1" applyAlignment="1">
      <alignment horizontal="right"/>
    </xf>
    <xf numFmtId="3" fontId="6" fillId="0" borderId="41" xfId="0" applyNumberFormat="1" applyFont="1" applyFill="1" applyBorder="1" applyAlignment="1">
      <alignment horizontal="right"/>
    </xf>
    <xf numFmtId="3" fontId="6" fillId="0" borderId="42" xfId="0" applyNumberFormat="1" applyFont="1" applyFill="1" applyBorder="1" applyAlignment="1">
      <alignment horizontal="right"/>
    </xf>
    <xf numFmtId="3" fontId="6" fillId="0" borderId="43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32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255684</xdr:colOff>
      <xdr:row>0</xdr:row>
      <xdr:rowOff>49198</xdr:rowOff>
    </xdr:from>
    <xdr:to>
      <xdr:col>10</xdr:col>
      <xdr:colOff>19810</xdr:colOff>
      <xdr:row>1</xdr:row>
      <xdr:rowOff>237273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6DB8E0E4-A0D8-461E-80B8-CDD703D4F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06341" y="49198"/>
          <a:ext cx="861406" cy="47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0</xdr:row>
      <xdr:rowOff>57150</xdr:rowOff>
    </xdr:from>
    <xdr:to>
      <xdr:col>8</xdr:col>
      <xdr:colOff>512791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70625" y="57150"/>
          <a:ext cx="8525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0</xdr:row>
      <xdr:rowOff>57150</xdr:rowOff>
    </xdr:from>
    <xdr:to>
      <xdr:col>8</xdr:col>
      <xdr:colOff>512791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00750" y="57150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0</xdr:row>
      <xdr:rowOff>57150</xdr:rowOff>
    </xdr:from>
    <xdr:to>
      <xdr:col>8</xdr:col>
      <xdr:colOff>512791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00750" y="57150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40DF6-37BE-4C9C-BDC1-4B8724E4EF67}">
  <dimension ref="A1:M28"/>
  <sheetViews>
    <sheetView showGridLines="0" showZeros="0" tabSelected="1" topLeftCell="A3" zoomScaleNormal="100" workbookViewId="0">
      <selection activeCell="M24" sqref="M24"/>
    </sheetView>
  </sheetViews>
  <sheetFormatPr baseColWidth="10" defaultColWidth="11.44140625" defaultRowHeight="13.5" customHeight="1" x14ac:dyDescent="0.3"/>
  <cols>
    <col min="1" max="1" width="30.6640625" style="1" customWidth="1"/>
    <col min="2" max="2" width="9.33203125" style="1" customWidth="1"/>
    <col min="3" max="4" width="7.6640625" style="1" customWidth="1"/>
    <col min="5" max="5" width="9.33203125" style="1" customWidth="1"/>
    <col min="6" max="6" width="12.6640625" style="1" customWidth="1"/>
    <col min="7" max="7" width="9.33203125" style="1" customWidth="1"/>
    <col min="8" max="10" width="7.6640625" style="1" customWidth="1"/>
    <col min="11" max="11" width="11.44140625" style="56"/>
    <col min="12" max="16384" width="11.44140625" style="1"/>
  </cols>
  <sheetData>
    <row r="1" spans="1:13" s="50" customFormat="1" ht="22.55" customHeight="1" x14ac:dyDescent="0.3">
      <c r="A1" s="52" t="s">
        <v>0</v>
      </c>
      <c r="K1" s="59"/>
    </row>
    <row r="2" spans="1:13" s="50" customFormat="1" ht="22.55" customHeight="1" thickBot="1" x14ac:dyDescent="0.3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9"/>
    </row>
    <row r="3" spans="1:13" ht="15.05" customHeight="1" x14ac:dyDescent="0.3"/>
    <row r="4" spans="1:13" s="4" customFormat="1" ht="15.05" customHeight="1" x14ac:dyDescent="0.3">
      <c r="A4" s="3" t="s">
        <v>13</v>
      </c>
      <c r="K4" s="57"/>
    </row>
    <row r="5" spans="1:13" s="4" customFormat="1" ht="15.05" customHeight="1" x14ac:dyDescent="0.3">
      <c r="A5" s="5" t="s">
        <v>14</v>
      </c>
      <c r="J5" s="6" t="s">
        <v>35</v>
      </c>
      <c r="K5" s="57"/>
    </row>
    <row r="6" spans="1:13" s="4" customFormat="1" ht="15.05" customHeight="1" x14ac:dyDescent="0.3">
      <c r="A6" s="51" t="s">
        <v>37</v>
      </c>
      <c r="K6" s="57"/>
    </row>
    <row r="7" spans="1:13" s="10" customFormat="1" ht="13.5" customHeight="1" thickBot="1" x14ac:dyDescent="0.35">
      <c r="A7" s="9"/>
      <c r="E7" s="11"/>
      <c r="F7" s="11"/>
      <c r="G7" s="11"/>
      <c r="H7" s="11"/>
      <c r="I7" s="11"/>
      <c r="J7" s="11"/>
      <c r="K7" s="12"/>
    </row>
    <row r="8" spans="1:13" s="13" customFormat="1" ht="13.5" customHeight="1" thickTop="1" x14ac:dyDescent="0.3">
      <c r="A8" s="42"/>
      <c r="B8" s="78" t="s">
        <v>2</v>
      </c>
      <c r="C8" s="80" t="s">
        <v>10</v>
      </c>
      <c r="D8" s="81"/>
      <c r="E8" s="82" t="s">
        <v>6</v>
      </c>
      <c r="F8" s="82"/>
      <c r="G8" s="82"/>
      <c r="H8" s="83" t="s">
        <v>7</v>
      </c>
      <c r="I8" s="84"/>
      <c r="J8" s="84"/>
    </row>
    <row r="9" spans="1:13" s="12" customFormat="1" ht="67.5" customHeight="1" x14ac:dyDescent="0.3">
      <c r="A9" s="43"/>
      <c r="B9" s="79"/>
      <c r="C9" s="14" t="s">
        <v>3</v>
      </c>
      <c r="D9" s="15" t="s">
        <v>4</v>
      </c>
      <c r="E9" s="16" t="s">
        <v>15</v>
      </c>
      <c r="F9" s="17" t="s">
        <v>5</v>
      </c>
      <c r="G9" s="16" t="s">
        <v>16</v>
      </c>
      <c r="H9" s="14" t="s">
        <v>8</v>
      </c>
      <c r="I9" s="17" t="s">
        <v>32</v>
      </c>
      <c r="J9" s="41" t="s">
        <v>9</v>
      </c>
    </row>
    <row r="10" spans="1:13" s="12" customFormat="1" ht="18" customHeight="1" x14ac:dyDescent="0.2">
      <c r="A10" s="25" t="s">
        <v>26</v>
      </c>
      <c r="B10" s="26">
        <v>687</v>
      </c>
      <c r="C10" s="27">
        <v>351</v>
      </c>
      <c r="D10" s="28">
        <v>336</v>
      </c>
      <c r="E10" s="29">
        <v>97</v>
      </c>
      <c r="F10" s="30">
        <v>86</v>
      </c>
      <c r="G10" s="29">
        <v>504</v>
      </c>
      <c r="H10" s="27">
        <v>0</v>
      </c>
      <c r="I10" s="30">
        <v>0</v>
      </c>
      <c r="J10" s="31">
        <v>687</v>
      </c>
      <c r="M10" s="40"/>
    </row>
    <row r="11" spans="1:13" s="12" customFormat="1" ht="13.5" customHeight="1" x14ac:dyDescent="0.2">
      <c r="A11" s="18" t="s">
        <v>29</v>
      </c>
      <c r="B11" s="19">
        <v>157</v>
      </c>
      <c r="C11" s="20">
        <v>71</v>
      </c>
      <c r="D11" s="21">
        <v>86</v>
      </c>
      <c r="E11" s="22">
        <v>24</v>
      </c>
      <c r="F11" s="23">
        <v>17</v>
      </c>
      <c r="G11" s="22">
        <v>116</v>
      </c>
      <c r="H11" s="20">
        <v>0</v>
      </c>
      <c r="I11" s="23">
        <v>0</v>
      </c>
      <c r="J11" s="24">
        <v>157</v>
      </c>
      <c r="M11" s="40"/>
    </row>
    <row r="12" spans="1:13" s="12" customFormat="1" ht="13.5" customHeight="1" x14ac:dyDescent="0.2">
      <c r="A12" s="18" t="s">
        <v>30</v>
      </c>
      <c r="B12" s="19">
        <v>530</v>
      </c>
      <c r="C12" s="20">
        <v>280</v>
      </c>
      <c r="D12" s="21">
        <v>250</v>
      </c>
      <c r="E12" s="22">
        <v>73</v>
      </c>
      <c r="F12" s="23">
        <v>69</v>
      </c>
      <c r="G12" s="22">
        <v>388</v>
      </c>
      <c r="H12" s="20">
        <v>0</v>
      </c>
      <c r="I12" s="23">
        <v>0</v>
      </c>
      <c r="J12" s="24">
        <v>530</v>
      </c>
      <c r="M12" s="40"/>
    </row>
    <row r="13" spans="1:13" s="12" customFormat="1" ht="18" customHeight="1" x14ac:dyDescent="0.2">
      <c r="A13" s="75" t="s">
        <v>27</v>
      </c>
      <c r="B13" s="34">
        <v>625</v>
      </c>
      <c r="C13" s="35">
        <v>340</v>
      </c>
      <c r="D13" s="36">
        <v>285</v>
      </c>
      <c r="E13" s="37">
        <v>65</v>
      </c>
      <c r="F13" s="38">
        <v>103</v>
      </c>
      <c r="G13" s="37">
        <v>457</v>
      </c>
      <c r="H13" s="35">
        <v>587</v>
      </c>
      <c r="I13" s="38">
        <v>38</v>
      </c>
      <c r="J13" s="39">
        <v>0</v>
      </c>
      <c r="M13" s="40"/>
    </row>
    <row r="14" spans="1:13" s="12" customFormat="1" ht="13.5" customHeight="1" x14ac:dyDescent="0.2">
      <c r="A14" s="76" t="s">
        <v>18</v>
      </c>
      <c r="B14" s="19">
        <v>240</v>
      </c>
      <c r="C14" s="20">
        <v>138</v>
      </c>
      <c r="D14" s="21">
        <v>102</v>
      </c>
      <c r="E14" s="22">
        <v>30</v>
      </c>
      <c r="F14" s="23">
        <v>45</v>
      </c>
      <c r="G14" s="22">
        <v>165</v>
      </c>
      <c r="H14" s="20">
        <v>228</v>
      </c>
      <c r="I14" s="23">
        <v>12</v>
      </c>
      <c r="J14" s="24">
        <v>0</v>
      </c>
      <c r="M14" s="40"/>
    </row>
    <row r="15" spans="1:13" s="12" customFormat="1" ht="13.5" customHeight="1" x14ac:dyDescent="0.2">
      <c r="A15" s="76" t="s">
        <v>19</v>
      </c>
      <c r="B15" s="19">
        <v>211</v>
      </c>
      <c r="C15" s="20">
        <v>112</v>
      </c>
      <c r="D15" s="21">
        <v>99</v>
      </c>
      <c r="E15" s="22">
        <v>24</v>
      </c>
      <c r="F15" s="23">
        <v>32</v>
      </c>
      <c r="G15" s="22">
        <v>155</v>
      </c>
      <c r="H15" s="20">
        <v>199</v>
      </c>
      <c r="I15" s="23">
        <v>12</v>
      </c>
      <c r="J15" s="24">
        <v>0</v>
      </c>
      <c r="M15" s="40"/>
    </row>
    <row r="16" spans="1:13" s="12" customFormat="1" ht="13.5" customHeight="1" x14ac:dyDescent="0.2">
      <c r="A16" s="77" t="s">
        <v>20</v>
      </c>
      <c r="B16" s="67">
        <v>174</v>
      </c>
      <c r="C16" s="68">
        <v>90</v>
      </c>
      <c r="D16" s="69">
        <v>84</v>
      </c>
      <c r="E16" s="70">
        <v>11</v>
      </c>
      <c r="F16" s="71">
        <v>26</v>
      </c>
      <c r="G16" s="70">
        <v>137</v>
      </c>
      <c r="H16" s="68">
        <v>160</v>
      </c>
      <c r="I16" s="71">
        <v>14</v>
      </c>
      <c r="J16" s="72">
        <v>0</v>
      </c>
      <c r="M16" s="40"/>
    </row>
    <row r="17" spans="1:13" s="12" customFormat="1" ht="18" customHeight="1" x14ac:dyDescent="0.2">
      <c r="A17" s="74" t="s">
        <v>28</v>
      </c>
      <c r="B17" s="61">
        <v>1425</v>
      </c>
      <c r="C17" s="62">
        <v>966</v>
      </c>
      <c r="D17" s="63">
        <v>459</v>
      </c>
      <c r="E17" s="64">
        <v>100</v>
      </c>
      <c r="F17" s="65">
        <v>102</v>
      </c>
      <c r="G17" s="64">
        <v>1223</v>
      </c>
      <c r="H17" s="62">
        <v>1417</v>
      </c>
      <c r="I17" s="65">
        <v>0</v>
      </c>
      <c r="J17" s="66">
        <v>8</v>
      </c>
      <c r="M17" s="40"/>
    </row>
    <row r="18" spans="1:13" s="12" customFormat="1" ht="13.5" customHeight="1" x14ac:dyDescent="0.2">
      <c r="A18" s="18" t="s">
        <v>21</v>
      </c>
      <c r="B18" s="19">
        <v>8</v>
      </c>
      <c r="C18" s="20">
        <v>4</v>
      </c>
      <c r="D18" s="21">
        <v>4</v>
      </c>
      <c r="E18" s="22">
        <v>0</v>
      </c>
      <c r="F18" s="23">
        <v>0</v>
      </c>
      <c r="G18" s="22">
        <v>8</v>
      </c>
      <c r="H18" s="20">
        <v>0</v>
      </c>
      <c r="I18" s="23">
        <v>0</v>
      </c>
      <c r="J18" s="24">
        <v>8</v>
      </c>
      <c r="M18" s="40"/>
    </row>
    <row r="19" spans="1:13" s="12" customFormat="1" ht="13.5" customHeight="1" x14ac:dyDescent="0.2">
      <c r="A19" s="18" t="s">
        <v>22</v>
      </c>
      <c r="B19" s="19">
        <v>495</v>
      </c>
      <c r="C19" s="20">
        <v>342</v>
      </c>
      <c r="D19" s="21">
        <v>153</v>
      </c>
      <c r="E19" s="22">
        <v>49</v>
      </c>
      <c r="F19" s="23">
        <v>15</v>
      </c>
      <c r="G19" s="22">
        <v>431</v>
      </c>
      <c r="H19" s="20">
        <v>495</v>
      </c>
      <c r="I19" s="23">
        <v>0</v>
      </c>
      <c r="J19" s="24">
        <v>0</v>
      </c>
      <c r="M19" s="40"/>
    </row>
    <row r="20" spans="1:13" s="12" customFormat="1" ht="13.5" customHeight="1" x14ac:dyDescent="0.2">
      <c r="A20" s="18" t="s">
        <v>23</v>
      </c>
      <c r="B20" s="19">
        <v>130</v>
      </c>
      <c r="C20" s="20">
        <v>58</v>
      </c>
      <c r="D20" s="21">
        <v>72</v>
      </c>
      <c r="E20" s="22">
        <v>12</v>
      </c>
      <c r="F20" s="23">
        <v>22</v>
      </c>
      <c r="G20" s="22">
        <v>96</v>
      </c>
      <c r="H20" s="20">
        <v>130</v>
      </c>
      <c r="I20" s="23">
        <v>0</v>
      </c>
      <c r="J20" s="24">
        <v>0</v>
      </c>
      <c r="M20" s="40"/>
    </row>
    <row r="21" spans="1:13" s="12" customFormat="1" ht="13.5" customHeight="1" x14ac:dyDescent="0.2">
      <c r="A21" s="18" t="s">
        <v>24</v>
      </c>
      <c r="B21" s="19">
        <v>407</v>
      </c>
      <c r="C21" s="20">
        <v>284</v>
      </c>
      <c r="D21" s="21">
        <v>123</v>
      </c>
      <c r="E21" s="22">
        <v>16</v>
      </c>
      <c r="F21" s="23">
        <v>37</v>
      </c>
      <c r="G21" s="22">
        <v>354</v>
      </c>
      <c r="H21" s="20">
        <v>407</v>
      </c>
      <c r="I21" s="23">
        <v>0</v>
      </c>
      <c r="J21" s="24">
        <v>0</v>
      </c>
      <c r="M21" s="40"/>
    </row>
    <row r="22" spans="1:13" s="12" customFormat="1" ht="13.5" customHeight="1" x14ac:dyDescent="0.2">
      <c r="A22" s="18" t="s">
        <v>25</v>
      </c>
      <c r="B22" s="19">
        <v>385</v>
      </c>
      <c r="C22" s="20">
        <v>278</v>
      </c>
      <c r="D22" s="21">
        <v>107</v>
      </c>
      <c r="E22" s="22">
        <v>23</v>
      </c>
      <c r="F22" s="23">
        <v>28</v>
      </c>
      <c r="G22" s="22">
        <v>334</v>
      </c>
      <c r="H22" s="20">
        <v>385</v>
      </c>
      <c r="I22" s="23">
        <v>0</v>
      </c>
      <c r="J22" s="24">
        <v>0</v>
      </c>
      <c r="M22" s="40"/>
    </row>
    <row r="23" spans="1:13" s="12" customFormat="1" ht="18" customHeight="1" thickBot="1" x14ac:dyDescent="0.25">
      <c r="A23" s="32" t="s">
        <v>2</v>
      </c>
      <c r="B23" s="44">
        <v>2737</v>
      </c>
      <c r="C23" s="45">
        <v>1657</v>
      </c>
      <c r="D23" s="46">
        <v>1080</v>
      </c>
      <c r="E23" s="47">
        <v>262</v>
      </c>
      <c r="F23" s="48">
        <v>291</v>
      </c>
      <c r="G23" s="47">
        <v>2184</v>
      </c>
      <c r="H23" s="45">
        <v>2004</v>
      </c>
      <c r="I23" s="48">
        <v>38</v>
      </c>
      <c r="J23" s="49">
        <v>695</v>
      </c>
      <c r="M23" s="40"/>
    </row>
    <row r="24" spans="1:13" s="10" customFormat="1" ht="13.5" customHeight="1" thickTop="1" x14ac:dyDescent="0.3">
      <c r="A24" s="9"/>
      <c r="E24" s="11"/>
      <c r="F24" s="11"/>
      <c r="G24" s="11"/>
      <c r="H24" s="11"/>
      <c r="I24" s="11"/>
      <c r="J24" s="11"/>
      <c r="K24" s="12"/>
      <c r="L24" s="12"/>
    </row>
    <row r="25" spans="1:13" ht="13.5" customHeight="1" x14ac:dyDescent="0.2">
      <c r="A25" s="7" t="s">
        <v>11</v>
      </c>
      <c r="B25" s="7"/>
      <c r="C25" s="7"/>
      <c r="D25" s="7"/>
      <c r="E25" s="7"/>
      <c r="F25" s="7"/>
      <c r="G25" s="7"/>
      <c r="H25" s="7"/>
      <c r="I25" s="7"/>
      <c r="J25" s="73" t="s">
        <v>38</v>
      </c>
      <c r="L25" s="10"/>
    </row>
    <row r="26" spans="1:13" ht="13.5" customHeight="1" thickBot="1" x14ac:dyDescent="0.35">
      <c r="A26" s="8"/>
      <c r="B26" s="2"/>
      <c r="C26" s="2"/>
      <c r="D26" s="2"/>
      <c r="E26" s="2"/>
      <c r="F26" s="2"/>
      <c r="G26" s="2"/>
      <c r="H26" s="2"/>
      <c r="I26" s="2"/>
      <c r="J26" s="2"/>
    </row>
    <row r="27" spans="1:13" ht="13.5" customHeight="1" x14ac:dyDescent="0.3">
      <c r="B27" s="55"/>
      <c r="C27" s="55"/>
      <c r="D27" s="55"/>
      <c r="E27" s="55"/>
      <c r="F27" s="55"/>
      <c r="G27" s="55"/>
      <c r="H27" s="55"/>
      <c r="I27" s="55"/>
      <c r="J27" s="55"/>
    </row>
    <row r="28" spans="1:13" ht="13.5" customHeight="1" x14ac:dyDescent="0.3">
      <c r="B28" s="55"/>
      <c r="C28" s="55"/>
      <c r="D28" s="55"/>
      <c r="E28" s="55"/>
      <c r="F28" s="55"/>
      <c r="G28" s="55"/>
      <c r="H28" s="55"/>
      <c r="I28" s="55"/>
      <c r="J28" s="55"/>
      <c r="K28" s="58"/>
    </row>
  </sheetData>
  <mergeCells count="4">
    <mergeCell ref="B8:B9"/>
    <mergeCell ref="C8:D8"/>
    <mergeCell ref="E8:G8"/>
    <mergeCell ref="H8:J8"/>
  </mergeCells>
  <printOptions horizontalCentered="1"/>
  <pageMargins left="0.31496062992125984" right="0.31496062992125984" top="0.39370078740157483" bottom="0.39370078740157483" header="0.19685039370078741" footer="0.19685039370078741"/>
  <pageSetup paperSize="9" scale="90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showZeros="0" zoomScaleNormal="100" workbookViewId="0">
      <selection activeCell="A2" sqref="A2"/>
    </sheetView>
  </sheetViews>
  <sheetFormatPr baseColWidth="10" defaultColWidth="11.44140625" defaultRowHeight="13.5" customHeight="1" x14ac:dyDescent="0.3"/>
  <cols>
    <col min="1" max="1" width="30.6640625" style="1" customWidth="1"/>
    <col min="2" max="2" width="9.33203125" style="1" customWidth="1"/>
    <col min="3" max="4" width="7.6640625" style="1" customWidth="1"/>
    <col min="5" max="5" width="9.33203125" style="1" customWidth="1"/>
    <col min="6" max="6" width="12.6640625" style="1" customWidth="1"/>
    <col min="7" max="7" width="9.33203125" style="1" customWidth="1"/>
    <col min="8" max="10" width="7.6640625" style="1" customWidth="1"/>
    <col min="11" max="11" width="11.44140625" style="56"/>
    <col min="12" max="16384" width="11.44140625" style="1"/>
  </cols>
  <sheetData>
    <row r="1" spans="1:13" s="50" customFormat="1" ht="22.55" customHeight="1" x14ac:dyDescent="0.3">
      <c r="A1" s="52" t="s">
        <v>0</v>
      </c>
      <c r="K1" s="59"/>
    </row>
    <row r="2" spans="1:13" s="50" customFormat="1" ht="22.55" customHeight="1" thickBot="1" x14ac:dyDescent="0.3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9"/>
    </row>
    <row r="3" spans="1:13" ht="15.05" customHeight="1" x14ac:dyDescent="0.3"/>
    <row r="4" spans="1:13" s="4" customFormat="1" ht="15.05" customHeight="1" x14ac:dyDescent="0.3">
      <c r="A4" s="3" t="s">
        <v>13</v>
      </c>
      <c r="K4" s="57"/>
    </row>
    <row r="5" spans="1:13" s="4" customFormat="1" ht="15.05" customHeight="1" x14ac:dyDescent="0.3">
      <c r="A5" s="5" t="s">
        <v>14</v>
      </c>
      <c r="J5" s="6" t="s">
        <v>35</v>
      </c>
      <c r="K5" s="57"/>
    </row>
    <row r="6" spans="1:13" s="4" customFormat="1" ht="15.05" customHeight="1" x14ac:dyDescent="0.3">
      <c r="A6" s="51" t="s">
        <v>34</v>
      </c>
      <c r="K6" s="57"/>
    </row>
    <row r="7" spans="1:13" s="10" customFormat="1" ht="13.5" customHeight="1" thickBot="1" x14ac:dyDescent="0.35">
      <c r="A7" s="9"/>
      <c r="E7" s="11"/>
      <c r="F7" s="11"/>
      <c r="G7" s="11"/>
      <c r="H7" s="11"/>
      <c r="I7" s="11"/>
      <c r="J7" s="11"/>
      <c r="K7" s="12"/>
    </row>
    <row r="8" spans="1:13" s="13" customFormat="1" ht="13.5" customHeight="1" thickTop="1" x14ac:dyDescent="0.3">
      <c r="A8" s="42"/>
      <c r="B8" s="78" t="s">
        <v>2</v>
      </c>
      <c r="C8" s="80" t="s">
        <v>10</v>
      </c>
      <c r="D8" s="81"/>
      <c r="E8" s="82" t="s">
        <v>6</v>
      </c>
      <c r="F8" s="82"/>
      <c r="G8" s="82"/>
      <c r="H8" s="83" t="s">
        <v>7</v>
      </c>
      <c r="I8" s="84"/>
      <c r="J8" s="84"/>
    </row>
    <row r="9" spans="1:13" s="12" customFormat="1" ht="67.5" customHeight="1" x14ac:dyDescent="0.3">
      <c r="A9" s="43"/>
      <c r="B9" s="79"/>
      <c r="C9" s="14" t="s">
        <v>3</v>
      </c>
      <c r="D9" s="15" t="s">
        <v>4</v>
      </c>
      <c r="E9" s="16" t="s">
        <v>15</v>
      </c>
      <c r="F9" s="17" t="s">
        <v>5</v>
      </c>
      <c r="G9" s="16" t="s">
        <v>16</v>
      </c>
      <c r="H9" s="14" t="s">
        <v>8</v>
      </c>
      <c r="I9" s="17" t="s">
        <v>32</v>
      </c>
      <c r="J9" s="41" t="s">
        <v>9</v>
      </c>
    </row>
    <row r="10" spans="1:13" s="12" customFormat="1" ht="18" customHeight="1" x14ac:dyDescent="0.2">
      <c r="A10" s="25" t="s">
        <v>26</v>
      </c>
      <c r="B10" s="26">
        <f>SUM(B11:B13)</f>
        <v>759</v>
      </c>
      <c r="C10" s="27">
        <f t="shared" ref="C10:J10" si="0">SUM(C11:C13)</f>
        <v>406</v>
      </c>
      <c r="D10" s="28">
        <f t="shared" si="0"/>
        <v>353</v>
      </c>
      <c r="E10" s="29">
        <f t="shared" si="0"/>
        <v>110</v>
      </c>
      <c r="F10" s="30">
        <f t="shared" si="0"/>
        <v>135</v>
      </c>
      <c r="G10" s="29">
        <f t="shared" si="0"/>
        <v>514</v>
      </c>
      <c r="H10" s="27">
        <f t="shared" si="0"/>
        <v>38</v>
      </c>
      <c r="I10" s="30">
        <f t="shared" si="0"/>
        <v>0</v>
      </c>
      <c r="J10" s="31">
        <f t="shared" si="0"/>
        <v>721</v>
      </c>
      <c r="M10" s="40"/>
    </row>
    <row r="11" spans="1:13" s="12" customFormat="1" ht="13.5" customHeight="1" x14ac:dyDescent="0.2">
      <c r="A11" s="18" t="s">
        <v>29</v>
      </c>
      <c r="B11" s="19">
        <v>155</v>
      </c>
      <c r="C11" s="20">
        <v>85</v>
      </c>
      <c r="D11" s="21">
        <v>70</v>
      </c>
      <c r="E11" s="22">
        <v>28</v>
      </c>
      <c r="F11" s="23">
        <v>28</v>
      </c>
      <c r="G11" s="22">
        <v>99</v>
      </c>
      <c r="H11" s="20">
        <v>0</v>
      </c>
      <c r="I11" s="23">
        <v>0</v>
      </c>
      <c r="J11" s="24">
        <v>155</v>
      </c>
      <c r="M11" s="40"/>
    </row>
    <row r="12" spans="1:13" s="12" customFormat="1" ht="13.5" customHeight="1" x14ac:dyDescent="0.2">
      <c r="A12" s="18" t="s">
        <v>30</v>
      </c>
      <c r="B12" s="19">
        <v>565</v>
      </c>
      <c r="C12" s="20">
        <v>293</v>
      </c>
      <c r="D12" s="21">
        <v>272</v>
      </c>
      <c r="E12" s="22">
        <v>82</v>
      </c>
      <c r="F12" s="23">
        <v>107</v>
      </c>
      <c r="G12" s="22">
        <v>376</v>
      </c>
      <c r="H12" s="20">
        <v>0</v>
      </c>
      <c r="I12" s="23">
        <v>0</v>
      </c>
      <c r="J12" s="24">
        <v>565</v>
      </c>
      <c r="M12" s="40"/>
    </row>
    <row r="13" spans="1:13" s="12" customFormat="1" ht="13.5" customHeight="1" x14ac:dyDescent="0.2">
      <c r="A13" s="18" t="s">
        <v>17</v>
      </c>
      <c r="B13" s="19">
        <v>39</v>
      </c>
      <c r="C13" s="20">
        <v>28</v>
      </c>
      <c r="D13" s="21">
        <v>11</v>
      </c>
      <c r="E13" s="22">
        <v>0</v>
      </c>
      <c r="F13" s="23">
        <v>0</v>
      </c>
      <c r="G13" s="22">
        <v>39</v>
      </c>
      <c r="H13" s="20">
        <v>38</v>
      </c>
      <c r="I13" s="23">
        <v>0</v>
      </c>
      <c r="J13" s="24">
        <v>1</v>
      </c>
      <c r="M13" s="40"/>
    </row>
    <row r="14" spans="1:13" s="12" customFormat="1" ht="18" customHeight="1" x14ac:dyDescent="0.2">
      <c r="A14" s="33" t="s">
        <v>27</v>
      </c>
      <c r="B14" s="34">
        <f>SUM(B15:B17)</f>
        <v>636</v>
      </c>
      <c r="C14" s="35">
        <f t="shared" ref="C14" si="1">SUM(C15:C17)</f>
        <v>346</v>
      </c>
      <c r="D14" s="36">
        <f t="shared" ref="D14" si="2">SUM(D15:D17)</f>
        <v>290</v>
      </c>
      <c r="E14" s="37">
        <f t="shared" ref="E14" si="3">SUM(E15:E17)</f>
        <v>75</v>
      </c>
      <c r="F14" s="38">
        <f t="shared" ref="F14" si="4">SUM(F15:F17)</f>
        <v>113</v>
      </c>
      <c r="G14" s="37">
        <f t="shared" ref="G14" si="5">SUM(G15:G17)</f>
        <v>448</v>
      </c>
      <c r="H14" s="35">
        <f t="shared" ref="H14" si="6">SUM(H15:H17)</f>
        <v>604</v>
      </c>
      <c r="I14" s="38">
        <f t="shared" ref="I14" si="7">SUM(I15:I17)</f>
        <v>32</v>
      </c>
      <c r="J14" s="39">
        <f t="shared" ref="J14" si="8">SUM(J15:J17)</f>
        <v>0</v>
      </c>
      <c r="M14" s="40"/>
    </row>
    <row r="15" spans="1:13" s="12" customFormat="1" ht="13.5" customHeight="1" x14ac:dyDescent="0.2">
      <c r="A15" s="18" t="s">
        <v>18</v>
      </c>
      <c r="B15" s="19">
        <v>237</v>
      </c>
      <c r="C15" s="20">
        <v>132</v>
      </c>
      <c r="D15" s="21">
        <v>105</v>
      </c>
      <c r="E15" s="22">
        <v>24</v>
      </c>
      <c r="F15" s="23">
        <v>40</v>
      </c>
      <c r="G15" s="22">
        <v>173</v>
      </c>
      <c r="H15" s="20">
        <v>220</v>
      </c>
      <c r="I15" s="23">
        <v>17</v>
      </c>
      <c r="J15" s="24">
        <v>0</v>
      </c>
      <c r="M15" s="40"/>
    </row>
    <row r="16" spans="1:13" s="12" customFormat="1" ht="13.5" customHeight="1" x14ac:dyDescent="0.2">
      <c r="A16" s="18" t="s">
        <v>19</v>
      </c>
      <c r="B16" s="19">
        <v>208</v>
      </c>
      <c r="C16" s="20">
        <v>109</v>
      </c>
      <c r="D16" s="21">
        <v>99</v>
      </c>
      <c r="E16" s="22">
        <v>30</v>
      </c>
      <c r="F16" s="23">
        <v>36</v>
      </c>
      <c r="G16" s="22">
        <v>142</v>
      </c>
      <c r="H16" s="20">
        <v>202</v>
      </c>
      <c r="I16" s="23">
        <v>6</v>
      </c>
      <c r="J16" s="24">
        <v>0</v>
      </c>
      <c r="M16" s="40"/>
    </row>
    <row r="17" spans="1:13" s="12" customFormat="1" ht="13.5" customHeight="1" x14ac:dyDescent="0.2">
      <c r="A17" s="18" t="s">
        <v>20</v>
      </c>
      <c r="B17" s="67">
        <v>191</v>
      </c>
      <c r="C17" s="68">
        <v>105</v>
      </c>
      <c r="D17" s="69">
        <v>86</v>
      </c>
      <c r="E17" s="70">
        <v>21</v>
      </c>
      <c r="F17" s="71">
        <v>37</v>
      </c>
      <c r="G17" s="70">
        <v>133</v>
      </c>
      <c r="H17" s="68">
        <v>182</v>
      </c>
      <c r="I17" s="71">
        <v>9</v>
      </c>
      <c r="J17" s="72">
        <v>0</v>
      </c>
      <c r="M17" s="40"/>
    </row>
    <row r="18" spans="1:13" s="12" customFormat="1" ht="18" customHeight="1" x14ac:dyDescent="0.2">
      <c r="A18" s="33" t="s">
        <v>28</v>
      </c>
      <c r="B18" s="61">
        <f>SUM(B19:B23)</f>
        <v>1416</v>
      </c>
      <c r="C18" s="62">
        <f t="shared" ref="C18:J18" si="9">SUM(C19:C23)</f>
        <v>943</v>
      </c>
      <c r="D18" s="63">
        <f t="shared" si="9"/>
        <v>473</v>
      </c>
      <c r="E18" s="64">
        <f t="shared" si="9"/>
        <v>152</v>
      </c>
      <c r="F18" s="65">
        <f t="shared" si="9"/>
        <v>134</v>
      </c>
      <c r="G18" s="64">
        <f t="shared" si="9"/>
        <v>1130</v>
      </c>
      <c r="H18" s="62">
        <f t="shared" si="9"/>
        <v>1404</v>
      </c>
      <c r="I18" s="65">
        <f t="shared" si="9"/>
        <v>0</v>
      </c>
      <c r="J18" s="66">
        <f t="shared" si="9"/>
        <v>12</v>
      </c>
      <c r="M18" s="40"/>
    </row>
    <row r="19" spans="1:13" s="12" customFormat="1" ht="13.5" customHeight="1" x14ac:dyDescent="0.2">
      <c r="A19" s="18" t="s">
        <v>21</v>
      </c>
      <c r="B19" s="19">
        <v>12</v>
      </c>
      <c r="C19" s="20">
        <v>9</v>
      </c>
      <c r="D19" s="21">
        <v>3</v>
      </c>
      <c r="E19" s="22">
        <v>1</v>
      </c>
      <c r="F19" s="23">
        <v>0</v>
      </c>
      <c r="G19" s="22">
        <v>11</v>
      </c>
      <c r="H19" s="20">
        <v>0</v>
      </c>
      <c r="I19" s="23">
        <v>0</v>
      </c>
      <c r="J19" s="24">
        <v>12</v>
      </c>
      <c r="M19" s="40"/>
    </row>
    <row r="20" spans="1:13" s="12" customFormat="1" ht="13.5" customHeight="1" x14ac:dyDescent="0.2">
      <c r="A20" s="18" t="s">
        <v>22</v>
      </c>
      <c r="B20" s="19">
        <v>587</v>
      </c>
      <c r="C20" s="20">
        <v>415</v>
      </c>
      <c r="D20" s="21">
        <v>172</v>
      </c>
      <c r="E20" s="22">
        <v>96</v>
      </c>
      <c r="F20" s="23">
        <v>32</v>
      </c>
      <c r="G20" s="22">
        <v>459</v>
      </c>
      <c r="H20" s="20">
        <v>587</v>
      </c>
      <c r="I20" s="23">
        <v>0</v>
      </c>
      <c r="J20" s="24">
        <v>0</v>
      </c>
      <c r="M20" s="40"/>
    </row>
    <row r="21" spans="1:13" s="12" customFormat="1" ht="13.5" customHeight="1" x14ac:dyDescent="0.2">
      <c r="A21" s="18" t="s">
        <v>23</v>
      </c>
      <c r="B21" s="19">
        <v>133</v>
      </c>
      <c r="C21" s="20">
        <v>60</v>
      </c>
      <c r="D21" s="21">
        <v>73</v>
      </c>
      <c r="E21" s="22">
        <v>18</v>
      </c>
      <c r="F21" s="23">
        <v>26</v>
      </c>
      <c r="G21" s="22">
        <v>89</v>
      </c>
      <c r="H21" s="20">
        <v>133</v>
      </c>
      <c r="I21" s="23">
        <v>0</v>
      </c>
      <c r="J21" s="24">
        <v>0</v>
      </c>
      <c r="M21" s="40"/>
    </row>
    <row r="22" spans="1:13" s="12" customFormat="1" ht="13.5" customHeight="1" x14ac:dyDescent="0.2">
      <c r="A22" s="18" t="s">
        <v>24</v>
      </c>
      <c r="B22" s="19">
        <v>315</v>
      </c>
      <c r="C22" s="20">
        <v>201</v>
      </c>
      <c r="D22" s="21">
        <v>114</v>
      </c>
      <c r="E22" s="22">
        <v>18</v>
      </c>
      <c r="F22" s="23">
        <v>36</v>
      </c>
      <c r="G22" s="22">
        <v>261</v>
      </c>
      <c r="H22" s="20">
        <v>315</v>
      </c>
      <c r="I22" s="23">
        <v>0</v>
      </c>
      <c r="J22" s="24">
        <v>0</v>
      </c>
      <c r="M22" s="40"/>
    </row>
    <row r="23" spans="1:13" s="12" customFormat="1" ht="13.5" customHeight="1" x14ac:dyDescent="0.2">
      <c r="A23" s="18" t="s">
        <v>25</v>
      </c>
      <c r="B23" s="19">
        <v>369</v>
      </c>
      <c r="C23" s="20">
        <v>258</v>
      </c>
      <c r="D23" s="21">
        <v>111</v>
      </c>
      <c r="E23" s="22">
        <v>19</v>
      </c>
      <c r="F23" s="23">
        <v>40</v>
      </c>
      <c r="G23" s="22">
        <v>310</v>
      </c>
      <c r="H23" s="20">
        <v>369</v>
      </c>
      <c r="I23" s="23">
        <v>0</v>
      </c>
      <c r="J23" s="24">
        <v>0</v>
      </c>
      <c r="M23" s="40"/>
    </row>
    <row r="24" spans="1:13" s="12" customFormat="1" ht="18" customHeight="1" thickBot="1" x14ac:dyDescent="0.25">
      <c r="A24" s="32" t="s">
        <v>2</v>
      </c>
      <c r="B24" s="44">
        <f>B10+B14+B18</f>
        <v>2811</v>
      </c>
      <c r="C24" s="45">
        <f t="shared" ref="C24:J24" si="10">C10+C14+C18</f>
        <v>1695</v>
      </c>
      <c r="D24" s="46">
        <f t="shared" si="10"/>
        <v>1116</v>
      </c>
      <c r="E24" s="47">
        <f t="shared" si="10"/>
        <v>337</v>
      </c>
      <c r="F24" s="48">
        <f t="shared" si="10"/>
        <v>382</v>
      </c>
      <c r="G24" s="47">
        <f t="shared" si="10"/>
        <v>2092</v>
      </c>
      <c r="H24" s="45">
        <f t="shared" si="10"/>
        <v>2046</v>
      </c>
      <c r="I24" s="48">
        <f t="shared" si="10"/>
        <v>32</v>
      </c>
      <c r="J24" s="49">
        <f t="shared" si="10"/>
        <v>733</v>
      </c>
      <c r="M24" s="40"/>
    </row>
    <row r="25" spans="1:13" s="10" customFormat="1" ht="13.5" customHeight="1" thickTop="1" x14ac:dyDescent="0.3">
      <c r="A25" s="9"/>
      <c r="E25" s="11"/>
      <c r="F25" s="11"/>
      <c r="G25" s="11"/>
      <c r="H25" s="11"/>
      <c r="I25" s="11"/>
      <c r="J25" s="11"/>
      <c r="K25" s="12"/>
      <c r="L25" s="12"/>
    </row>
    <row r="26" spans="1:13" ht="13.5" customHeight="1" x14ac:dyDescent="0.2">
      <c r="A26" s="7" t="s">
        <v>11</v>
      </c>
      <c r="B26" s="7"/>
      <c r="C26" s="7"/>
      <c r="D26" s="7"/>
      <c r="E26" s="7"/>
      <c r="F26" s="7"/>
      <c r="G26" s="7"/>
      <c r="H26" s="7"/>
      <c r="I26" s="7"/>
      <c r="J26" s="73" t="s">
        <v>36</v>
      </c>
      <c r="L26" s="10"/>
    </row>
    <row r="27" spans="1:13" ht="13.5" customHeight="1" thickBot="1" x14ac:dyDescent="0.35">
      <c r="A27" s="8"/>
      <c r="B27" s="2"/>
      <c r="C27" s="2"/>
      <c r="D27" s="2"/>
      <c r="E27" s="2"/>
      <c r="F27" s="2"/>
      <c r="G27" s="2"/>
      <c r="H27" s="2"/>
      <c r="I27" s="2"/>
      <c r="J27" s="2"/>
    </row>
    <row r="29" spans="1:13" ht="13.5" customHeight="1" x14ac:dyDescent="0.3">
      <c r="B29" s="55"/>
      <c r="C29" s="55"/>
      <c r="D29" s="55"/>
      <c r="E29" s="55"/>
      <c r="F29" s="55"/>
      <c r="G29" s="55"/>
      <c r="H29" s="55"/>
      <c r="I29" s="55"/>
      <c r="J29" s="55"/>
      <c r="K29" s="58"/>
    </row>
  </sheetData>
  <mergeCells count="4">
    <mergeCell ref="B8:B9"/>
    <mergeCell ref="C8:D8"/>
    <mergeCell ref="E8:G8"/>
    <mergeCell ref="H8:J8"/>
  </mergeCells>
  <printOptions horizontalCentered="1"/>
  <pageMargins left="0.31496062992125984" right="0.31496062992125984" top="0.39370078740157483" bottom="0.39370078740157483" header="0.19685039370078741" footer="0.19685039370078741"/>
  <pageSetup paperSize="9" scale="90" orientation="portrait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showGridLines="0" showZeros="0" zoomScaleNormal="100" workbookViewId="0">
      <selection activeCell="C25" sqref="C25"/>
    </sheetView>
  </sheetViews>
  <sheetFormatPr baseColWidth="10" defaultColWidth="11.44140625" defaultRowHeight="13.5" customHeight="1" x14ac:dyDescent="0.3"/>
  <cols>
    <col min="1" max="1" width="30.6640625" style="1" customWidth="1"/>
    <col min="2" max="2" width="9.33203125" style="1" customWidth="1"/>
    <col min="3" max="4" width="7.6640625" style="1" customWidth="1"/>
    <col min="5" max="5" width="9.33203125" style="1" customWidth="1"/>
    <col min="6" max="6" width="12.6640625" style="1" customWidth="1"/>
    <col min="7" max="7" width="9.33203125" style="1" customWidth="1"/>
    <col min="8" max="10" width="7.6640625" style="1" customWidth="1"/>
    <col min="11" max="11" width="11.44140625" style="56"/>
    <col min="12" max="16384" width="11.44140625" style="1"/>
  </cols>
  <sheetData>
    <row r="1" spans="1:13" s="50" customFormat="1" ht="22.55" customHeight="1" x14ac:dyDescent="0.3">
      <c r="A1" s="52" t="s">
        <v>0</v>
      </c>
      <c r="K1" s="59"/>
    </row>
    <row r="2" spans="1:13" s="50" customFormat="1" ht="22.55" customHeight="1" thickBot="1" x14ac:dyDescent="0.3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9"/>
    </row>
    <row r="3" spans="1:13" ht="15.05" customHeight="1" x14ac:dyDescent="0.3"/>
    <row r="4" spans="1:13" s="4" customFormat="1" ht="15.05" customHeight="1" x14ac:dyDescent="0.3">
      <c r="A4" s="3" t="s">
        <v>13</v>
      </c>
      <c r="K4" s="57"/>
    </row>
    <row r="5" spans="1:13" s="4" customFormat="1" ht="15.05" customHeight="1" x14ac:dyDescent="0.3">
      <c r="A5" s="5" t="s">
        <v>14</v>
      </c>
      <c r="J5" s="6" t="s">
        <v>35</v>
      </c>
      <c r="K5" s="57"/>
    </row>
    <row r="6" spans="1:13" s="4" customFormat="1" ht="15.05" customHeight="1" x14ac:dyDescent="0.3">
      <c r="A6" s="51" t="s">
        <v>31</v>
      </c>
      <c r="K6" s="57"/>
    </row>
    <row r="7" spans="1:13" s="10" customFormat="1" ht="13.5" customHeight="1" thickBot="1" x14ac:dyDescent="0.35">
      <c r="A7" s="9"/>
      <c r="E7" s="11"/>
      <c r="F7" s="11"/>
      <c r="G7" s="11"/>
      <c r="H7" s="11"/>
      <c r="I7" s="11"/>
      <c r="J7" s="11"/>
      <c r="K7" s="12"/>
    </row>
    <row r="8" spans="1:13" s="13" customFormat="1" ht="13.5" customHeight="1" thickTop="1" x14ac:dyDescent="0.3">
      <c r="A8" s="42"/>
      <c r="B8" s="78" t="s">
        <v>2</v>
      </c>
      <c r="C8" s="80" t="s">
        <v>10</v>
      </c>
      <c r="D8" s="81"/>
      <c r="E8" s="82" t="s">
        <v>6</v>
      </c>
      <c r="F8" s="82"/>
      <c r="G8" s="82"/>
      <c r="H8" s="83" t="s">
        <v>7</v>
      </c>
      <c r="I8" s="84"/>
      <c r="J8" s="84"/>
    </row>
    <row r="9" spans="1:13" s="12" customFormat="1" ht="67.5" customHeight="1" x14ac:dyDescent="0.3">
      <c r="A9" s="43"/>
      <c r="B9" s="79"/>
      <c r="C9" s="14" t="s">
        <v>3</v>
      </c>
      <c r="D9" s="15" t="s">
        <v>4</v>
      </c>
      <c r="E9" s="16" t="s">
        <v>15</v>
      </c>
      <c r="F9" s="17" t="s">
        <v>5</v>
      </c>
      <c r="G9" s="16" t="s">
        <v>16</v>
      </c>
      <c r="H9" s="14" t="s">
        <v>8</v>
      </c>
      <c r="I9" s="17" t="s">
        <v>32</v>
      </c>
      <c r="J9" s="41" t="s">
        <v>9</v>
      </c>
    </row>
    <row r="10" spans="1:13" s="12" customFormat="1" ht="18" customHeight="1" x14ac:dyDescent="0.2">
      <c r="A10" s="25" t="s">
        <v>26</v>
      </c>
      <c r="B10" s="26">
        <v>900</v>
      </c>
      <c r="C10" s="27">
        <v>495</v>
      </c>
      <c r="D10" s="28">
        <v>405</v>
      </c>
      <c r="E10" s="29">
        <v>152</v>
      </c>
      <c r="F10" s="30">
        <v>136</v>
      </c>
      <c r="G10" s="29">
        <v>612</v>
      </c>
      <c r="H10" s="27">
        <v>59</v>
      </c>
      <c r="I10" s="30">
        <v>0</v>
      </c>
      <c r="J10" s="31">
        <v>841</v>
      </c>
      <c r="M10" s="40"/>
    </row>
    <row r="11" spans="1:13" s="12" customFormat="1" ht="13.5" customHeight="1" x14ac:dyDescent="0.2">
      <c r="A11" s="18" t="s">
        <v>29</v>
      </c>
      <c r="B11" s="19">
        <v>206</v>
      </c>
      <c r="C11" s="20">
        <v>109</v>
      </c>
      <c r="D11" s="21">
        <v>97</v>
      </c>
      <c r="E11" s="22">
        <v>38</v>
      </c>
      <c r="F11" s="23">
        <v>36</v>
      </c>
      <c r="G11" s="22">
        <v>132</v>
      </c>
      <c r="H11" s="20">
        <v>1</v>
      </c>
      <c r="I11" s="23">
        <v>0</v>
      </c>
      <c r="J11" s="24">
        <v>205</v>
      </c>
      <c r="M11" s="40"/>
    </row>
    <row r="12" spans="1:13" s="12" customFormat="1" ht="13.5" customHeight="1" x14ac:dyDescent="0.2">
      <c r="A12" s="18" t="s">
        <v>30</v>
      </c>
      <c r="B12" s="19">
        <v>644</v>
      </c>
      <c r="C12" s="20">
        <v>354</v>
      </c>
      <c r="D12" s="21">
        <v>290</v>
      </c>
      <c r="E12" s="22">
        <v>113</v>
      </c>
      <c r="F12" s="23">
        <v>100</v>
      </c>
      <c r="G12" s="22">
        <v>431</v>
      </c>
      <c r="H12" s="20">
        <v>8</v>
      </c>
      <c r="I12" s="23">
        <v>0</v>
      </c>
      <c r="J12" s="24">
        <v>636</v>
      </c>
      <c r="M12" s="40"/>
    </row>
    <row r="13" spans="1:13" s="12" customFormat="1" ht="13.5" customHeight="1" x14ac:dyDescent="0.2">
      <c r="A13" s="18" t="s">
        <v>17</v>
      </c>
      <c r="B13" s="19">
        <v>50</v>
      </c>
      <c r="C13" s="20">
        <v>32</v>
      </c>
      <c r="D13" s="21">
        <v>18</v>
      </c>
      <c r="E13" s="22">
        <v>1</v>
      </c>
      <c r="F13" s="23">
        <v>0</v>
      </c>
      <c r="G13" s="22">
        <v>49</v>
      </c>
      <c r="H13" s="20">
        <v>50</v>
      </c>
      <c r="I13" s="23">
        <v>0</v>
      </c>
      <c r="J13" s="24">
        <v>0</v>
      </c>
      <c r="M13" s="40"/>
    </row>
    <row r="14" spans="1:13" s="12" customFormat="1" ht="18" customHeight="1" x14ac:dyDescent="0.2">
      <c r="A14" s="33" t="s">
        <v>27</v>
      </c>
      <c r="B14" s="34">
        <v>684</v>
      </c>
      <c r="C14" s="35">
        <v>359</v>
      </c>
      <c r="D14" s="36">
        <v>325</v>
      </c>
      <c r="E14" s="37">
        <v>111</v>
      </c>
      <c r="F14" s="38">
        <v>134</v>
      </c>
      <c r="G14" s="37">
        <v>439</v>
      </c>
      <c r="H14" s="35">
        <v>628</v>
      </c>
      <c r="I14" s="38">
        <v>56</v>
      </c>
      <c r="J14" s="39">
        <v>0</v>
      </c>
      <c r="M14" s="40"/>
    </row>
    <row r="15" spans="1:13" s="12" customFormat="1" ht="13.5" customHeight="1" x14ac:dyDescent="0.2">
      <c r="A15" s="18" t="s">
        <v>18</v>
      </c>
      <c r="B15" s="19">
        <v>250</v>
      </c>
      <c r="C15" s="20">
        <v>125</v>
      </c>
      <c r="D15" s="21">
        <v>125</v>
      </c>
      <c r="E15" s="22">
        <v>48</v>
      </c>
      <c r="F15" s="23">
        <v>50</v>
      </c>
      <c r="G15" s="22">
        <v>152</v>
      </c>
      <c r="H15" s="20">
        <v>234</v>
      </c>
      <c r="I15" s="23">
        <v>16</v>
      </c>
      <c r="J15" s="24">
        <v>0</v>
      </c>
      <c r="M15" s="40"/>
    </row>
    <row r="16" spans="1:13" s="12" customFormat="1" ht="13.5" customHeight="1" x14ac:dyDescent="0.2">
      <c r="A16" s="18" t="s">
        <v>19</v>
      </c>
      <c r="B16" s="19">
        <v>222</v>
      </c>
      <c r="C16" s="20">
        <v>114</v>
      </c>
      <c r="D16" s="21">
        <v>108</v>
      </c>
      <c r="E16" s="22">
        <v>37</v>
      </c>
      <c r="F16" s="23">
        <v>43</v>
      </c>
      <c r="G16" s="22">
        <v>142</v>
      </c>
      <c r="H16" s="20">
        <v>194</v>
      </c>
      <c r="I16" s="23">
        <v>28</v>
      </c>
      <c r="J16" s="24">
        <v>0</v>
      </c>
      <c r="M16" s="40"/>
    </row>
    <row r="17" spans="1:13" s="12" customFormat="1" ht="13.5" customHeight="1" x14ac:dyDescent="0.2">
      <c r="A17" s="18" t="s">
        <v>20</v>
      </c>
      <c r="B17" s="67">
        <v>212</v>
      </c>
      <c r="C17" s="68">
        <v>120</v>
      </c>
      <c r="D17" s="69">
        <v>92</v>
      </c>
      <c r="E17" s="70">
        <v>26</v>
      </c>
      <c r="F17" s="71">
        <v>41</v>
      </c>
      <c r="G17" s="70">
        <v>145</v>
      </c>
      <c r="H17" s="68">
        <v>200</v>
      </c>
      <c r="I17" s="71">
        <v>12</v>
      </c>
      <c r="J17" s="72">
        <v>0</v>
      </c>
      <c r="M17" s="40"/>
    </row>
    <row r="18" spans="1:13" s="12" customFormat="1" ht="18" customHeight="1" x14ac:dyDescent="0.2">
      <c r="A18" s="33" t="s">
        <v>28</v>
      </c>
      <c r="B18" s="61">
        <v>1227</v>
      </c>
      <c r="C18" s="62">
        <v>792</v>
      </c>
      <c r="D18" s="63">
        <v>435</v>
      </c>
      <c r="E18" s="64">
        <v>190</v>
      </c>
      <c r="F18" s="65">
        <v>139</v>
      </c>
      <c r="G18" s="64">
        <v>898</v>
      </c>
      <c r="H18" s="62">
        <v>1211</v>
      </c>
      <c r="I18" s="65">
        <v>0</v>
      </c>
      <c r="J18" s="66">
        <v>16</v>
      </c>
      <c r="M18" s="40"/>
    </row>
    <row r="19" spans="1:13" s="12" customFormat="1" ht="13.5" customHeight="1" x14ac:dyDescent="0.2">
      <c r="A19" s="18" t="s">
        <v>21</v>
      </c>
      <c r="B19" s="19">
        <v>16</v>
      </c>
      <c r="C19" s="20">
        <v>9</v>
      </c>
      <c r="D19" s="21">
        <v>7</v>
      </c>
      <c r="E19" s="22">
        <v>3</v>
      </c>
      <c r="F19" s="23">
        <v>2</v>
      </c>
      <c r="G19" s="22">
        <v>11</v>
      </c>
      <c r="H19" s="20">
        <v>0</v>
      </c>
      <c r="I19" s="23">
        <v>0</v>
      </c>
      <c r="J19" s="24">
        <v>16</v>
      </c>
      <c r="M19" s="40"/>
    </row>
    <row r="20" spans="1:13" s="12" customFormat="1" ht="13.5" customHeight="1" x14ac:dyDescent="0.2">
      <c r="A20" s="18" t="s">
        <v>22</v>
      </c>
      <c r="B20" s="19">
        <v>621</v>
      </c>
      <c r="C20" s="20">
        <v>439</v>
      </c>
      <c r="D20" s="21">
        <v>182</v>
      </c>
      <c r="E20" s="22">
        <v>136</v>
      </c>
      <c r="F20" s="23">
        <v>50</v>
      </c>
      <c r="G20" s="22">
        <v>435</v>
      </c>
      <c r="H20" s="20">
        <v>621</v>
      </c>
      <c r="I20" s="23">
        <v>0</v>
      </c>
      <c r="J20" s="24">
        <v>0</v>
      </c>
      <c r="M20" s="40"/>
    </row>
    <row r="21" spans="1:13" s="12" customFormat="1" ht="13.5" customHeight="1" x14ac:dyDescent="0.2">
      <c r="A21" s="18" t="s">
        <v>23</v>
      </c>
      <c r="B21" s="19">
        <v>156</v>
      </c>
      <c r="C21" s="20">
        <v>70</v>
      </c>
      <c r="D21" s="21">
        <v>86</v>
      </c>
      <c r="E21" s="22">
        <v>22</v>
      </c>
      <c r="F21" s="23">
        <v>36</v>
      </c>
      <c r="G21" s="22">
        <v>98</v>
      </c>
      <c r="H21" s="20">
        <v>156</v>
      </c>
      <c r="I21" s="23">
        <v>0</v>
      </c>
      <c r="J21" s="24">
        <v>0</v>
      </c>
      <c r="M21" s="40"/>
    </row>
    <row r="22" spans="1:13" s="12" customFormat="1" ht="13.5" customHeight="1" x14ac:dyDescent="0.2">
      <c r="A22" s="18" t="s">
        <v>24</v>
      </c>
      <c r="B22" s="19">
        <v>210</v>
      </c>
      <c r="C22" s="20">
        <v>135</v>
      </c>
      <c r="D22" s="21">
        <v>75</v>
      </c>
      <c r="E22" s="22">
        <v>10</v>
      </c>
      <c r="F22" s="23">
        <v>27</v>
      </c>
      <c r="G22" s="22">
        <v>173</v>
      </c>
      <c r="H22" s="20">
        <v>210</v>
      </c>
      <c r="I22" s="23">
        <v>0</v>
      </c>
      <c r="J22" s="24">
        <v>0</v>
      </c>
      <c r="M22" s="40"/>
    </row>
    <row r="23" spans="1:13" s="12" customFormat="1" ht="13.5" customHeight="1" x14ac:dyDescent="0.2">
      <c r="A23" s="18" t="s">
        <v>25</v>
      </c>
      <c r="B23" s="19">
        <v>224</v>
      </c>
      <c r="C23" s="20">
        <v>139</v>
      </c>
      <c r="D23" s="21">
        <v>85</v>
      </c>
      <c r="E23" s="22">
        <v>19</v>
      </c>
      <c r="F23" s="23">
        <v>24</v>
      </c>
      <c r="G23" s="22">
        <v>181</v>
      </c>
      <c r="H23" s="20">
        <v>224</v>
      </c>
      <c r="I23" s="23">
        <v>0</v>
      </c>
      <c r="J23" s="24">
        <v>0</v>
      </c>
      <c r="M23" s="40"/>
    </row>
    <row r="24" spans="1:13" s="12" customFormat="1" ht="18" customHeight="1" thickBot="1" x14ac:dyDescent="0.25">
      <c r="A24" s="32" t="s">
        <v>2</v>
      </c>
      <c r="B24" s="44">
        <v>2811</v>
      </c>
      <c r="C24" s="45">
        <v>1646</v>
      </c>
      <c r="D24" s="46">
        <v>1165</v>
      </c>
      <c r="E24" s="47">
        <v>453</v>
      </c>
      <c r="F24" s="48">
        <v>409</v>
      </c>
      <c r="G24" s="47">
        <v>1949</v>
      </c>
      <c r="H24" s="45">
        <v>1898</v>
      </c>
      <c r="I24" s="48">
        <v>56</v>
      </c>
      <c r="J24" s="49">
        <v>857</v>
      </c>
      <c r="M24" s="40"/>
    </row>
    <row r="25" spans="1:13" s="10" customFormat="1" ht="13.5" customHeight="1" thickTop="1" x14ac:dyDescent="0.3">
      <c r="A25" s="9"/>
      <c r="E25" s="11"/>
      <c r="F25" s="11"/>
      <c r="G25" s="11"/>
      <c r="H25" s="11"/>
      <c r="I25" s="11"/>
      <c r="J25" s="11"/>
      <c r="K25" s="12"/>
      <c r="L25" s="12"/>
    </row>
    <row r="26" spans="1:13" ht="13.5" customHeight="1" x14ac:dyDescent="0.3">
      <c r="A26" s="7" t="s">
        <v>11</v>
      </c>
      <c r="B26" s="7"/>
      <c r="C26" s="7"/>
      <c r="D26" s="7"/>
      <c r="E26" s="7"/>
      <c r="F26" s="7"/>
      <c r="G26" s="7"/>
      <c r="H26" s="7"/>
      <c r="I26" s="7"/>
      <c r="J26" s="7"/>
      <c r="L26" s="10"/>
    </row>
    <row r="27" spans="1:13" ht="13.5" customHeight="1" thickBot="1" x14ac:dyDescent="0.35">
      <c r="A27" s="8"/>
      <c r="B27" s="2"/>
      <c r="C27" s="2"/>
      <c r="D27" s="2"/>
      <c r="E27" s="2"/>
      <c r="F27" s="2"/>
      <c r="G27" s="2"/>
      <c r="H27" s="2"/>
      <c r="I27" s="2"/>
      <c r="J27" s="2"/>
    </row>
    <row r="29" spans="1:13" ht="13.5" customHeight="1" x14ac:dyDescent="0.3">
      <c r="B29" s="55"/>
      <c r="C29" s="55"/>
      <c r="D29" s="55"/>
      <c r="E29" s="55"/>
      <c r="F29" s="55"/>
      <c r="G29" s="55"/>
      <c r="H29" s="55"/>
      <c r="I29" s="55"/>
      <c r="J29" s="55"/>
      <c r="K29" s="58"/>
    </row>
  </sheetData>
  <mergeCells count="4">
    <mergeCell ref="B8:B9"/>
    <mergeCell ref="C8:D8"/>
    <mergeCell ref="E8:G8"/>
    <mergeCell ref="H8:J8"/>
  </mergeCells>
  <printOptions horizontalCentered="1"/>
  <pageMargins left="0.31496062992125984" right="0.31496062992125984" top="0.39370078740157483" bottom="0.39370078740157483" header="0.19685039370078741" footer="0.19685039370078741"/>
  <pageSetup paperSize="9" scale="90" orientation="portrait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showGridLines="0" showZeros="0" zoomScaleNormal="100" workbookViewId="0">
      <selection activeCell="B26" sqref="B26"/>
    </sheetView>
  </sheetViews>
  <sheetFormatPr baseColWidth="10" defaultColWidth="11.44140625" defaultRowHeight="13.5" customHeight="1" x14ac:dyDescent="0.3"/>
  <cols>
    <col min="1" max="1" width="30.6640625" style="1" customWidth="1"/>
    <col min="2" max="2" width="9.33203125" style="1" customWidth="1"/>
    <col min="3" max="4" width="7.6640625" style="1" customWidth="1"/>
    <col min="5" max="5" width="9.33203125" style="1" customWidth="1"/>
    <col min="6" max="6" width="12.6640625" style="1" customWidth="1"/>
    <col min="7" max="7" width="9.33203125" style="1" customWidth="1"/>
    <col min="8" max="10" width="7.6640625" style="1" customWidth="1"/>
    <col min="11" max="11" width="11.44140625" style="56"/>
    <col min="12" max="16384" width="11.44140625" style="1"/>
  </cols>
  <sheetData>
    <row r="1" spans="1:13" s="50" customFormat="1" ht="22.55" customHeight="1" x14ac:dyDescent="0.3">
      <c r="A1" s="52" t="s">
        <v>0</v>
      </c>
      <c r="K1" s="59"/>
    </row>
    <row r="2" spans="1:13" s="50" customFormat="1" ht="22.55" customHeight="1" thickBot="1" x14ac:dyDescent="0.3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9"/>
    </row>
    <row r="3" spans="1:13" ht="15.05" customHeight="1" x14ac:dyDescent="0.3"/>
    <row r="4" spans="1:13" s="4" customFormat="1" ht="15.05" customHeight="1" x14ac:dyDescent="0.3">
      <c r="A4" s="3" t="s">
        <v>13</v>
      </c>
      <c r="K4" s="57"/>
    </row>
    <row r="5" spans="1:13" s="4" customFormat="1" ht="15.05" customHeight="1" x14ac:dyDescent="0.3">
      <c r="A5" s="5" t="s">
        <v>14</v>
      </c>
      <c r="J5" s="6" t="s">
        <v>35</v>
      </c>
      <c r="K5" s="57"/>
    </row>
    <row r="6" spans="1:13" s="4" customFormat="1" ht="15.05" customHeight="1" x14ac:dyDescent="0.3">
      <c r="A6" s="51" t="s">
        <v>12</v>
      </c>
      <c r="K6" s="57"/>
    </row>
    <row r="7" spans="1:13" s="10" customFormat="1" ht="13.5" customHeight="1" thickBot="1" x14ac:dyDescent="0.35">
      <c r="A7" s="9"/>
      <c r="E7" s="11"/>
      <c r="F7" s="11"/>
      <c r="G7" s="11"/>
      <c r="H7" s="11"/>
      <c r="I7" s="11"/>
      <c r="J7" s="11"/>
      <c r="K7" s="12"/>
    </row>
    <row r="8" spans="1:13" s="13" customFormat="1" ht="13.5" customHeight="1" thickTop="1" x14ac:dyDescent="0.3">
      <c r="A8" s="42"/>
      <c r="B8" s="78" t="s">
        <v>2</v>
      </c>
      <c r="C8" s="80" t="s">
        <v>10</v>
      </c>
      <c r="D8" s="81"/>
      <c r="E8" s="82" t="s">
        <v>6</v>
      </c>
      <c r="F8" s="82"/>
      <c r="G8" s="82"/>
      <c r="H8" s="83" t="s">
        <v>7</v>
      </c>
      <c r="I8" s="84"/>
      <c r="J8" s="84"/>
    </row>
    <row r="9" spans="1:13" s="12" customFormat="1" ht="67.5" customHeight="1" x14ac:dyDescent="0.3">
      <c r="A9" s="43"/>
      <c r="B9" s="79"/>
      <c r="C9" s="14" t="s">
        <v>3</v>
      </c>
      <c r="D9" s="15" t="s">
        <v>4</v>
      </c>
      <c r="E9" s="16" t="s">
        <v>15</v>
      </c>
      <c r="F9" s="17" t="s">
        <v>5</v>
      </c>
      <c r="G9" s="16" t="s">
        <v>16</v>
      </c>
      <c r="H9" s="14" t="s">
        <v>8</v>
      </c>
      <c r="I9" s="17" t="s">
        <v>32</v>
      </c>
      <c r="J9" s="41" t="s">
        <v>9</v>
      </c>
    </row>
    <row r="10" spans="1:13" s="12" customFormat="1" ht="18" customHeight="1" x14ac:dyDescent="0.2">
      <c r="A10" s="25" t="s">
        <v>26</v>
      </c>
      <c r="B10" s="26">
        <v>891</v>
      </c>
      <c r="C10" s="27">
        <v>473</v>
      </c>
      <c r="D10" s="28">
        <v>418</v>
      </c>
      <c r="E10" s="29">
        <v>169</v>
      </c>
      <c r="F10" s="30">
        <v>172</v>
      </c>
      <c r="G10" s="29">
        <v>550</v>
      </c>
      <c r="H10" s="27">
        <v>73</v>
      </c>
      <c r="I10" s="30">
        <v>0</v>
      </c>
      <c r="J10" s="31">
        <v>818</v>
      </c>
      <c r="M10" s="40"/>
    </row>
    <row r="11" spans="1:13" s="12" customFormat="1" ht="13.5" customHeight="1" x14ac:dyDescent="0.2">
      <c r="A11" s="18" t="s">
        <v>29</v>
      </c>
      <c r="B11" s="19">
        <v>205</v>
      </c>
      <c r="C11" s="20">
        <v>101</v>
      </c>
      <c r="D11" s="21">
        <v>104</v>
      </c>
      <c r="E11" s="22">
        <v>46</v>
      </c>
      <c r="F11" s="23">
        <v>32</v>
      </c>
      <c r="G11" s="22">
        <v>127</v>
      </c>
      <c r="H11" s="20">
        <v>6</v>
      </c>
      <c r="I11" s="23">
        <v>0</v>
      </c>
      <c r="J11" s="24">
        <v>199</v>
      </c>
      <c r="M11" s="40"/>
    </row>
    <row r="12" spans="1:13" s="12" customFormat="1" ht="13.5" customHeight="1" x14ac:dyDescent="0.2">
      <c r="A12" s="18" t="s">
        <v>30</v>
      </c>
      <c r="B12" s="19">
        <v>653</v>
      </c>
      <c r="C12" s="20">
        <v>356</v>
      </c>
      <c r="D12" s="21">
        <v>297</v>
      </c>
      <c r="E12" s="22">
        <v>120</v>
      </c>
      <c r="F12" s="23">
        <v>138</v>
      </c>
      <c r="G12" s="22">
        <v>395</v>
      </c>
      <c r="H12" s="20">
        <v>34</v>
      </c>
      <c r="I12" s="23">
        <v>0</v>
      </c>
      <c r="J12" s="24">
        <v>619</v>
      </c>
      <c r="M12" s="40"/>
    </row>
    <row r="13" spans="1:13" s="12" customFormat="1" ht="13.5" customHeight="1" x14ac:dyDescent="0.2">
      <c r="A13" s="18" t="s">
        <v>17</v>
      </c>
      <c r="B13" s="19">
        <v>33</v>
      </c>
      <c r="C13" s="20">
        <v>16</v>
      </c>
      <c r="D13" s="21">
        <v>17</v>
      </c>
      <c r="E13" s="22">
        <v>3</v>
      </c>
      <c r="F13" s="23">
        <v>2</v>
      </c>
      <c r="G13" s="22">
        <v>28</v>
      </c>
      <c r="H13" s="20">
        <v>33</v>
      </c>
      <c r="I13" s="23">
        <v>0</v>
      </c>
      <c r="J13" s="24">
        <v>0</v>
      </c>
      <c r="M13" s="40"/>
    </row>
    <row r="14" spans="1:13" s="12" customFormat="1" ht="18" customHeight="1" x14ac:dyDescent="0.2">
      <c r="A14" s="33" t="s">
        <v>27</v>
      </c>
      <c r="B14" s="34">
        <v>661</v>
      </c>
      <c r="C14" s="35">
        <v>341</v>
      </c>
      <c r="D14" s="36">
        <v>320</v>
      </c>
      <c r="E14" s="37">
        <v>105</v>
      </c>
      <c r="F14" s="38">
        <v>136</v>
      </c>
      <c r="G14" s="37">
        <v>420</v>
      </c>
      <c r="H14" s="35">
        <v>627</v>
      </c>
      <c r="I14" s="38">
        <v>34</v>
      </c>
      <c r="J14" s="39">
        <v>0</v>
      </c>
      <c r="M14" s="40"/>
    </row>
    <row r="15" spans="1:13" s="12" customFormat="1" ht="13.5" customHeight="1" x14ac:dyDescent="0.2">
      <c r="A15" s="18" t="s">
        <v>18</v>
      </c>
      <c r="B15" s="19">
        <v>217</v>
      </c>
      <c r="C15" s="20">
        <v>102</v>
      </c>
      <c r="D15" s="21">
        <v>115</v>
      </c>
      <c r="E15" s="22">
        <v>38</v>
      </c>
      <c r="F15" s="23">
        <v>48</v>
      </c>
      <c r="G15" s="22">
        <v>131</v>
      </c>
      <c r="H15" s="20">
        <v>205</v>
      </c>
      <c r="I15" s="23">
        <v>12</v>
      </c>
      <c r="J15" s="24">
        <v>0</v>
      </c>
      <c r="M15" s="40"/>
    </row>
    <row r="16" spans="1:13" s="12" customFormat="1" ht="13.5" customHeight="1" x14ac:dyDescent="0.2">
      <c r="A16" s="18" t="s">
        <v>19</v>
      </c>
      <c r="B16" s="19">
        <v>205</v>
      </c>
      <c r="C16" s="20">
        <v>108</v>
      </c>
      <c r="D16" s="21">
        <v>97</v>
      </c>
      <c r="E16" s="22">
        <v>31</v>
      </c>
      <c r="F16" s="23">
        <v>34</v>
      </c>
      <c r="G16" s="22">
        <v>140</v>
      </c>
      <c r="H16" s="20">
        <v>194</v>
      </c>
      <c r="I16" s="23">
        <v>11</v>
      </c>
      <c r="J16" s="24">
        <v>0</v>
      </c>
      <c r="M16" s="40"/>
    </row>
    <row r="17" spans="1:13" s="12" customFormat="1" ht="13.5" customHeight="1" x14ac:dyDescent="0.2">
      <c r="A17" s="18" t="s">
        <v>20</v>
      </c>
      <c r="B17" s="67">
        <v>239</v>
      </c>
      <c r="C17" s="68">
        <v>131</v>
      </c>
      <c r="D17" s="69">
        <v>108</v>
      </c>
      <c r="E17" s="70">
        <v>36</v>
      </c>
      <c r="F17" s="71">
        <v>54</v>
      </c>
      <c r="G17" s="70">
        <v>149</v>
      </c>
      <c r="H17" s="68">
        <v>228</v>
      </c>
      <c r="I17" s="71">
        <v>11</v>
      </c>
      <c r="J17" s="72">
        <v>0</v>
      </c>
      <c r="M17" s="40"/>
    </row>
    <row r="18" spans="1:13" s="12" customFormat="1" ht="18" customHeight="1" x14ac:dyDescent="0.2">
      <c r="A18" s="33" t="s">
        <v>28</v>
      </c>
      <c r="B18" s="61">
        <v>902</v>
      </c>
      <c r="C18" s="62">
        <v>543</v>
      </c>
      <c r="D18" s="63">
        <v>359</v>
      </c>
      <c r="E18" s="64">
        <v>125</v>
      </c>
      <c r="F18" s="65">
        <v>127</v>
      </c>
      <c r="G18" s="64">
        <v>650</v>
      </c>
      <c r="H18" s="62">
        <v>865</v>
      </c>
      <c r="I18" s="65">
        <v>0</v>
      </c>
      <c r="J18" s="66">
        <v>37</v>
      </c>
      <c r="M18" s="40"/>
    </row>
    <row r="19" spans="1:13" s="12" customFormat="1" ht="13.5" customHeight="1" x14ac:dyDescent="0.2">
      <c r="A19" s="18" t="s">
        <v>21</v>
      </c>
      <c r="B19" s="19">
        <v>37</v>
      </c>
      <c r="C19" s="20">
        <v>27</v>
      </c>
      <c r="D19" s="21">
        <v>10</v>
      </c>
      <c r="E19" s="22">
        <v>12</v>
      </c>
      <c r="F19" s="23">
        <v>3</v>
      </c>
      <c r="G19" s="22">
        <v>22</v>
      </c>
      <c r="H19" s="20">
        <v>0</v>
      </c>
      <c r="I19" s="23">
        <v>0</v>
      </c>
      <c r="J19" s="24">
        <v>37</v>
      </c>
      <c r="M19" s="40"/>
    </row>
    <row r="20" spans="1:13" s="12" customFormat="1" ht="13.5" customHeight="1" x14ac:dyDescent="0.2">
      <c r="A20" s="18" t="s">
        <v>22</v>
      </c>
      <c r="B20" s="19">
        <v>480</v>
      </c>
      <c r="C20" s="20">
        <v>291</v>
      </c>
      <c r="D20" s="21">
        <v>189</v>
      </c>
      <c r="E20" s="22">
        <v>77</v>
      </c>
      <c r="F20" s="23">
        <v>57</v>
      </c>
      <c r="G20" s="22">
        <v>346</v>
      </c>
      <c r="H20" s="20">
        <v>480</v>
      </c>
      <c r="I20" s="23">
        <v>0</v>
      </c>
      <c r="J20" s="24">
        <v>0</v>
      </c>
      <c r="M20" s="40"/>
    </row>
    <row r="21" spans="1:13" s="12" customFormat="1" ht="13.5" customHeight="1" x14ac:dyDescent="0.2">
      <c r="A21" s="18" t="s">
        <v>23</v>
      </c>
      <c r="B21" s="19">
        <v>95</v>
      </c>
      <c r="C21" s="20">
        <v>48</v>
      </c>
      <c r="D21" s="21">
        <v>47</v>
      </c>
      <c r="E21" s="22">
        <v>17</v>
      </c>
      <c r="F21" s="23">
        <v>15</v>
      </c>
      <c r="G21" s="22">
        <v>63</v>
      </c>
      <c r="H21" s="20">
        <v>95</v>
      </c>
      <c r="I21" s="23">
        <v>0</v>
      </c>
      <c r="J21" s="24">
        <v>0</v>
      </c>
      <c r="M21" s="40"/>
    </row>
    <row r="22" spans="1:13" s="12" customFormat="1" ht="13.5" customHeight="1" x14ac:dyDescent="0.2">
      <c r="A22" s="18" t="s">
        <v>24</v>
      </c>
      <c r="B22" s="19">
        <v>192</v>
      </c>
      <c r="C22" s="20">
        <v>111</v>
      </c>
      <c r="D22" s="21">
        <v>81</v>
      </c>
      <c r="E22" s="22">
        <v>9</v>
      </c>
      <c r="F22" s="23">
        <v>36</v>
      </c>
      <c r="G22" s="22">
        <v>147</v>
      </c>
      <c r="H22" s="20">
        <v>192</v>
      </c>
      <c r="I22" s="23">
        <v>0</v>
      </c>
      <c r="J22" s="24">
        <v>0</v>
      </c>
      <c r="M22" s="40"/>
    </row>
    <row r="23" spans="1:13" s="12" customFormat="1" ht="13.5" customHeight="1" x14ac:dyDescent="0.2">
      <c r="A23" s="18" t="s">
        <v>25</v>
      </c>
      <c r="B23" s="19">
        <v>98</v>
      </c>
      <c r="C23" s="20">
        <v>66</v>
      </c>
      <c r="D23" s="21">
        <v>32</v>
      </c>
      <c r="E23" s="22">
        <v>10</v>
      </c>
      <c r="F23" s="23">
        <v>16</v>
      </c>
      <c r="G23" s="22">
        <v>72</v>
      </c>
      <c r="H23" s="20">
        <v>98</v>
      </c>
      <c r="I23" s="23">
        <v>0</v>
      </c>
      <c r="J23" s="24">
        <v>0</v>
      </c>
      <c r="M23" s="40"/>
    </row>
    <row r="24" spans="1:13" s="12" customFormat="1" ht="18" customHeight="1" thickBot="1" x14ac:dyDescent="0.25">
      <c r="A24" s="32" t="s">
        <v>2</v>
      </c>
      <c r="B24" s="44">
        <v>2454</v>
      </c>
      <c r="C24" s="45">
        <v>1357</v>
      </c>
      <c r="D24" s="46">
        <v>1097</v>
      </c>
      <c r="E24" s="47">
        <v>399</v>
      </c>
      <c r="F24" s="48">
        <v>435</v>
      </c>
      <c r="G24" s="47">
        <v>1620</v>
      </c>
      <c r="H24" s="45">
        <v>1565</v>
      </c>
      <c r="I24" s="48">
        <v>34</v>
      </c>
      <c r="J24" s="49">
        <v>855</v>
      </c>
      <c r="M24" s="40"/>
    </row>
    <row r="25" spans="1:13" s="10" customFormat="1" ht="13.5" customHeight="1" thickTop="1" x14ac:dyDescent="0.3">
      <c r="A25" s="9"/>
      <c r="E25" s="11"/>
      <c r="F25" s="11"/>
      <c r="G25" s="11"/>
      <c r="H25" s="11"/>
      <c r="I25" s="11"/>
      <c r="J25" s="11"/>
      <c r="K25" s="12"/>
      <c r="L25" s="12"/>
    </row>
    <row r="26" spans="1:13" ht="13.5" customHeight="1" x14ac:dyDescent="0.3">
      <c r="A26" s="7" t="s">
        <v>11</v>
      </c>
      <c r="B26" s="7"/>
      <c r="C26" s="7"/>
      <c r="D26" s="7"/>
      <c r="E26" s="7"/>
      <c r="F26" s="7"/>
      <c r="G26" s="7"/>
      <c r="H26" s="7"/>
      <c r="I26" s="7"/>
      <c r="J26" s="60" t="s">
        <v>33</v>
      </c>
      <c r="L26" s="10"/>
    </row>
    <row r="27" spans="1:13" ht="13.5" customHeight="1" thickBot="1" x14ac:dyDescent="0.35">
      <c r="A27" s="8"/>
      <c r="B27" s="2"/>
      <c r="C27" s="2"/>
      <c r="D27" s="2"/>
      <c r="E27" s="2"/>
      <c r="F27" s="2"/>
      <c r="G27" s="2"/>
      <c r="H27" s="2"/>
      <c r="I27" s="2"/>
      <c r="J27" s="2"/>
    </row>
    <row r="29" spans="1:13" ht="13.5" customHeight="1" x14ac:dyDescent="0.3">
      <c r="B29" s="55"/>
      <c r="C29" s="55"/>
      <c r="D29" s="55"/>
      <c r="E29" s="55"/>
      <c r="F29" s="55"/>
      <c r="G29" s="55"/>
      <c r="H29" s="55"/>
      <c r="I29" s="55"/>
      <c r="J29" s="55"/>
      <c r="K29" s="58"/>
    </row>
  </sheetData>
  <mergeCells count="4">
    <mergeCell ref="B8:B9"/>
    <mergeCell ref="C8:D8"/>
    <mergeCell ref="E8:G8"/>
    <mergeCell ref="H8:J8"/>
  </mergeCells>
  <printOptions horizontalCentered="1"/>
  <pageMargins left="0.31496062992125984" right="0.31496062992125984" top="0.39370078740157483" bottom="0.39370078740157483" header="0.19685039370078741" footer="0.19685039370078741"/>
  <pageSetup paperSize="9" scale="90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2025</vt:lpstr>
      <vt:lpstr>2024</vt:lpstr>
      <vt:lpstr>2023</vt:lpstr>
      <vt:lpstr>2022</vt:lpstr>
      <vt:lpstr>'2022'!Impression_des_titres</vt:lpstr>
      <vt:lpstr>'2023'!Impression_des_titres</vt:lpstr>
      <vt:lpstr>'2024'!Impression_des_titres</vt:lpstr>
      <vt:lpstr>'2025'!Impression_des_titres</vt:lpstr>
      <vt:lpstr>'2022'!Zone_d_impression</vt:lpstr>
      <vt:lpstr>'2023'!Zone_d_impression</vt:lpstr>
      <vt:lpstr>'2024'!Zone_d_impression</vt:lpstr>
      <vt:lpstr>'2025'!Zone_d_impression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2026-05-11T12:00:18Z</dcterms:modified>
</cp:coreProperties>
</file>