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UO0884\20_OCPE\Relevé statistique\2025\Tableaux à actualiser\"/>
    </mc:Choice>
  </mc:AlternateContent>
  <xr:revisionPtr revIDLastSave="0" documentId="13_ncr:1_{FB4BE8DF-27FE-4671-ACBC-FDBC021491D5}" xr6:coauthVersionLast="47" xr6:coauthVersionMax="47" xr10:uidLastSave="{00000000-0000-0000-0000-000000000000}"/>
  <bookViews>
    <workbookView xWindow="-113" yWindow="-113" windowWidth="24267" windowHeight="13023" xr2:uid="{00000000-000D-0000-FFFF-FFFF00000000}"/>
  </bookViews>
  <sheets>
    <sheet name="2025" sheetId="13" r:id="rId1"/>
    <sheet name="2024" sheetId="12" r:id="rId2"/>
    <sheet name="2023" sheetId="11" r:id="rId3"/>
    <sheet name="2022" sheetId="10" r:id="rId4"/>
    <sheet name="2021" sheetId="9" r:id="rId5"/>
    <sheet name="2020" sheetId="8" r:id="rId6"/>
    <sheet name="2019" sheetId="7" r:id="rId7"/>
    <sheet name="2018" sheetId="6" r:id="rId8"/>
    <sheet name="2016" sheetId="3" r:id="rId9"/>
    <sheet name="2017" sheetId="4" r:id="rId10"/>
    <sheet name="Définitions" sheetId="5" r:id="rId11"/>
  </sheets>
  <definedNames>
    <definedName name="_xlnm.Print_Titles" localSheetId="8">'2016'!$1:$9</definedName>
    <definedName name="_xlnm.Print_Titles" localSheetId="9">'2017'!$1:$9</definedName>
    <definedName name="_xlnm.Print_Titles" localSheetId="7">'2018'!$1:$9</definedName>
    <definedName name="_xlnm.Print_Titles" localSheetId="6">'2019'!$1:$9</definedName>
    <definedName name="_xlnm.Print_Titles" localSheetId="5">'2020'!$1:$9</definedName>
    <definedName name="_xlnm.Print_Titles" localSheetId="4">'2021'!$1:$9</definedName>
    <definedName name="_xlnm.Print_Titles" localSheetId="3">'2022'!$1:$9</definedName>
    <definedName name="_xlnm.Print_Titles" localSheetId="2">'2023'!$1:$9</definedName>
    <definedName name="_xlnm.Print_Titles" localSheetId="1">'2024'!$1:$9</definedName>
    <definedName name="_xlnm.Print_Titles" localSheetId="0">'2025'!$1:$9</definedName>
    <definedName name="_xlnm.Print_Area" localSheetId="8">'2016'!$A$1:$E$66</definedName>
    <definedName name="_xlnm.Print_Area" localSheetId="9">'2017'!$A$1:$E$66</definedName>
    <definedName name="_xlnm.Print_Area" localSheetId="7">'2018'!$A$1:$E$65</definedName>
    <definedName name="_xlnm.Print_Area" localSheetId="6">'2019'!$A$1:$E$65</definedName>
    <definedName name="_xlnm.Print_Area" localSheetId="5">'2020'!$A$1:$E$66</definedName>
    <definedName name="_xlnm.Print_Area" localSheetId="4">'2021'!$A$1:$E$66</definedName>
    <definedName name="_xlnm.Print_Area" localSheetId="3">'2022'!$A$1:$E$65</definedName>
    <definedName name="_xlnm.Print_Area" localSheetId="2">'2023'!$A$1:$E$65</definedName>
    <definedName name="_xlnm.Print_Area" localSheetId="1">'2024'!$A$1:$E$65</definedName>
    <definedName name="_xlnm.Print_Area" localSheetId="0">'2025'!$A$1:$E$66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3" l="1"/>
  <c r="E60" i="13"/>
  <c r="E59" i="13"/>
  <c r="D59" i="13"/>
  <c r="E58" i="13"/>
  <c r="D58" i="13"/>
  <c r="E59" i="12"/>
  <c r="D59" i="12"/>
  <c r="E58" i="12"/>
  <c r="D58" i="12"/>
  <c r="E57" i="12"/>
  <c r="D57" i="12"/>
  <c r="E60" i="11" l="1"/>
  <c r="D60" i="11"/>
  <c r="E59" i="11"/>
  <c r="D59" i="11"/>
  <c r="E58" i="11"/>
  <c r="D58" i="11"/>
  <c r="E57" i="10" l="1"/>
  <c r="D57" i="10"/>
  <c r="E59" i="10"/>
  <c r="D59" i="10"/>
  <c r="E58" i="10"/>
  <c r="D58" i="10"/>
  <c r="E60" i="9"/>
  <c r="D60" i="9"/>
  <c r="E58" i="9"/>
  <c r="D59" i="9"/>
  <c r="D58" i="9"/>
  <c r="E59" i="9"/>
  <c r="D60" i="8"/>
  <c r="E60" i="8"/>
  <c r="E59" i="8"/>
  <c r="D59" i="8"/>
  <c r="E58" i="8"/>
  <c r="D58" i="8"/>
  <c r="D60" i="7"/>
  <c r="E60" i="7"/>
  <c r="E59" i="7"/>
  <c r="D59" i="7"/>
  <c r="E58" i="7"/>
  <c r="D58" i="7"/>
  <c r="E60" i="6"/>
  <c r="D60" i="6"/>
  <c r="E58" i="6"/>
  <c r="D58" i="6"/>
  <c r="E59" i="6"/>
  <c r="D59" i="6"/>
  <c r="E59" i="4"/>
  <c r="E60" i="4"/>
  <c r="D60" i="4"/>
  <c r="D59" i="4"/>
  <c r="E60" i="3"/>
  <c r="D60" i="3"/>
  <c r="D59" i="3"/>
</calcChain>
</file>

<file path=xl/sharedStrings.xml><?xml version="1.0" encoding="utf-8"?>
<sst xmlns="http://schemas.openxmlformats.org/spreadsheetml/2006/main" count="1578" uniqueCount="104">
  <si>
    <t>Aire-la-Ville</t>
  </si>
  <si>
    <t>Anières</t>
  </si>
  <si>
    <t>Avully</t>
  </si>
  <si>
    <t>Avusy</t>
  </si>
  <si>
    <t>Bardonnex</t>
  </si>
  <si>
    <t>Bellevue</t>
  </si>
  <si>
    <t>Bernex</t>
  </si>
  <si>
    <t>Carouge</t>
  </si>
  <si>
    <t>Cartigny</t>
  </si>
  <si>
    <t>Chancy</t>
  </si>
  <si>
    <t>Chêne-Bougeries</t>
  </si>
  <si>
    <t>Chêne-Bourg</t>
  </si>
  <si>
    <t>Collex-Bossy</t>
  </si>
  <si>
    <t>Collonge-Bellerive</t>
  </si>
  <si>
    <t>Cologny</t>
  </si>
  <si>
    <t>Confignon</t>
  </si>
  <si>
    <t>Corsier</t>
  </si>
  <si>
    <t>Dardagny</t>
  </si>
  <si>
    <t>Genève-Ville</t>
  </si>
  <si>
    <t>Genthod</t>
  </si>
  <si>
    <t>Grand-Saconnex</t>
  </si>
  <si>
    <t>Gy</t>
  </si>
  <si>
    <t>Hermance</t>
  </si>
  <si>
    <t>Jussy</t>
  </si>
  <si>
    <t>Laconnex</t>
  </si>
  <si>
    <t>Lancy</t>
  </si>
  <si>
    <t>Meinier</t>
  </si>
  <si>
    <t>Meyrin</t>
  </si>
  <si>
    <t>Onex</t>
  </si>
  <si>
    <t>Perly-Certoux</t>
  </si>
  <si>
    <t>Plan-les-Ouates</t>
  </si>
  <si>
    <t>Pregny-Chambésy</t>
  </si>
  <si>
    <t>Presinge</t>
  </si>
  <si>
    <t>Puplinge</t>
  </si>
  <si>
    <t>Satigny</t>
  </si>
  <si>
    <t>Soral</t>
  </si>
  <si>
    <t>Thônex</t>
  </si>
  <si>
    <t>Troinex</t>
  </si>
  <si>
    <t>Vandoeuvres</t>
  </si>
  <si>
    <t>Vernier</t>
  </si>
  <si>
    <t>Versoix</t>
  </si>
  <si>
    <t>Veyrier</t>
  </si>
  <si>
    <t>Choulex</t>
  </si>
  <si>
    <t>Accueil familial préscolaire</t>
  </si>
  <si>
    <t>Type d'AFJ</t>
  </si>
  <si>
    <t>Structures de coordination</t>
  </si>
  <si>
    <t>Crèches familiales</t>
  </si>
  <si>
    <t>Associations</t>
  </si>
  <si>
    <t>Nom de l'AFJ</t>
  </si>
  <si>
    <t>Le Couffin</t>
  </si>
  <si>
    <t>Koala</t>
  </si>
  <si>
    <t>AFJ Genève Sud-Ouest</t>
  </si>
  <si>
    <t>Supernounou</t>
  </si>
  <si>
    <t>AFJ Rhône-Sud</t>
  </si>
  <si>
    <t>Céligny</t>
  </si>
  <si>
    <t>AFJ Meyrin-Vernier-Mandement</t>
  </si>
  <si>
    <t>AFJ Poisson Rouge</t>
  </si>
  <si>
    <t>Pastourelle</t>
  </si>
  <si>
    <t>Flottille</t>
  </si>
  <si>
    <t>Source : OCPE/SRED - Relevé statistique auprès des structures d'accueil de la petite enfance (décembre 2016)</t>
  </si>
  <si>
    <t>Association</t>
  </si>
  <si>
    <t>Structure de coordination</t>
  </si>
  <si>
    <t>Crèche familiale</t>
  </si>
  <si>
    <t>Russin</t>
  </si>
  <si>
    <t>-</t>
  </si>
  <si>
    <t>Date de mise à jour : septembre 2017</t>
  </si>
  <si>
    <t>Communes concernées</t>
  </si>
  <si>
    <t>Source : OCPE/SRED - Relevé statistique auprès des structures d'accueil de la petite enfance (décembre 2017)</t>
  </si>
  <si>
    <r>
      <rPr>
        <vertAlign val="superscript"/>
        <sz val="8"/>
        <rFont val="Arial Narrow"/>
        <family val="2"/>
      </rPr>
      <t>(1)</t>
    </r>
    <r>
      <rPr>
        <sz val="8"/>
        <rFont val="Arial Narrow"/>
        <family val="2"/>
      </rPr>
      <t xml:space="preserve"> Nombre de places offertes en équivalent temps plein, équivaut à 45h par semaine.</t>
    </r>
  </si>
  <si>
    <r>
      <t xml:space="preserve">Nombre de places </t>
    </r>
    <r>
      <rPr>
        <b/>
        <vertAlign val="superscript"/>
        <sz val="9"/>
        <rFont val="Arial Narrow"/>
        <family val="2"/>
      </rPr>
      <t>(1)</t>
    </r>
    <r>
      <rPr>
        <b/>
        <sz val="9"/>
        <rFont val="Arial Narrow"/>
        <family val="2"/>
      </rPr>
      <t xml:space="preserve"> préscolaires </t>
    </r>
    <r>
      <rPr>
        <b/>
        <vertAlign val="superscript"/>
        <sz val="9"/>
        <rFont val="Arial Narrow"/>
        <family val="2"/>
      </rPr>
      <t>(2)</t>
    </r>
  </si>
  <si>
    <r>
      <t xml:space="preserve">Nombre de places </t>
    </r>
    <r>
      <rPr>
        <b/>
        <vertAlign val="superscript"/>
        <sz val="9"/>
        <rFont val="Arial Narrow"/>
        <family val="2"/>
      </rPr>
      <t>(1)</t>
    </r>
    <r>
      <rPr>
        <b/>
        <sz val="9"/>
        <rFont val="Arial Narrow"/>
        <family val="2"/>
      </rPr>
      <t xml:space="preserve">
scolaires </t>
    </r>
    <r>
      <rPr>
        <b/>
        <vertAlign val="superscript"/>
        <sz val="9"/>
        <rFont val="Arial Narrow"/>
        <family val="2"/>
      </rPr>
      <t>(3)</t>
    </r>
  </si>
  <si>
    <r>
      <rPr>
        <vertAlign val="superscript"/>
        <sz val="8"/>
        <rFont val="Arial Narrow"/>
        <family val="2"/>
      </rPr>
      <t>(2)</t>
    </r>
    <r>
      <rPr>
        <sz val="8"/>
        <rFont val="Arial Narrow"/>
        <family val="2"/>
      </rPr>
      <t xml:space="preserve"> Concernent les enfants n'ayant pas 4 ans révolus au 31 juillet.</t>
    </r>
  </si>
  <si>
    <r>
      <rPr>
        <vertAlign val="superscript"/>
        <sz val="8"/>
        <rFont val="Arial Narrow"/>
        <family val="2"/>
      </rPr>
      <t>(3)</t>
    </r>
    <r>
      <rPr>
        <sz val="8"/>
        <rFont val="Arial Narrow"/>
        <family val="2"/>
      </rPr>
      <t xml:space="preserve"> Concernent les enfants ayant 4 ans révolus au 31 juillet.</t>
    </r>
  </si>
  <si>
    <t>Source : OCPE/SRED - Relevé statistique auprès des structures d'accueil de la petite enfance (décembre 2018)</t>
  </si>
  <si>
    <t>Nombre total de places d'accueil familial par commune dans les structures de coordination, les crèches familiales et les associations, 2018</t>
  </si>
  <si>
    <t>Nombre total de places d'accueil familial par commune dans les structures de coordination, les crèches familiales et les associations, 2017</t>
  </si>
  <si>
    <t>Nombre total de places d'accueil familial par commune dans les structures de coordination, les crèches familiales et les associations, 2016</t>
  </si>
  <si>
    <t>Nombre total de places d'accueil familial par commune dans les structures de coordination, les crèches familiales et les associations, 2019</t>
  </si>
  <si>
    <t>Source : OCPE/SRED - Relevé statistique auprès des structures d'accueil de la petite enfance (novembre 2019)</t>
  </si>
  <si>
    <t>Nombre total de places d'accueil familial par commune dans les structures de coordination, les crèches familiales et les associations, 2020</t>
  </si>
  <si>
    <t>Source : OCPE/SRED - Relevé statistique auprès des structures d'accueil de la petite enfance (novembre 2020)</t>
  </si>
  <si>
    <r>
      <t xml:space="preserve">Koala </t>
    </r>
    <r>
      <rPr>
        <vertAlign val="superscript"/>
        <sz val="9"/>
        <rFont val="Arial Narrow"/>
        <family val="2"/>
      </rPr>
      <t>(4)</t>
    </r>
  </si>
  <si>
    <r>
      <t xml:space="preserve">Associations </t>
    </r>
    <r>
      <rPr>
        <b/>
        <vertAlign val="superscript"/>
        <sz val="9"/>
        <rFont val="Arial Narrow"/>
        <family val="2"/>
      </rPr>
      <t>(4)</t>
    </r>
  </si>
  <si>
    <r>
      <rPr>
        <vertAlign val="superscript"/>
        <sz val="8"/>
        <rFont val="Arial Narrow"/>
        <family val="2"/>
      </rPr>
      <t xml:space="preserve">(4) </t>
    </r>
    <r>
      <rPr>
        <sz val="8"/>
        <rFont val="Arial Narrow"/>
        <family val="2"/>
      </rPr>
      <t>Association ayant des places pour des enfants hors commune (3.4 places).</t>
    </r>
  </si>
  <si>
    <t>Nombre total de places d'accueil familial par commune dans les structures de coordination, les crèches familiales et les associations, 2021</t>
  </si>
  <si>
    <t>Source : OCPE/SRED - Relevé statistique auprès des structures d'accueil de la petite enfance (novembre 2021)</t>
  </si>
  <si>
    <r>
      <t xml:space="preserve">AFJ Rhône-Sud </t>
    </r>
    <r>
      <rPr>
        <vertAlign val="superscript"/>
        <sz val="9"/>
        <rFont val="Arial Narrow"/>
        <family val="2"/>
      </rPr>
      <t>(4)</t>
    </r>
  </si>
  <si>
    <r>
      <t xml:space="preserve">Structures de coordination </t>
    </r>
    <r>
      <rPr>
        <b/>
        <vertAlign val="superscript"/>
        <sz val="9"/>
        <rFont val="Arial Narrow"/>
        <family val="2"/>
      </rPr>
      <t>(4)</t>
    </r>
  </si>
  <si>
    <r>
      <rPr>
        <vertAlign val="superscript"/>
        <sz val="8"/>
        <rFont val="Arial Narrow"/>
        <family val="2"/>
      </rPr>
      <t xml:space="preserve">(4) </t>
    </r>
    <r>
      <rPr>
        <sz val="8"/>
        <rFont val="Arial Narrow"/>
        <family val="2"/>
      </rPr>
      <t>Structure de coordination et association ayant des places pour des enfants hors commune (respectivement 1.6 et 4.1 places).</t>
    </r>
  </si>
  <si>
    <t>Observatoire cantonal de la petite enfance / SRED</t>
  </si>
  <si>
    <t>Nombre total de places d'accueil familial par commune dans les structures de coordination, les crèches familiales et les associations, 2022</t>
  </si>
  <si>
    <t>Source : OCPE/SRED - Relevé statistique auprès des structures d'accueil de la petite enfance (novembre 2022)</t>
  </si>
  <si>
    <r>
      <rPr>
        <vertAlign val="superscript"/>
        <sz val="8"/>
        <rFont val="Arial Narrow"/>
        <family val="2"/>
      </rPr>
      <t xml:space="preserve">(4) </t>
    </r>
    <r>
      <rPr>
        <sz val="8"/>
        <rFont val="Arial Narrow"/>
        <family val="2"/>
      </rPr>
      <t>Structure de coordination ayant des places pour des enfants hors commune (0.9 place).</t>
    </r>
  </si>
  <si>
    <t>Nombre total de places d'accueil familial par commune dans les structures de coordination, les crèches familiales et les associations, 2023</t>
  </si>
  <si>
    <t>Source : OCPE/SRED - Relevé statistique auprès des structures d'accueil de la petite enfance (novembre 2023)</t>
  </si>
  <si>
    <t>T15.01.2.03</t>
  </si>
  <si>
    <t>Nombre total de places d'accueil familial par commune dans les structures de coordination, les crèches familiales et les associations, 2024</t>
  </si>
  <si>
    <t>Source : OCPE/SRED - Relevé statistique auprès des structures d'accueil de la petite enfance (novembre 2024)</t>
  </si>
  <si>
    <r>
      <rPr>
        <vertAlign val="superscript"/>
        <sz val="8"/>
        <rFont val="Arial Narrow"/>
        <family val="2"/>
      </rPr>
      <t xml:space="preserve">(4) </t>
    </r>
    <r>
      <rPr>
        <sz val="8"/>
        <rFont val="Arial Narrow"/>
        <family val="2"/>
      </rPr>
      <t>Associations ayant des places pour des enfants hors commune (3.0 places).</t>
    </r>
  </si>
  <si>
    <t>Données publiées le 01/04/2025 - Données résivées le 31/03/2026</t>
  </si>
  <si>
    <t>Nombre total de places d'accueil familial par commune dans les structures de coordination, les crèches familiales et les associations, 2025</t>
  </si>
  <si>
    <t>Données publiées le 31/03/2026</t>
  </si>
  <si>
    <t>Source : OCPE/SRED - Relevé statistique auprès des structures d'accueil de la petite enfance (novembre 2025)</t>
  </si>
  <si>
    <r>
      <rPr>
        <vertAlign val="superscript"/>
        <sz val="8"/>
        <rFont val="Arial Narrow"/>
        <family val="2"/>
      </rPr>
      <t xml:space="preserve">(4) </t>
    </r>
    <r>
      <rPr>
        <sz val="8"/>
        <rFont val="Arial Narrow"/>
        <family val="2"/>
      </rPr>
      <t>Associations ayant des places pour des enfants hors commune (5.2 places).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</si>
</sst>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name val="Arial"/>
      <family val="2"/>
    </font>
    <font>
      <sz val="11"/>
      <name val="Arial"/>
      <family val="2"/>
    </font>
    <font>
      <b/>
      <sz val="10"/>
      <name val="Arial Narrow"/>
      <family val="2"/>
    </font>
    <font>
      <b/>
      <sz val="9"/>
      <name val="Arial Narrow"/>
      <family val="2"/>
    </font>
    <font>
      <sz val="9"/>
      <name val="Arial Narrow"/>
      <family val="2"/>
    </font>
    <font>
      <sz val="10"/>
      <name val="Arial"/>
      <family val="2"/>
    </font>
    <font>
      <b/>
      <vertAlign val="superscript"/>
      <sz val="9"/>
      <name val="Arial Narrow"/>
      <family val="2"/>
    </font>
    <font>
      <sz val="9"/>
      <name val="Arial"/>
      <family val="2"/>
    </font>
    <font>
      <i/>
      <sz val="9"/>
      <name val="Arial"/>
      <family val="2"/>
    </font>
    <font>
      <sz val="9"/>
      <color indexed="8"/>
      <name val="Arial Narrow"/>
      <family val="2"/>
    </font>
    <font>
      <sz val="8"/>
      <name val="Arial Narrow"/>
      <family val="2"/>
    </font>
    <font>
      <vertAlign val="superscript"/>
      <sz val="8"/>
      <name val="Arial Narrow"/>
      <family val="2"/>
    </font>
    <font>
      <sz val="12"/>
      <name val="Times New Roman"/>
      <family val="1"/>
    </font>
    <font>
      <b/>
      <sz val="10"/>
      <color theme="7"/>
      <name val="Arial Narrow"/>
      <family val="2"/>
    </font>
    <font>
      <b/>
      <sz val="9"/>
      <color theme="7"/>
      <name val="Arial Narrow"/>
      <family val="2"/>
    </font>
    <font>
      <b/>
      <sz val="11"/>
      <color theme="7"/>
      <name val="Arial Narrow"/>
      <family val="2"/>
    </font>
    <font>
      <sz val="8"/>
      <color theme="1"/>
      <name val="Arial Narrow"/>
      <family val="2"/>
    </font>
    <font>
      <sz val="11"/>
      <color rgb="FFFF0000"/>
      <name val="Arial"/>
      <family val="2"/>
    </font>
    <font>
      <u/>
      <sz val="11"/>
      <color theme="10"/>
      <name val="Arial"/>
      <family val="2"/>
    </font>
    <font>
      <vertAlign val="superscript"/>
      <sz val="9"/>
      <name val="Arial Narrow"/>
      <family val="2"/>
    </font>
  </fonts>
  <fills count="4">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s>
  <borders count="5">
    <border>
      <left/>
      <right/>
      <top/>
      <bottom/>
      <diagonal/>
    </border>
    <border>
      <left/>
      <right/>
      <top style="thin">
        <color theme="0" tint="-0.34998626667073579"/>
      </top>
      <bottom/>
      <diagonal/>
    </border>
    <border>
      <left/>
      <right/>
      <top/>
      <bottom style="medium">
        <color theme="7" tint="0.59996337778862885"/>
      </bottom>
      <diagonal/>
    </border>
    <border>
      <left/>
      <right/>
      <top style="thin">
        <color theme="0" tint="-0.34998626667073579"/>
      </top>
      <bottom style="thin">
        <color theme="0" tint="-0.34998626667073579"/>
      </bottom>
      <diagonal/>
    </border>
    <border>
      <left/>
      <right/>
      <top/>
      <bottom style="thin">
        <color theme="0" tint="-0.34998626667073579"/>
      </bottom>
      <diagonal/>
    </border>
  </borders>
  <cellStyleXfs count="8">
    <xf numFmtId="0" fontId="0" fillId="0" borderId="0"/>
    <xf numFmtId="9" fontId="1" fillId="0" borderId="0" applyFont="0" applyFill="0" applyBorder="0" applyAlignment="0" applyProtection="0"/>
    <xf numFmtId="0" fontId="5" fillId="0" borderId="0"/>
    <xf numFmtId="0" fontId="1" fillId="0" borderId="0"/>
    <xf numFmtId="9" fontId="1" fillId="0" borderId="0" applyFont="0" applyFill="0" applyBorder="0" applyAlignment="0" applyProtection="0"/>
    <xf numFmtId="0" fontId="12" fillId="0" borderId="0"/>
    <xf numFmtId="0" fontId="18" fillId="0" borderId="0" applyNumberFormat="0" applyFill="0" applyBorder="0" applyAlignment="0" applyProtection="0"/>
    <xf numFmtId="0" fontId="1" fillId="0" borderId="0"/>
  </cellStyleXfs>
  <cellXfs count="106">
    <xf numFmtId="0" fontId="0" fillId="0" borderId="0" xfId="0"/>
    <xf numFmtId="0" fontId="2" fillId="0" borderId="0" xfId="0" applyFont="1" applyAlignment="1"/>
    <xf numFmtId="0" fontId="3"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3" fillId="0" borderId="0" xfId="0" applyFont="1" applyAlignment="1"/>
    <xf numFmtId="0" fontId="1" fillId="0" borderId="0" xfId="0" applyFont="1"/>
    <xf numFmtId="0" fontId="3" fillId="2" borderId="0" xfId="0" applyFont="1" applyFill="1" applyBorder="1" applyAlignment="1">
      <alignment vertical="top" wrapText="1"/>
    </xf>
    <xf numFmtId="0" fontId="3" fillId="2" borderId="1" xfId="0" applyFont="1" applyFill="1" applyBorder="1" applyAlignment="1">
      <alignment horizontal="center" vertical="top" wrapText="1"/>
    </xf>
    <xf numFmtId="0" fontId="7" fillId="0" borderId="0" xfId="0" applyFont="1" applyBorder="1" applyAlignment="1">
      <alignment horizontal="right" vertical="top"/>
    </xf>
    <xf numFmtId="0" fontId="3" fillId="0" borderId="0" xfId="0" applyFont="1" applyFill="1" applyBorder="1" applyAlignment="1">
      <alignment vertical="center" wrapText="1"/>
    </xf>
    <xf numFmtId="0" fontId="4" fillId="0" borderId="0" xfId="0" applyFont="1" applyBorder="1" applyAlignment="1">
      <alignment vertical="center"/>
    </xf>
    <xf numFmtId="1" fontId="4" fillId="0" borderId="0" xfId="0" applyNumberFormat="1" applyFont="1" applyFill="1" applyBorder="1" applyAlignment="1">
      <alignment horizontal="left" vertical="center" wrapText="1"/>
    </xf>
    <xf numFmtId="164" fontId="4" fillId="0" borderId="0" xfId="0" applyNumberFormat="1" applyFont="1" applyFill="1" applyBorder="1" applyAlignment="1">
      <alignment horizontal="center" vertical="center"/>
    </xf>
    <xf numFmtId="164" fontId="4" fillId="0" borderId="0" xfId="0" applyNumberFormat="1" applyFont="1" applyBorder="1" applyAlignment="1">
      <alignment horizontal="right" vertical="center"/>
    </xf>
    <xf numFmtId="0" fontId="4" fillId="0" borderId="0" xfId="0" applyFont="1" applyBorder="1" applyAlignment="1">
      <alignment horizontal="right" vertical="center"/>
    </xf>
    <xf numFmtId="0" fontId="7" fillId="0" borderId="0" xfId="0" applyFont="1" applyFill="1" applyBorder="1" applyAlignment="1">
      <alignment vertical="center"/>
    </xf>
    <xf numFmtId="0" fontId="4" fillId="0" borderId="0" xfId="0" applyFont="1" applyFill="1" applyBorder="1" applyAlignment="1">
      <alignment vertical="center"/>
    </xf>
    <xf numFmtId="0" fontId="4" fillId="0" borderId="1" xfId="0" applyFont="1" applyBorder="1" applyAlignment="1">
      <alignment vertical="center"/>
    </xf>
    <xf numFmtId="1" fontId="4" fillId="0" borderId="1" xfId="0" applyNumberFormat="1" applyFont="1" applyFill="1" applyBorder="1" applyAlignment="1">
      <alignment horizontal="left" vertical="center" wrapText="1"/>
    </xf>
    <xf numFmtId="3" fontId="3" fillId="0" borderId="0" xfId="1" applyNumberFormat="1" applyFont="1" applyBorder="1" applyAlignment="1">
      <alignment vertical="center" wrapText="1"/>
    </xf>
    <xf numFmtId="1" fontId="4" fillId="0" borderId="0" xfId="1" applyNumberFormat="1" applyFont="1" applyBorder="1" applyAlignment="1">
      <alignment horizontal="left" vertical="center" wrapText="1"/>
    </xf>
    <xf numFmtId="164" fontId="4" fillId="0" borderId="0" xfId="1" applyNumberFormat="1" applyFont="1" applyBorder="1" applyAlignment="1">
      <alignment horizontal="center" vertical="center" wrapText="1"/>
    </xf>
    <xf numFmtId="3" fontId="4" fillId="0" borderId="0" xfId="1" applyNumberFormat="1" applyFont="1" applyBorder="1" applyAlignment="1">
      <alignment horizontal="right" vertical="center" wrapText="1"/>
    </xf>
    <xf numFmtId="0" fontId="7" fillId="0" borderId="0" xfId="0" applyFont="1" applyBorder="1" applyAlignment="1">
      <alignment vertical="center"/>
    </xf>
    <xf numFmtId="0" fontId="8" fillId="0" borderId="0" xfId="0" applyFont="1" applyBorder="1" applyAlignment="1">
      <alignment vertical="center"/>
    </xf>
    <xf numFmtId="3" fontId="3" fillId="0" borderId="1" xfId="1" applyNumberFormat="1" applyFont="1" applyBorder="1" applyAlignment="1">
      <alignment vertical="center" wrapText="1"/>
    </xf>
    <xf numFmtId="164" fontId="9" fillId="0" borderId="1" xfId="2" applyNumberFormat="1" applyFont="1" applyBorder="1" applyAlignment="1">
      <alignment horizontal="center" vertical="center" wrapText="1"/>
    </xf>
    <xf numFmtId="3" fontId="4" fillId="0" borderId="0" xfId="1" applyNumberFormat="1" applyFont="1" applyFill="1" applyBorder="1" applyAlignment="1">
      <alignment horizontal="right" vertical="center" wrapText="1"/>
    </xf>
    <xf numFmtId="164" fontId="9" fillId="0" borderId="0" xfId="2" applyNumberFormat="1" applyFont="1" applyBorder="1" applyAlignment="1">
      <alignment horizontal="center" vertical="center" wrapText="1"/>
    </xf>
    <xf numFmtId="1" fontId="3" fillId="0" borderId="0" xfId="0" applyNumberFormat="1" applyFont="1" applyBorder="1" applyAlignment="1">
      <alignment horizontal="center" vertical="center"/>
    </xf>
    <xf numFmtId="164" fontId="4" fillId="0" borderId="0" xfId="0" applyNumberFormat="1" applyFont="1" applyBorder="1" applyAlignment="1">
      <alignment horizontal="center" vertical="center"/>
    </xf>
    <xf numFmtId="1" fontId="4" fillId="0" borderId="0" xfId="0" applyNumberFormat="1" applyFont="1" applyBorder="1" applyAlignment="1">
      <alignment horizontal="left" vertical="center"/>
    </xf>
    <xf numFmtId="164" fontId="4" fillId="0" borderId="0" xfId="0" applyNumberFormat="1" applyFont="1" applyBorder="1" applyAlignment="1">
      <alignment horizontal="center" vertical="center" wrapText="1"/>
    </xf>
    <xf numFmtId="1" fontId="4" fillId="0" borderId="0" xfId="0" applyNumberFormat="1" applyFont="1" applyFill="1" applyBorder="1" applyAlignment="1">
      <alignment horizontal="left" vertical="center"/>
    </xf>
    <xf numFmtId="0" fontId="1" fillId="0" borderId="0" xfId="0" applyFont="1" applyBorder="1" applyAlignment="1">
      <alignment vertical="center"/>
    </xf>
    <xf numFmtId="0" fontId="3" fillId="0" borderId="0" xfId="0" applyFont="1" applyBorder="1" applyAlignment="1">
      <alignment vertical="center"/>
    </xf>
    <xf numFmtId="0" fontId="3" fillId="0" borderId="0" xfId="3" quotePrefix="1" applyFont="1" applyFill="1" applyBorder="1" applyAlignment="1">
      <alignment vertical="center"/>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3" fillId="3" borderId="0" xfId="0" applyFont="1" applyFill="1" applyBorder="1" applyAlignment="1">
      <alignment vertical="center"/>
    </xf>
    <xf numFmtId="0" fontId="3" fillId="3" borderId="0"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1" fillId="0" borderId="0" xfId="0" applyFont="1" applyAlignment="1">
      <alignment vertical="center"/>
    </xf>
    <xf numFmtId="0" fontId="10" fillId="0" borderId="0" xfId="0" applyFont="1" applyAlignment="1">
      <alignment vertical="center"/>
    </xf>
    <xf numFmtId="0" fontId="4" fillId="0" borderId="0" xfId="0" applyFont="1" applyAlignment="1">
      <alignment horizontal="right" vertical="center"/>
    </xf>
    <xf numFmtId="0" fontId="13" fillId="0" borderId="0" xfId="0" applyFont="1" applyFill="1"/>
    <xf numFmtId="0" fontId="14" fillId="0" borderId="0" xfId="0" applyFont="1" applyFill="1"/>
    <xf numFmtId="0" fontId="14" fillId="0" borderId="2" xfId="0" applyFont="1" applyFill="1" applyBorder="1"/>
    <xf numFmtId="0" fontId="15" fillId="0" borderId="2" xfId="0" applyFont="1" applyFill="1" applyBorder="1" applyAlignment="1">
      <alignment horizontal="right"/>
    </xf>
    <xf numFmtId="0" fontId="15" fillId="0" borderId="2" xfId="3" applyFont="1" applyFill="1" applyBorder="1"/>
    <xf numFmtId="0" fontId="13" fillId="0" borderId="0" xfId="3" applyFont="1" applyFill="1"/>
    <xf numFmtId="164" fontId="4" fillId="0" borderId="0" xfId="0" applyNumberFormat="1" applyFont="1" applyFill="1" applyBorder="1" applyAlignment="1">
      <alignment horizontal="center" vertical="center" wrapText="1"/>
    </xf>
    <xf numFmtId="0" fontId="14" fillId="0" borderId="0" xfId="0" applyFont="1" applyFill="1" applyAlignment="1">
      <alignment horizontal="center"/>
    </xf>
    <xf numFmtId="0" fontId="14" fillId="0" borderId="2" xfId="0" applyFont="1" applyFill="1" applyBorder="1" applyAlignment="1">
      <alignment horizontal="center"/>
    </xf>
    <xf numFmtId="164" fontId="4" fillId="0"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3" fillId="3" borderId="0" xfId="0" applyNumberFormat="1" applyFont="1" applyFill="1" applyBorder="1" applyAlignment="1">
      <alignment horizontal="center" vertical="center" wrapText="1"/>
    </xf>
    <xf numFmtId="0" fontId="3" fillId="0" borderId="3" xfId="0" applyFont="1" applyBorder="1" applyAlignment="1">
      <alignment vertical="center"/>
    </xf>
    <xf numFmtId="0" fontId="4" fillId="0" borderId="3" xfId="0" applyFont="1" applyBorder="1" applyAlignment="1">
      <alignment vertical="center"/>
    </xf>
    <xf numFmtId="1" fontId="4" fillId="0" borderId="3" xfId="0" applyNumberFormat="1" applyFont="1" applyFill="1" applyBorder="1" applyAlignment="1">
      <alignment horizontal="left" vertical="center"/>
    </xf>
    <xf numFmtId="164" fontId="4" fillId="0" borderId="3" xfId="0" applyNumberFormat="1" applyFont="1" applyFill="1" applyBorder="1" applyAlignment="1">
      <alignment horizontal="center" vertical="center"/>
    </xf>
    <xf numFmtId="164" fontId="4" fillId="0" borderId="3" xfId="0" applyNumberFormat="1" applyFont="1" applyBorder="1" applyAlignment="1">
      <alignment horizontal="center" vertical="center"/>
    </xf>
    <xf numFmtId="0" fontId="3" fillId="0" borderId="3" xfId="0" quotePrefix="1" applyFont="1" applyBorder="1" applyAlignment="1">
      <alignment vertical="center"/>
    </xf>
    <xf numFmtId="0" fontId="3" fillId="0" borderId="3" xfId="3" quotePrefix="1" applyFont="1" applyFill="1" applyBorder="1" applyAlignment="1">
      <alignment vertical="center"/>
    </xf>
    <xf numFmtId="1" fontId="4" fillId="0" borderId="3" xfId="0" applyNumberFormat="1" applyFont="1" applyFill="1" applyBorder="1" applyAlignment="1">
      <alignment horizontal="left" vertical="center" wrapText="1"/>
    </xf>
    <xf numFmtId="164" fontId="4" fillId="0" borderId="3" xfId="0" applyNumberFormat="1" applyFont="1" applyFill="1" applyBorder="1" applyAlignment="1">
      <alignment horizontal="center" vertical="center" wrapText="1"/>
    </xf>
    <xf numFmtId="3" fontId="3" fillId="0" borderId="3" xfId="1" applyNumberFormat="1" applyFont="1" applyBorder="1" applyAlignment="1">
      <alignment vertical="center" wrapText="1"/>
    </xf>
    <xf numFmtId="1" fontId="4" fillId="0" borderId="3" xfId="0" applyNumberFormat="1" applyFont="1" applyBorder="1" applyAlignment="1">
      <alignment horizontal="left" vertical="center"/>
    </xf>
    <xf numFmtId="1" fontId="4" fillId="0" borderId="3" xfId="1" applyNumberFormat="1" applyFont="1" applyBorder="1" applyAlignment="1">
      <alignment horizontal="left" vertical="center" wrapText="1"/>
    </xf>
    <xf numFmtId="164" fontId="4" fillId="0" borderId="3" xfId="1" applyNumberFormat="1" applyFont="1" applyBorder="1" applyAlignment="1">
      <alignment horizontal="center" vertical="center" wrapText="1"/>
    </xf>
    <xf numFmtId="164" fontId="9" fillId="0" borderId="3" xfId="2"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3" fillId="0" borderId="3" xfId="0" applyFont="1" applyFill="1" applyBorder="1" applyAlignment="1">
      <alignment vertical="center" wrapText="1"/>
    </xf>
    <xf numFmtId="0" fontId="3" fillId="2" borderId="1" xfId="0" applyFont="1" applyFill="1" applyBorder="1" applyAlignment="1">
      <alignment horizontal="left" vertical="top" wrapText="1"/>
    </xf>
    <xf numFmtId="0" fontId="10" fillId="0" borderId="0" xfId="3" quotePrefix="1" applyFont="1" applyFill="1" applyBorder="1" applyAlignment="1">
      <alignment vertical="center"/>
    </xf>
    <xf numFmtId="0" fontId="4" fillId="0" borderId="4" xfId="0" applyFont="1" applyBorder="1" applyAlignment="1">
      <alignment vertical="center"/>
    </xf>
    <xf numFmtId="0" fontId="16" fillId="0" borderId="0" xfId="3" applyFont="1" applyFill="1" applyAlignment="1">
      <alignment horizontal="right" vertical="center"/>
    </xf>
    <xf numFmtId="0" fontId="2" fillId="0" borderId="0" xfId="0" applyFont="1" applyAlignment="1">
      <alignment horizontal="left"/>
    </xf>
    <xf numFmtId="0" fontId="0" fillId="0" borderId="0" xfId="0" applyFont="1" applyBorder="1" applyAlignment="1">
      <alignment vertical="center"/>
    </xf>
    <xf numFmtId="0" fontId="17" fillId="0" borderId="0" xfId="0" applyFont="1" applyBorder="1" applyAlignment="1">
      <alignment vertical="center"/>
    </xf>
    <xf numFmtId="1" fontId="4" fillId="0" borderId="3" xfId="1" applyNumberFormat="1" applyFont="1" applyFill="1" applyBorder="1" applyAlignment="1">
      <alignment horizontal="left" vertical="center" wrapText="1"/>
    </xf>
    <xf numFmtId="164" fontId="4" fillId="0" borderId="3" xfId="1" applyNumberFormat="1" applyFont="1" applyFill="1" applyBorder="1" applyAlignment="1">
      <alignment horizontal="center" vertical="center" wrapText="1"/>
    </xf>
    <xf numFmtId="0" fontId="14" fillId="0" borderId="0" xfId="3" applyFont="1" applyFill="1"/>
    <xf numFmtId="0" fontId="14" fillId="0" borderId="2" xfId="3" applyFont="1" applyFill="1" applyBorder="1"/>
    <xf numFmtId="0" fontId="15" fillId="0" borderId="2" xfId="3" applyFont="1" applyFill="1" applyBorder="1" applyAlignment="1">
      <alignment horizontal="right"/>
    </xf>
    <xf numFmtId="0" fontId="14" fillId="0" borderId="0" xfId="3" applyFont="1" applyFill="1" applyBorder="1"/>
    <xf numFmtId="0" fontId="4" fillId="0" borderId="0" xfId="3" applyFont="1" applyAlignment="1">
      <alignment vertical="center"/>
    </xf>
    <xf numFmtId="0" fontId="4" fillId="0" borderId="0" xfId="3" applyFont="1"/>
    <xf numFmtId="0" fontId="10" fillId="0" borderId="2" xfId="3" applyFont="1" applyBorder="1" applyAlignment="1">
      <alignment horizontal="left"/>
    </xf>
    <xf numFmtId="0" fontId="4" fillId="0" borderId="2" xfId="3" applyFont="1" applyBorder="1"/>
    <xf numFmtId="0" fontId="10" fillId="0" borderId="2" xfId="3" applyFont="1" applyBorder="1" applyAlignment="1">
      <alignment horizontal="right"/>
    </xf>
    <xf numFmtId="0" fontId="18" fillId="0" borderId="0" xfId="6"/>
    <xf numFmtId="0" fontId="1" fillId="0" borderId="0" xfId="3"/>
    <xf numFmtId="3" fontId="3" fillId="0" borderId="0" xfId="1" applyNumberFormat="1" applyFont="1" applyFill="1" applyBorder="1" applyAlignment="1">
      <alignment vertical="center" wrapText="1"/>
    </xf>
    <xf numFmtId="0" fontId="4" fillId="0" borderId="3" xfId="0" applyFont="1" applyFill="1" applyBorder="1" applyAlignment="1">
      <alignment vertical="center"/>
    </xf>
    <xf numFmtId="0" fontId="10" fillId="0" borderId="0" xfId="3" quotePrefix="1" applyFont="1" applyFill="1" applyBorder="1" applyAlignment="1">
      <alignment horizontal="left" vertical="center"/>
    </xf>
    <xf numFmtId="1" fontId="4" fillId="0" borderId="1" xfId="0" applyNumberFormat="1" applyFont="1" applyBorder="1" applyAlignment="1">
      <alignment horizontal="left" vertical="center"/>
    </xf>
    <xf numFmtId="1" fontId="4" fillId="0" borderId="4" xfId="0" applyNumberFormat="1" applyFont="1" applyFill="1" applyBorder="1" applyAlignment="1">
      <alignment horizontal="left" vertical="center" wrapText="1"/>
    </xf>
    <xf numFmtId="0" fontId="10" fillId="0" borderId="2" xfId="0" applyFont="1" applyFill="1" applyBorder="1" applyAlignment="1">
      <alignment horizontal="right"/>
    </xf>
    <xf numFmtId="0" fontId="4" fillId="0" borderId="4" xfId="0" applyFont="1" applyFill="1" applyBorder="1" applyAlignment="1">
      <alignment vertical="center"/>
    </xf>
    <xf numFmtId="3" fontId="3" fillId="0" borderId="4" xfId="1" applyNumberFormat="1" applyFont="1" applyBorder="1" applyAlignment="1">
      <alignment vertical="center" wrapText="1"/>
    </xf>
    <xf numFmtId="164" fontId="4" fillId="0" borderId="4" xfId="0" applyNumberFormat="1" applyFont="1" applyFill="1" applyBorder="1" applyAlignment="1">
      <alignment horizontal="center" vertical="center" wrapText="1"/>
    </xf>
    <xf numFmtId="164" fontId="4" fillId="0" borderId="4" xfId="0" applyNumberFormat="1" applyFont="1" applyBorder="1" applyAlignment="1">
      <alignment horizontal="center" vertical="center"/>
    </xf>
    <xf numFmtId="164" fontId="4" fillId="0" borderId="1" xfId="0" applyNumberFormat="1" applyFont="1" applyBorder="1" applyAlignment="1">
      <alignment horizontal="center" vertical="center"/>
    </xf>
  </cellXfs>
  <cellStyles count="8">
    <cellStyle name="Lien hypertexte" xfId="6" builtinId="8"/>
    <cellStyle name="Normal" xfId="0" builtinId="0"/>
    <cellStyle name="Normal 2" xfId="3" xr:uid="{00000000-0005-0000-0000-000002000000}"/>
    <cellStyle name="Normal 4" xfId="7" xr:uid="{00000000-0005-0000-0000-000003000000}"/>
    <cellStyle name="Normal_Feuil1" xfId="2" xr:uid="{00000000-0005-0000-0000-000004000000}"/>
    <cellStyle name="Pourcentage 2" xfId="1" xr:uid="{00000000-0005-0000-0000-000005000000}"/>
    <cellStyle name="Pourcentage 2 2" xfId="4" xr:uid="{00000000-0005-0000-0000-000006000000}"/>
    <cellStyle name="Standard_tab_uhstud_01_02_makro"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a:extLst>
            <a:ext uri="{FF2B5EF4-FFF2-40B4-BE49-F238E27FC236}">
              <a16:creationId xmlns:a16="http://schemas.microsoft.com/office/drawing/2014/main" id="{20EBAC86-E965-4797-9CF0-AD87E407F2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4900" y="47625"/>
          <a:ext cx="771160" cy="424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0775" y="47625"/>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34</xdr:row>
      <xdr:rowOff>40007</xdr:rowOff>
    </xdr:to>
    <xdr:sp macro="" textlink="">
      <xdr:nvSpPr>
        <xdr:cNvPr id="4" name="Rectangle 3">
          <a:extLst>
            <a:ext uri="{FF2B5EF4-FFF2-40B4-BE49-F238E27FC236}">
              <a16:creationId xmlns:a16="http://schemas.microsoft.com/office/drawing/2014/main" id="{00000000-0008-0000-0900-000004000000}"/>
            </a:ext>
          </a:extLst>
        </xdr:cNvPr>
        <xdr:cNvSpPr/>
      </xdr:nvSpPr>
      <xdr:spPr>
        <a:xfrm>
          <a:off x="0" y="899160"/>
          <a:ext cx="6650355" cy="5137787"/>
        </a:xfrm>
        <a:prstGeom prst="rect">
          <a:avLst/>
        </a:prstGeom>
        <a:ln>
          <a:solidFill>
            <a:srgbClr val="B1A0C7"/>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r>
            <a:rPr lang="fr-CH" sz="1000">
              <a:latin typeface="Arial Narrow" panose="020B0606020202030204" pitchFamily="34" charset="0"/>
            </a:rPr>
            <a:t>Dans le canton de Genève, l'accueil familial de jour est régi par la Loi sur l’accueil préscolaire (LAPr) et son réglement d'application (RAPr).</a:t>
          </a:r>
        </a:p>
        <a:p>
          <a:endParaRPr lang="fr-CH" sz="1000">
            <a:latin typeface="Arial Narrow" panose="020B0606020202030204" pitchFamily="34" charset="0"/>
          </a:endParaRPr>
        </a:p>
        <a:p>
          <a:r>
            <a:rPr lang="fr-CH" sz="1000">
              <a:latin typeface="Arial Narrow" panose="020B0606020202030204" pitchFamily="34" charset="0"/>
            </a:rPr>
            <a:t>L'accueil familial de jour est définit par  «l’accueil à la journée des enfants assuré à leur domicile par des personnes employées par une structure de coordination ou exerçant leur activité de manière indépendante» (LAPr art. 3, b)). Pour exercer, ces personnes, nommées accueillants et accueillantes familiales de jour (AFJ), doivent être en possession d'une autorisation cantonale délivrée par le service d'autorisation et de surveillance de l'accueil de jour (SASAJ) rattaché à l'office de l'enfance et de la jeunesse (OEJ/DIP).</a:t>
          </a:r>
        </a:p>
        <a:p>
          <a:r>
            <a:rPr lang="fr-CH" sz="1000">
              <a:solidFill>
                <a:schemeClr val="dk1"/>
              </a:solidFill>
              <a:effectLst/>
              <a:latin typeface="Arial Narrow" panose="020B0606020202030204" pitchFamily="34" charset="0"/>
              <a:ea typeface="+mn-ea"/>
              <a:cs typeface="+mn-cs"/>
            </a:rPr>
            <a:t> </a:t>
          </a:r>
        </a:p>
        <a:p>
          <a:r>
            <a:rPr lang="fr-CH" sz="1000">
              <a:solidFill>
                <a:schemeClr val="dk1"/>
              </a:solidFill>
              <a:effectLst/>
              <a:latin typeface="Arial Narrow" panose="020B0606020202030204" pitchFamily="34" charset="0"/>
              <a:ea typeface="+mn-ea"/>
              <a:cs typeface="+mn-cs"/>
            </a:rPr>
            <a:t>La Loi distingue l'accueil familial pratiqué à titre dépendant de celui pratiqué à titre indépendant. L'accueil familial </a:t>
          </a:r>
          <a:r>
            <a:rPr lang="fr-CH" sz="1000" i="1">
              <a:solidFill>
                <a:schemeClr val="dk1"/>
              </a:solidFill>
              <a:effectLst/>
              <a:latin typeface="Arial Narrow" panose="020B0606020202030204" pitchFamily="34" charset="0"/>
              <a:ea typeface="+mn-ea"/>
              <a:cs typeface="+mn-cs"/>
            </a:rPr>
            <a:t>dépendant</a:t>
          </a:r>
          <a:r>
            <a:rPr lang="fr-CH" sz="1000">
              <a:solidFill>
                <a:schemeClr val="dk1"/>
              </a:solidFill>
              <a:effectLst/>
              <a:latin typeface="Arial Narrow" panose="020B0606020202030204" pitchFamily="34" charset="0"/>
              <a:ea typeface="+mn-ea"/>
              <a:cs typeface="+mn-cs"/>
            </a:rPr>
            <a:t> se caractérise par un lien contractuel entre l'AFJ et la structure de coordination ou la crèche familiale. Dans le cadre de l'accueil familial </a:t>
          </a:r>
          <a:r>
            <a:rPr lang="fr-CH" sz="1000" i="1">
              <a:solidFill>
                <a:schemeClr val="dk1"/>
              </a:solidFill>
              <a:effectLst/>
              <a:latin typeface="Arial Narrow" panose="020B0606020202030204" pitchFamily="34" charset="0"/>
              <a:ea typeface="+mn-ea"/>
              <a:cs typeface="+mn-cs"/>
            </a:rPr>
            <a:t>indépendant</a:t>
          </a:r>
          <a:r>
            <a:rPr lang="fr-CH" sz="1000">
              <a:solidFill>
                <a:schemeClr val="dk1"/>
              </a:solidFill>
              <a:effectLst/>
              <a:latin typeface="Arial Narrow" panose="020B0606020202030204" pitchFamily="34" charset="0"/>
              <a:ea typeface="+mn-ea"/>
              <a:cs typeface="+mn-cs"/>
            </a:rPr>
            <a:t>, les accueillants et accueillantes familiales de jour sont en lien contractuel avec les parents.</a:t>
          </a:r>
        </a:p>
        <a:p>
          <a:pPr lvl="0"/>
          <a:endParaRPr lang="fr-CH" sz="1000">
            <a:solidFill>
              <a:schemeClr val="dk1"/>
            </a:solidFill>
            <a:effectLst/>
            <a:latin typeface="Arial Narrow" panose="020B0606020202030204" pitchFamily="34" charset="0"/>
            <a:ea typeface="+mn-ea"/>
            <a:cs typeface="+mn-cs"/>
          </a:endParaRPr>
        </a:p>
        <a:p>
          <a:r>
            <a:rPr lang="fr-CH" sz="1000" b="1" u="sng">
              <a:solidFill>
                <a:schemeClr val="dk1"/>
              </a:solidFill>
              <a:effectLst/>
              <a:latin typeface="Arial Narrow" panose="020B0606020202030204" pitchFamily="34" charset="0"/>
              <a:ea typeface="+mn-ea"/>
              <a:cs typeface="+mn-cs"/>
            </a:rPr>
            <a:t>Accueil familial dépendant :</a:t>
          </a:r>
          <a:endParaRPr lang="fr-CH" sz="1000" b="1">
            <a:solidFill>
              <a:schemeClr val="dk1"/>
            </a:solidFill>
            <a:effectLst/>
            <a:latin typeface="Arial Narrow" panose="020B0606020202030204" pitchFamily="34" charset="0"/>
            <a:ea typeface="+mn-ea"/>
            <a:cs typeface="+mn-cs"/>
          </a:endParaRPr>
        </a:p>
        <a:p>
          <a:r>
            <a:rPr lang="fr-CH" sz="1000" u="none" strike="noStrike">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Structures de coordination </a:t>
          </a:r>
          <a:r>
            <a:rPr lang="fr-CH" sz="100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Genève Sud-Ouest (GSO) : Bardonnex, Carouge, Grand-Lancy, Perly-Certoux, Plan-les-Ouates, Troinex et Veyrier.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Meyrin-Vernier-Mandement (MVM)</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Dardagny, Meyrin, Satigny et Vernier.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Poisson Rouge (Ville de Genève),</a:t>
          </a:r>
          <a:r>
            <a:rPr lang="fr-CH" sz="1000" baseline="0">
              <a:solidFill>
                <a:schemeClr val="dk1"/>
              </a:solidFill>
              <a:effectLst/>
              <a:latin typeface="Arial Narrow" panose="020B0606020202030204" pitchFamily="34" charset="0"/>
              <a:ea typeface="+mn-ea"/>
              <a:cs typeface="+mn-cs"/>
            </a:rPr>
            <a:t> jusqu'en 2017.</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Rhône-Sud : Bernex, Confignon, Onex et Petit-Lancy.</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Crèches familiales (Ville de Genève):</a:t>
          </a:r>
          <a:r>
            <a:rPr lang="fr-CH" sz="1000" u="none">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Flottille : Saint-Jean</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Pastourelle : Eaux-Vives</a:t>
          </a:r>
        </a:p>
        <a:p>
          <a:r>
            <a:rPr lang="fr-CH" sz="1000">
              <a:solidFill>
                <a:schemeClr val="dk1"/>
              </a:solidFill>
              <a:effectLst/>
              <a:latin typeface="Arial Narrow" panose="020B0606020202030204" pitchFamily="34" charset="0"/>
              <a:ea typeface="+mn-ea"/>
              <a:cs typeface="+mn-cs"/>
            </a:rPr>
            <a:t> </a:t>
          </a:r>
        </a:p>
        <a:p>
          <a:r>
            <a:rPr lang="fr-CH" sz="1000" b="1" u="sng">
              <a:solidFill>
                <a:schemeClr val="dk1"/>
              </a:solidFill>
              <a:effectLst/>
              <a:latin typeface="Arial Narrow" panose="020B0606020202030204" pitchFamily="34" charset="0"/>
              <a:ea typeface="+mn-ea"/>
              <a:cs typeface="+mn-cs"/>
            </a:rPr>
            <a:t>Accueil familial indépendant:</a:t>
          </a:r>
          <a:endParaRPr lang="fr-CH" sz="1000" b="1">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AFJ regroupées en associations:</a:t>
          </a:r>
        </a:p>
        <a:p>
          <a:r>
            <a:rPr lang="fr-CH" sz="1000" u="none"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Supernounou : Bellevue, Céligny, Collex-Bossy, Genthod, Grand-Saconnex, Pregny-Chambésy, Versoix.</a:t>
          </a:r>
        </a:p>
        <a:p>
          <a:r>
            <a:rPr lang="fr-CH" sz="1000">
              <a:solidFill>
                <a:schemeClr val="dk1"/>
              </a:solidFill>
              <a:effectLst/>
              <a:latin typeface="Arial Narrow" panose="020B0606020202030204" pitchFamily="34" charset="0"/>
              <a:ea typeface="+mn-ea"/>
              <a:cs typeface="+mn-cs"/>
            </a:rPr>
            <a:t>          -</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Le Couffin : Aire-la-Ville, Avully, Avusy, Bernex, Cartigny, Chancy, Laconnex, Soral.</a:t>
          </a:r>
          <a:r>
            <a:rPr lang="fr-CH" sz="1000" baseline="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Koala : Anières, Chêne-Bougeries, Chêne-Bourg, Choulex, Collonge-Bellerive, Cologny, Corsier, Gy, Hermance, Jussy, Meinier,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Presinge, Puplinge, Thônex, Vandoeuvres.</a:t>
          </a:r>
        </a:p>
        <a:p>
          <a:endParaRPr lang="fr-CH" sz="1000">
            <a:solidFill>
              <a:schemeClr val="dk1"/>
            </a:solidFill>
            <a:effectLst/>
            <a:latin typeface="Arial Narrow" panose="020B0606020202030204" pitchFamily="34" charset="0"/>
            <a:ea typeface="+mn-ea"/>
            <a:cs typeface="+mn-cs"/>
          </a:endParaRPr>
        </a:p>
        <a:p>
          <a:r>
            <a:rPr lang="fr-CH" sz="1000" b="0" u="none">
              <a:solidFill>
                <a:schemeClr val="dk1"/>
              </a:solidFill>
              <a:effectLst/>
              <a:latin typeface="Arial Narrow" panose="020B0606020202030204" pitchFamily="34" charset="0"/>
              <a:ea typeface="+mn-ea"/>
              <a:cs typeface="+mn-cs"/>
            </a:rPr>
            <a:t> </a:t>
          </a:r>
          <a:r>
            <a:rPr lang="fr-CH" sz="1000" b="0" u="sng">
              <a:solidFill>
                <a:schemeClr val="dk1"/>
              </a:solidFill>
              <a:effectLst/>
              <a:latin typeface="Arial Narrow" panose="020B0606020202030204" pitchFamily="34" charset="0"/>
              <a:ea typeface="+mn-ea"/>
              <a:cs typeface="+mn-cs"/>
            </a:rPr>
            <a:t>AFJ exerçant de façon indépendante</a:t>
          </a:r>
          <a:r>
            <a:rPr lang="fr-CH" sz="1000">
              <a:solidFill>
                <a:schemeClr val="dk1"/>
              </a:solidFill>
              <a:effectLst/>
              <a:latin typeface="Arial Narrow" panose="020B0606020202030204" pitchFamily="34" charset="0"/>
              <a:ea typeface="+mn-ea"/>
              <a:cs typeface="+mn-cs"/>
            </a:rPr>
            <a:t> : n'étant pas lié à une association et travaillant de façon autonome, leur activité n'est pas prise en compte dans nos statistiques.</a:t>
          </a:r>
        </a:p>
        <a:p>
          <a:endParaRPr lang="fr-CH" sz="1100"/>
        </a:p>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0" y="47625"/>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0" y="47625"/>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0" y="47625"/>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0" y="47625"/>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0" y="47625"/>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0775" y="47625"/>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0775" y="47625"/>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4" name="Picture 2" descr="logo stat-ge">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0775" y="47625"/>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5FB04-F60F-4736-8A95-0C02CA0DDD5B}">
  <dimension ref="A2:G66"/>
  <sheetViews>
    <sheetView showZeros="0" tabSelected="1" zoomScaleNormal="100" workbookViewId="0">
      <pane ySplit="9" topLeftCell="A10" activePane="bottomLeft" state="frozen"/>
      <selection activeCell="A2" sqref="A2"/>
      <selection pane="bottomLeft"/>
    </sheetView>
  </sheetViews>
  <sheetFormatPr baseColWidth="10" defaultRowHeight="14.4" x14ac:dyDescent="0.25"/>
  <cols>
    <col min="1" max="1" width="12.69921875" style="5" customWidth="1"/>
    <col min="2" max="2" width="23.69921875" style="2" customWidth="1"/>
    <col min="3" max="3" width="21.59765625" style="3" customWidth="1"/>
    <col min="4" max="4" width="17" style="4" customWidth="1"/>
    <col min="5" max="5" width="16.59765625" style="4" customWidth="1"/>
    <col min="6" max="8" width="10.69921875" style="6"/>
    <col min="9" max="9" width="2.8984375" style="6" customWidth="1"/>
    <col min="10" max="246" width="10.69921875"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0.69921875" style="6"/>
    <col min="261" max="261" width="2.5" style="6" customWidth="1"/>
    <col min="262" max="264" width="10.69921875" style="6"/>
    <col min="265" max="265" width="2.8984375" style="6" customWidth="1"/>
    <col min="266" max="502" width="10.69921875"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0.69921875" style="6"/>
    <col min="517" max="517" width="2.5" style="6" customWidth="1"/>
    <col min="518" max="520" width="10.69921875" style="6"/>
    <col min="521" max="521" width="2.8984375" style="6" customWidth="1"/>
    <col min="522" max="758" width="10.69921875"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0.69921875" style="6"/>
    <col min="773" max="773" width="2.5" style="6" customWidth="1"/>
    <col min="774" max="776" width="10.69921875" style="6"/>
    <col min="777" max="777" width="2.8984375" style="6" customWidth="1"/>
    <col min="778" max="1014" width="10.69921875"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0.69921875" style="6"/>
    <col min="1029" max="1029" width="2.5" style="6" customWidth="1"/>
    <col min="1030" max="1032" width="10.69921875" style="6"/>
    <col min="1033" max="1033" width="2.8984375" style="6" customWidth="1"/>
    <col min="1034" max="1270" width="10.69921875"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0.69921875" style="6"/>
    <col min="1285" max="1285" width="2.5" style="6" customWidth="1"/>
    <col min="1286" max="1288" width="10.69921875" style="6"/>
    <col min="1289" max="1289" width="2.8984375" style="6" customWidth="1"/>
    <col min="1290" max="1526" width="10.69921875"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0.69921875" style="6"/>
    <col min="1541" max="1541" width="2.5" style="6" customWidth="1"/>
    <col min="1542" max="1544" width="10.69921875" style="6"/>
    <col min="1545" max="1545" width="2.8984375" style="6" customWidth="1"/>
    <col min="1546" max="1782" width="10.69921875"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0.69921875" style="6"/>
    <col min="1797" max="1797" width="2.5" style="6" customWidth="1"/>
    <col min="1798" max="1800" width="10.69921875" style="6"/>
    <col min="1801" max="1801" width="2.8984375" style="6" customWidth="1"/>
    <col min="1802" max="2038" width="10.69921875"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0.69921875" style="6"/>
    <col min="2053" max="2053" width="2.5" style="6" customWidth="1"/>
    <col min="2054" max="2056" width="10.69921875" style="6"/>
    <col min="2057" max="2057" width="2.8984375" style="6" customWidth="1"/>
    <col min="2058" max="2294" width="10.69921875"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0.69921875" style="6"/>
    <col min="2309" max="2309" width="2.5" style="6" customWidth="1"/>
    <col min="2310" max="2312" width="10.69921875" style="6"/>
    <col min="2313" max="2313" width="2.8984375" style="6" customWidth="1"/>
    <col min="2314" max="2550" width="10.69921875"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0.69921875" style="6"/>
    <col min="2565" max="2565" width="2.5" style="6" customWidth="1"/>
    <col min="2566" max="2568" width="10.69921875" style="6"/>
    <col min="2569" max="2569" width="2.8984375" style="6" customWidth="1"/>
    <col min="2570" max="2806" width="10.69921875"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0.69921875" style="6"/>
    <col min="2821" max="2821" width="2.5" style="6" customWidth="1"/>
    <col min="2822" max="2824" width="10.69921875" style="6"/>
    <col min="2825" max="2825" width="2.8984375" style="6" customWidth="1"/>
    <col min="2826" max="3062" width="10.69921875"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0.69921875" style="6"/>
    <col min="3077" max="3077" width="2.5" style="6" customWidth="1"/>
    <col min="3078" max="3080" width="10.69921875" style="6"/>
    <col min="3081" max="3081" width="2.8984375" style="6" customWidth="1"/>
    <col min="3082" max="3318" width="10.69921875"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0.69921875" style="6"/>
    <col min="3333" max="3333" width="2.5" style="6" customWidth="1"/>
    <col min="3334" max="3336" width="10.69921875" style="6"/>
    <col min="3337" max="3337" width="2.8984375" style="6" customWidth="1"/>
    <col min="3338" max="3574" width="10.69921875"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0.69921875" style="6"/>
    <col min="3589" max="3589" width="2.5" style="6" customWidth="1"/>
    <col min="3590" max="3592" width="10.69921875" style="6"/>
    <col min="3593" max="3593" width="2.8984375" style="6" customWidth="1"/>
    <col min="3594" max="3830" width="10.69921875"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0.69921875" style="6"/>
    <col min="3845" max="3845" width="2.5" style="6" customWidth="1"/>
    <col min="3846" max="3848" width="10.69921875" style="6"/>
    <col min="3849" max="3849" width="2.8984375" style="6" customWidth="1"/>
    <col min="3850" max="4086" width="10.69921875"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0.69921875" style="6"/>
    <col min="4101" max="4101" width="2.5" style="6" customWidth="1"/>
    <col min="4102" max="4104" width="10.69921875" style="6"/>
    <col min="4105" max="4105" width="2.8984375" style="6" customWidth="1"/>
    <col min="4106" max="4342" width="10.69921875"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0.69921875" style="6"/>
    <col min="4357" max="4357" width="2.5" style="6" customWidth="1"/>
    <col min="4358" max="4360" width="10.69921875" style="6"/>
    <col min="4361" max="4361" width="2.8984375" style="6" customWidth="1"/>
    <col min="4362" max="4598" width="10.69921875"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0.69921875" style="6"/>
    <col min="4613" max="4613" width="2.5" style="6" customWidth="1"/>
    <col min="4614" max="4616" width="10.69921875" style="6"/>
    <col min="4617" max="4617" width="2.8984375" style="6" customWidth="1"/>
    <col min="4618" max="4854" width="10.69921875"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0.69921875" style="6"/>
    <col min="4869" max="4869" width="2.5" style="6" customWidth="1"/>
    <col min="4870" max="4872" width="10.69921875" style="6"/>
    <col min="4873" max="4873" width="2.8984375" style="6" customWidth="1"/>
    <col min="4874" max="5110" width="10.69921875"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0.69921875" style="6"/>
    <col min="5125" max="5125" width="2.5" style="6" customWidth="1"/>
    <col min="5126" max="5128" width="10.69921875" style="6"/>
    <col min="5129" max="5129" width="2.8984375" style="6" customWidth="1"/>
    <col min="5130" max="5366" width="10.69921875"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0.69921875" style="6"/>
    <col min="5381" max="5381" width="2.5" style="6" customWidth="1"/>
    <col min="5382" max="5384" width="10.69921875" style="6"/>
    <col min="5385" max="5385" width="2.8984375" style="6" customWidth="1"/>
    <col min="5386" max="5622" width="10.69921875"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0.69921875" style="6"/>
    <col min="5637" max="5637" width="2.5" style="6" customWidth="1"/>
    <col min="5638" max="5640" width="10.69921875" style="6"/>
    <col min="5641" max="5641" width="2.8984375" style="6" customWidth="1"/>
    <col min="5642" max="5878" width="10.69921875"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0.69921875" style="6"/>
    <col min="5893" max="5893" width="2.5" style="6" customWidth="1"/>
    <col min="5894" max="5896" width="10.69921875" style="6"/>
    <col min="5897" max="5897" width="2.8984375" style="6" customWidth="1"/>
    <col min="5898" max="6134" width="10.69921875"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0.69921875" style="6"/>
    <col min="6149" max="6149" width="2.5" style="6" customWidth="1"/>
    <col min="6150" max="6152" width="10.69921875" style="6"/>
    <col min="6153" max="6153" width="2.8984375" style="6" customWidth="1"/>
    <col min="6154" max="6390" width="10.69921875"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0.69921875" style="6"/>
    <col min="6405" max="6405" width="2.5" style="6" customWidth="1"/>
    <col min="6406" max="6408" width="10.69921875" style="6"/>
    <col min="6409" max="6409" width="2.8984375" style="6" customWidth="1"/>
    <col min="6410" max="6646" width="10.69921875"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0.69921875" style="6"/>
    <col min="6661" max="6661" width="2.5" style="6" customWidth="1"/>
    <col min="6662" max="6664" width="10.69921875" style="6"/>
    <col min="6665" max="6665" width="2.8984375" style="6" customWidth="1"/>
    <col min="6666" max="6902" width="10.69921875"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0.69921875" style="6"/>
    <col min="6917" max="6917" width="2.5" style="6" customWidth="1"/>
    <col min="6918" max="6920" width="10.69921875" style="6"/>
    <col min="6921" max="6921" width="2.8984375" style="6" customWidth="1"/>
    <col min="6922" max="7158" width="10.69921875"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0.69921875" style="6"/>
    <col min="7173" max="7173" width="2.5" style="6" customWidth="1"/>
    <col min="7174" max="7176" width="10.69921875" style="6"/>
    <col min="7177" max="7177" width="2.8984375" style="6" customWidth="1"/>
    <col min="7178" max="7414" width="10.69921875"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0.69921875" style="6"/>
    <col min="7429" max="7429" width="2.5" style="6" customWidth="1"/>
    <col min="7430" max="7432" width="10.69921875" style="6"/>
    <col min="7433" max="7433" width="2.8984375" style="6" customWidth="1"/>
    <col min="7434" max="7670" width="10.69921875"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0.69921875" style="6"/>
    <col min="7685" max="7685" width="2.5" style="6" customWidth="1"/>
    <col min="7686" max="7688" width="10.69921875" style="6"/>
    <col min="7689" max="7689" width="2.8984375" style="6" customWidth="1"/>
    <col min="7690" max="7926" width="10.69921875"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0.69921875" style="6"/>
    <col min="7941" max="7941" width="2.5" style="6" customWidth="1"/>
    <col min="7942" max="7944" width="10.69921875" style="6"/>
    <col min="7945" max="7945" width="2.8984375" style="6" customWidth="1"/>
    <col min="7946" max="8182" width="10.69921875"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0.69921875" style="6"/>
    <col min="8197" max="8197" width="2.5" style="6" customWidth="1"/>
    <col min="8198" max="8200" width="10.69921875" style="6"/>
    <col min="8201" max="8201" width="2.8984375" style="6" customWidth="1"/>
    <col min="8202" max="8438" width="10.69921875"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0.69921875" style="6"/>
    <col min="8453" max="8453" width="2.5" style="6" customWidth="1"/>
    <col min="8454" max="8456" width="10.69921875" style="6"/>
    <col min="8457" max="8457" width="2.8984375" style="6" customWidth="1"/>
    <col min="8458" max="8694" width="10.69921875"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0.69921875" style="6"/>
    <col min="8709" max="8709" width="2.5" style="6" customWidth="1"/>
    <col min="8710" max="8712" width="10.69921875" style="6"/>
    <col min="8713" max="8713" width="2.8984375" style="6" customWidth="1"/>
    <col min="8714" max="8950" width="10.69921875"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0.69921875" style="6"/>
    <col min="8965" max="8965" width="2.5" style="6" customWidth="1"/>
    <col min="8966" max="8968" width="10.69921875" style="6"/>
    <col min="8969" max="8969" width="2.8984375" style="6" customWidth="1"/>
    <col min="8970" max="9206" width="10.69921875"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0.69921875" style="6"/>
    <col min="9221" max="9221" width="2.5" style="6" customWidth="1"/>
    <col min="9222" max="9224" width="10.69921875" style="6"/>
    <col min="9225" max="9225" width="2.8984375" style="6" customWidth="1"/>
    <col min="9226" max="9462" width="10.69921875"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0.69921875" style="6"/>
    <col min="9477" max="9477" width="2.5" style="6" customWidth="1"/>
    <col min="9478" max="9480" width="10.69921875" style="6"/>
    <col min="9481" max="9481" width="2.8984375" style="6" customWidth="1"/>
    <col min="9482" max="9718" width="10.69921875"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0.69921875" style="6"/>
    <col min="9733" max="9733" width="2.5" style="6" customWidth="1"/>
    <col min="9734" max="9736" width="10.69921875" style="6"/>
    <col min="9737" max="9737" width="2.8984375" style="6" customWidth="1"/>
    <col min="9738" max="9974" width="10.69921875"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0.69921875" style="6"/>
    <col min="9989" max="9989" width="2.5" style="6" customWidth="1"/>
    <col min="9990" max="9992" width="10.69921875" style="6"/>
    <col min="9993" max="9993" width="2.8984375" style="6" customWidth="1"/>
    <col min="9994" max="10230" width="10.69921875"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0.69921875" style="6"/>
    <col min="10245" max="10245" width="2.5" style="6" customWidth="1"/>
    <col min="10246" max="10248" width="10.69921875" style="6"/>
    <col min="10249" max="10249" width="2.8984375" style="6" customWidth="1"/>
    <col min="10250" max="10486" width="10.69921875"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0.69921875" style="6"/>
    <col min="10501" max="10501" width="2.5" style="6" customWidth="1"/>
    <col min="10502" max="10504" width="10.69921875" style="6"/>
    <col min="10505" max="10505" width="2.8984375" style="6" customWidth="1"/>
    <col min="10506" max="10742" width="10.69921875"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0.69921875" style="6"/>
    <col min="10757" max="10757" width="2.5" style="6" customWidth="1"/>
    <col min="10758" max="10760" width="10.69921875" style="6"/>
    <col min="10761" max="10761" width="2.8984375" style="6" customWidth="1"/>
    <col min="10762" max="10998" width="10.69921875"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0.69921875" style="6"/>
    <col min="11013" max="11013" width="2.5" style="6" customWidth="1"/>
    <col min="11014" max="11016" width="10.69921875" style="6"/>
    <col min="11017" max="11017" width="2.8984375" style="6" customWidth="1"/>
    <col min="11018" max="11254" width="10.69921875"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0.69921875" style="6"/>
    <col min="11269" max="11269" width="2.5" style="6" customWidth="1"/>
    <col min="11270" max="11272" width="10.69921875" style="6"/>
    <col min="11273" max="11273" width="2.8984375" style="6" customWidth="1"/>
    <col min="11274" max="11510" width="10.69921875"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0.69921875" style="6"/>
    <col min="11525" max="11525" width="2.5" style="6" customWidth="1"/>
    <col min="11526" max="11528" width="10.69921875" style="6"/>
    <col min="11529" max="11529" width="2.8984375" style="6" customWidth="1"/>
    <col min="11530" max="11766" width="10.69921875"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0.69921875" style="6"/>
    <col min="11781" max="11781" width="2.5" style="6" customWidth="1"/>
    <col min="11782" max="11784" width="10.69921875" style="6"/>
    <col min="11785" max="11785" width="2.8984375" style="6" customWidth="1"/>
    <col min="11786" max="12022" width="10.69921875"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0.69921875" style="6"/>
    <col min="12037" max="12037" width="2.5" style="6" customWidth="1"/>
    <col min="12038" max="12040" width="10.69921875" style="6"/>
    <col min="12041" max="12041" width="2.8984375" style="6" customWidth="1"/>
    <col min="12042" max="12278" width="10.69921875"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0.69921875" style="6"/>
    <col min="12293" max="12293" width="2.5" style="6" customWidth="1"/>
    <col min="12294" max="12296" width="10.69921875" style="6"/>
    <col min="12297" max="12297" width="2.8984375" style="6" customWidth="1"/>
    <col min="12298" max="12534" width="10.69921875"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0.69921875" style="6"/>
    <col min="12549" max="12549" width="2.5" style="6" customWidth="1"/>
    <col min="12550" max="12552" width="10.69921875" style="6"/>
    <col min="12553" max="12553" width="2.8984375" style="6" customWidth="1"/>
    <col min="12554" max="12790" width="10.69921875"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0.69921875" style="6"/>
    <col min="12805" max="12805" width="2.5" style="6" customWidth="1"/>
    <col min="12806" max="12808" width="10.69921875" style="6"/>
    <col min="12809" max="12809" width="2.8984375" style="6" customWidth="1"/>
    <col min="12810" max="13046" width="10.69921875"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0.69921875" style="6"/>
    <col min="13061" max="13061" width="2.5" style="6" customWidth="1"/>
    <col min="13062" max="13064" width="10.69921875" style="6"/>
    <col min="13065" max="13065" width="2.8984375" style="6" customWidth="1"/>
    <col min="13066" max="13302" width="10.69921875"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0.69921875" style="6"/>
    <col min="13317" max="13317" width="2.5" style="6" customWidth="1"/>
    <col min="13318" max="13320" width="10.69921875" style="6"/>
    <col min="13321" max="13321" width="2.8984375" style="6" customWidth="1"/>
    <col min="13322" max="13558" width="10.69921875"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0.69921875" style="6"/>
    <col min="13573" max="13573" width="2.5" style="6" customWidth="1"/>
    <col min="13574" max="13576" width="10.69921875" style="6"/>
    <col min="13577" max="13577" width="2.8984375" style="6" customWidth="1"/>
    <col min="13578" max="13814" width="10.69921875"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0.69921875" style="6"/>
    <col min="13829" max="13829" width="2.5" style="6" customWidth="1"/>
    <col min="13830" max="13832" width="10.69921875" style="6"/>
    <col min="13833" max="13833" width="2.8984375" style="6" customWidth="1"/>
    <col min="13834" max="14070" width="10.69921875"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0.69921875" style="6"/>
    <col min="14085" max="14085" width="2.5" style="6" customWidth="1"/>
    <col min="14086" max="14088" width="10.69921875" style="6"/>
    <col min="14089" max="14089" width="2.8984375" style="6" customWidth="1"/>
    <col min="14090" max="14326" width="10.69921875"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0.69921875" style="6"/>
    <col min="14341" max="14341" width="2.5" style="6" customWidth="1"/>
    <col min="14342" max="14344" width="10.69921875" style="6"/>
    <col min="14345" max="14345" width="2.8984375" style="6" customWidth="1"/>
    <col min="14346" max="14582" width="10.69921875"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0.69921875" style="6"/>
    <col min="14597" max="14597" width="2.5" style="6" customWidth="1"/>
    <col min="14598" max="14600" width="10.69921875" style="6"/>
    <col min="14601" max="14601" width="2.8984375" style="6" customWidth="1"/>
    <col min="14602" max="14838" width="10.69921875"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0.69921875" style="6"/>
    <col min="14853" max="14853" width="2.5" style="6" customWidth="1"/>
    <col min="14854" max="14856" width="10.69921875" style="6"/>
    <col min="14857" max="14857" width="2.8984375" style="6" customWidth="1"/>
    <col min="14858" max="15094" width="10.69921875"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0.69921875" style="6"/>
    <col min="15109" max="15109" width="2.5" style="6" customWidth="1"/>
    <col min="15110" max="15112" width="10.69921875" style="6"/>
    <col min="15113" max="15113" width="2.8984375" style="6" customWidth="1"/>
    <col min="15114" max="15350" width="10.69921875"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0.69921875" style="6"/>
    <col min="15365" max="15365" width="2.5" style="6" customWidth="1"/>
    <col min="15366" max="15368" width="10.69921875" style="6"/>
    <col min="15369" max="15369" width="2.8984375" style="6" customWidth="1"/>
    <col min="15370" max="15606" width="10.69921875"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0.69921875" style="6"/>
    <col min="15621" max="15621" width="2.5" style="6" customWidth="1"/>
    <col min="15622" max="15624" width="10.69921875" style="6"/>
    <col min="15625" max="15625" width="2.8984375" style="6" customWidth="1"/>
    <col min="15626" max="15862" width="10.69921875"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0.69921875" style="6"/>
    <col min="15877" max="15877" width="2.5" style="6" customWidth="1"/>
    <col min="15878" max="15880" width="10.69921875" style="6"/>
    <col min="15881" max="15881" width="2.8984375" style="6" customWidth="1"/>
    <col min="15882" max="16118" width="10.69921875"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0.69921875" style="6"/>
    <col min="16133" max="16133" width="2.5" style="6" customWidth="1"/>
    <col min="16134" max="16136" width="10.69921875" style="6"/>
    <col min="16137" max="16137" width="2.8984375" style="6" customWidth="1"/>
    <col min="16138" max="16384" width="10.69921875" style="6"/>
  </cols>
  <sheetData>
    <row r="2" spans="1:7" x14ac:dyDescent="0.25">
      <c r="A2" s="52" t="s">
        <v>89</v>
      </c>
      <c r="B2" s="48"/>
      <c r="C2" s="48"/>
      <c r="D2" s="54"/>
      <c r="E2" s="48"/>
    </row>
    <row r="3" spans="1:7" x14ac:dyDescent="0.25">
      <c r="A3" s="47"/>
      <c r="B3" s="48"/>
      <c r="C3" s="48"/>
      <c r="D3" s="54"/>
      <c r="E3" s="48"/>
    </row>
    <row r="4" spans="1:7" ht="15.05" thickBot="1" x14ac:dyDescent="0.3">
      <c r="A4" s="51" t="s">
        <v>43</v>
      </c>
      <c r="B4" s="49"/>
      <c r="C4" s="49"/>
      <c r="D4" s="55"/>
      <c r="E4" s="50" t="s">
        <v>95</v>
      </c>
    </row>
    <row r="6" spans="1:7" x14ac:dyDescent="0.25">
      <c r="A6" s="1" t="s">
        <v>100</v>
      </c>
    </row>
    <row r="7" spans="1:7" x14ac:dyDescent="0.25">
      <c r="A7" s="79"/>
    </row>
    <row r="8" spans="1:7" ht="8.3000000000000007" customHeight="1" x14ac:dyDescent="0.25"/>
    <row r="9" spans="1:7" s="9" customFormat="1" ht="26.3" x14ac:dyDescent="0.25">
      <c r="A9" s="7" t="s">
        <v>66</v>
      </c>
      <c r="B9" s="7" t="s">
        <v>44</v>
      </c>
      <c r="C9" s="75" t="s">
        <v>48</v>
      </c>
      <c r="D9" s="8" t="s">
        <v>69</v>
      </c>
      <c r="E9" s="8" t="s">
        <v>70</v>
      </c>
    </row>
    <row r="10" spans="1:7" s="16" customFormat="1" ht="15.05" customHeight="1" x14ac:dyDescent="0.25">
      <c r="A10" s="10" t="s">
        <v>0</v>
      </c>
      <c r="B10" s="11" t="s">
        <v>60</v>
      </c>
      <c r="C10" s="12" t="s">
        <v>49</v>
      </c>
      <c r="D10" s="53">
        <v>1.65</v>
      </c>
      <c r="E10" s="13">
        <v>0.08</v>
      </c>
      <c r="F10" s="14"/>
      <c r="G10" s="15"/>
    </row>
    <row r="11" spans="1:7" s="16" customFormat="1" ht="15.05" customHeight="1" x14ac:dyDescent="0.25">
      <c r="A11" s="74" t="s">
        <v>1</v>
      </c>
      <c r="B11" s="60" t="s">
        <v>64</v>
      </c>
      <c r="C11" s="66" t="s">
        <v>64</v>
      </c>
      <c r="D11" s="67"/>
      <c r="E11" s="62"/>
      <c r="F11" s="14"/>
      <c r="G11" s="15"/>
    </row>
    <row r="12" spans="1:7" s="16" customFormat="1" ht="15.05" customHeight="1" x14ac:dyDescent="0.25">
      <c r="A12" s="74" t="s">
        <v>2</v>
      </c>
      <c r="B12" s="60" t="s">
        <v>60</v>
      </c>
      <c r="C12" s="66" t="s">
        <v>49</v>
      </c>
      <c r="D12" s="67">
        <v>2.48</v>
      </c>
      <c r="E12" s="62">
        <v>0.13</v>
      </c>
      <c r="F12" s="14"/>
      <c r="G12" s="15"/>
    </row>
    <row r="13" spans="1:7" s="16" customFormat="1" ht="15.05" customHeight="1" x14ac:dyDescent="0.25">
      <c r="A13" s="74" t="s">
        <v>3</v>
      </c>
      <c r="B13" s="60" t="s">
        <v>60</v>
      </c>
      <c r="C13" s="66" t="s">
        <v>49</v>
      </c>
      <c r="D13" s="67">
        <v>2</v>
      </c>
      <c r="E13" s="62">
        <v>0.1</v>
      </c>
      <c r="F13" s="14"/>
      <c r="G13" s="15"/>
    </row>
    <row r="14" spans="1:7" s="16" customFormat="1" ht="15.05" customHeight="1" x14ac:dyDescent="0.25">
      <c r="A14" s="74" t="s">
        <v>4</v>
      </c>
      <c r="B14" s="60" t="s">
        <v>61</v>
      </c>
      <c r="C14" s="66" t="s">
        <v>51</v>
      </c>
      <c r="D14" s="67">
        <v>3.5</v>
      </c>
      <c r="E14" s="62"/>
      <c r="F14" s="14"/>
      <c r="G14" s="15"/>
    </row>
    <row r="15" spans="1:7" s="24" customFormat="1" ht="15.05" customHeight="1" x14ac:dyDescent="0.25">
      <c r="A15" s="68" t="s">
        <v>5</v>
      </c>
      <c r="B15" s="60" t="s">
        <v>60</v>
      </c>
      <c r="C15" s="70" t="s">
        <v>52</v>
      </c>
      <c r="D15" s="71">
        <v>8.6999999999999993</v>
      </c>
      <c r="E15" s="71">
        <v>0</v>
      </c>
      <c r="F15" s="14"/>
      <c r="G15" s="23"/>
    </row>
    <row r="16" spans="1:7" s="24" customFormat="1" ht="15.05" customHeight="1" x14ac:dyDescent="0.25">
      <c r="A16" s="26" t="s">
        <v>6</v>
      </c>
      <c r="B16" s="18" t="s">
        <v>61</v>
      </c>
      <c r="C16" s="19" t="s">
        <v>53</v>
      </c>
      <c r="D16" s="56">
        <v>11.54</v>
      </c>
      <c r="E16" s="27">
        <v>0</v>
      </c>
      <c r="F16" s="14"/>
      <c r="G16" s="28"/>
    </row>
    <row r="17" spans="1:7" s="24" customFormat="1" ht="15.05" customHeight="1" x14ac:dyDescent="0.25">
      <c r="A17" s="20"/>
      <c r="B17" s="77" t="s">
        <v>60</v>
      </c>
      <c r="C17" s="11" t="s">
        <v>49</v>
      </c>
      <c r="D17" s="22">
        <v>15.68</v>
      </c>
      <c r="E17" s="29">
        <v>0.8</v>
      </c>
      <c r="F17" s="14"/>
      <c r="G17" s="28"/>
    </row>
    <row r="18" spans="1:7" s="24" customFormat="1" ht="15.05" customHeight="1" x14ac:dyDescent="0.25">
      <c r="A18" s="68" t="s">
        <v>7</v>
      </c>
      <c r="B18" s="60" t="s">
        <v>61</v>
      </c>
      <c r="C18" s="70" t="s">
        <v>51</v>
      </c>
      <c r="D18" s="71">
        <v>44.05</v>
      </c>
      <c r="E18" s="72"/>
      <c r="F18" s="14"/>
      <c r="G18" s="28"/>
    </row>
    <row r="19" spans="1:7" s="24" customFormat="1" ht="15.05" customHeight="1" x14ac:dyDescent="0.25">
      <c r="A19" s="68" t="s">
        <v>8</v>
      </c>
      <c r="B19" s="60" t="s">
        <v>60</v>
      </c>
      <c r="C19" s="66" t="s">
        <v>49</v>
      </c>
      <c r="D19" s="67">
        <v>1.46</v>
      </c>
      <c r="E19" s="63">
        <v>7.0000000000000007E-2</v>
      </c>
      <c r="G19" s="15"/>
    </row>
    <row r="20" spans="1:7" s="24" customFormat="1" ht="15.05" customHeight="1" x14ac:dyDescent="0.25">
      <c r="A20" s="68" t="s">
        <v>54</v>
      </c>
      <c r="B20" s="60" t="s">
        <v>64</v>
      </c>
      <c r="C20" s="66" t="s">
        <v>64</v>
      </c>
      <c r="D20" s="67"/>
      <c r="E20" s="63"/>
      <c r="G20" s="15"/>
    </row>
    <row r="21" spans="1:7" s="24" customFormat="1" ht="15.05" customHeight="1" x14ac:dyDescent="0.25">
      <c r="A21" s="10" t="s">
        <v>9</v>
      </c>
      <c r="B21" s="60" t="s">
        <v>60</v>
      </c>
      <c r="C21" s="17" t="s">
        <v>49</v>
      </c>
      <c r="D21" s="13">
        <v>2.3199999999999998</v>
      </c>
      <c r="E21" s="31">
        <v>0.12</v>
      </c>
      <c r="G21" s="15"/>
    </row>
    <row r="22" spans="1:7" s="24" customFormat="1" ht="15.05" customHeight="1" x14ac:dyDescent="0.25">
      <c r="A22" s="68" t="s">
        <v>10</v>
      </c>
      <c r="B22" s="60" t="s">
        <v>60</v>
      </c>
      <c r="C22" s="66" t="s">
        <v>50</v>
      </c>
      <c r="D22" s="83">
        <v>10.273999999999999</v>
      </c>
      <c r="E22" s="62"/>
      <c r="G22" s="15"/>
    </row>
    <row r="23" spans="1:7" s="24" customFormat="1" ht="15.05" customHeight="1" x14ac:dyDescent="0.25">
      <c r="A23" s="20" t="s">
        <v>11</v>
      </c>
      <c r="B23" s="60" t="s">
        <v>60</v>
      </c>
      <c r="C23" s="66" t="s">
        <v>50</v>
      </c>
      <c r="D23" s="13">
        <v>22.693000000000001</v>
      </c>
      <c r="E23" s="53"/>
      <c r="G23" s="23"/>
    </row>
    <row r="24" spans="1:7" s="25" customFormat="1" ht="15.05" customHeight="1" x14ac:dyDescent="0.25">
      <c r="A24" s="68" t="s">
        <v>42</v>
      </c>
      <c r="B24" s="60" t="s">
        <v>64</v>
      </c>
      <c r="C24" s="66" t="s">
        <v>64</v>
      </c>
      <c r="D24" s="62"/>
      <c r="E24" s="62"/>
    </row>
    <row r="25" spans="1:7" s="24" customFormat="1" ht="15.05" customHeight="1" x14ac:dyDescent="0.25">
      <c r="A25" s="20" t="s">
        <v>12</v>
      </c>
      <c r="B25" s="60" t="s">
        <v>60</v>
      </c>
      <c r="C25" s="21" t="s">
        <v>52</v>
      </c>
      <c r="D25" s="22">
        <v>1.1000000000000001</v>
      </c>
      <c r="E25" s="33">
        <v>0</v>
      </c>
      <c r="G25" s="23"/>
    </row>
    <row r="26" spans="1:7" s="24" customFormat="1" ht="15.05" customHeight="1" x14ac:dyDescent="0.25">
      <c r="A26" s="68" t="s">
        <v>13</v>
      </c>
      <c r="B26" s="60" t="s">
        <v>60</v>
      </c>
      <c r="C26" s="66" t="s">
        <v>50</v>
      </c>
      <c r="D26" s="62">
        <v>0.72099999999999997</v>
      </c>
      <c r="E26" s="67"/>
      <c r="G26" s="23"/>
    </row>
    <row r="27" spans="1:7" s="24" customFormat="1" ht="15.05" customHeight="1" x14ac:dyDescent="0.25">
      <c r="A27" s="20" t="s">
        <v>14</v>
      </c>
      <c r="B27" s="60" t="s">
        <v>64</v>
      </c>
      <c r="C27" s="66" t="s">
        <v>64</v>
      </c>
      <c r="D27" s="13"/>
      <c r="E27" s="13"/>
      <c r="G27" s="23"/>
    </row>
    <row r="28" spans="1:7" s="24" customFormat="1" ht="15.05" customHeight="1" x14ac:dyDescent="0.25">
      <c r="A28" s="26" t="s">
        <v>15</v>
      </c>
      <c r="B28" s="18" t="s">
        <v>61</v>
      </c>
      <c r="C28" s="19" t="s">
        <v>53</v>
      </c>
      <c r="D28" s="56">
        <v>1.7</v>
      </c>
      <c r="E28" s="105">
        <v>0</v>
      </c>
    </row>
    <row r="29" spans="1:7" s="24" customFormat="1" ht="15.05" customHeight="1" x14ac:dyDescent="0.25">
      <c r="A29" s="102"/>
      <c r="B29" s="77" t="s">
        <v>60</v>
      </c>
      <c r="C29" s="99" t="s">
        <v>49</v>
      </c>
      <c r="D29" s="103">
        <v>6.37</v>
      </c>
      <c r="E29" s="104">
        <v>0.32</v>
      </c>
    </row>
    <row r="30" spans="1:7" s="16" customFormat="1" ht="15.05" customHeight="1" x14ac:dyDescent="0.25">
      <c r="A30" s="95" t="s">
        <v>16</v>
      </c>
      <c r="B30" s="101" t="s">
        <v>64</v>
      </c>
      <c r="C30" s="99" t="s">
        <v>64</v>
      </c>
      <c r="D30" s="13"/>
      <c r="E30" s="13"/>
    </row>
    <row r="31" spans="1:7" s="24" customFormat="1" ht="15.05" customHeight="1" x14ac:dyDescent="0.25">
      <c r="A31" s="68" t="s">
        <v>17</v>
      </c>
      <c r="B31" s="60" t="s">
        <v>61</v>
      </c>
      <c r="C31" s="69" t="s">
        <v>55</v>
      </c>
      <c r="D31" s="62">
        <v>2.2222222222222223</v>
      </c>
      <c r="E31" s="63">
        <v>0</v>
      </c>
    </row>
    <row r="32" spans="1:7" s="24" customFormat="1" ht="15.05" customHeight="1" x14ac:dyDescent="0.25">
      <c r="A32" s="20" t="s">
        <v>18</v>
      </c>
      <c r="B32" s="32" t="s">
        <v>62</v>
      </c>
      <c r="C32" s="32" t="s">
        <v>58</v>
      </c>
      <c r="D32" s="31">
        <v>59.111111111111114</v>
      </c>
      <c r="E32" s="31"/>
    </row>
    <row r="33" spans="1:5" s="24" customFormat="1" ht="15.05" customHeight="1" x14ac:dyDescent="0.25">
      <c r="A33" s="20"/>
      <c r="B33" s="30"/>
      <c r="C33" s="32" t="s">
        <v>57</v>
      </c>
      <c r="D33" s="31">
        <v>81.777777777777771</v>
      </c>
      <c r="E33" s="31"/>
    </row>
    <row r="34" spans="1:5" s="24" customFormat="1" ht="15.05" customHeight="1" x14ac:dyDescent="0.25">
      <c r="A34" s="68" t="s">
        <v>19</v>
      </c>
      <c r="B34" s="60" t="s">
        <v>60</v>
      </c>
      <c r="C34" s="70" t="s">
        <v>52</v>
      </c>
      <c r="D34" s="71">
        <v>2</v>
      </c>
      <c r="E34" s="63">
        <v>0</v>
      </c>
    </row>
    <row r="35" spans="1:5" s="24" customFormat="1" ht="15.05" customHeight="1" x14ac:dyDescent="0.25">
      <c r="A35" s="68" t="s">
        <v>20</v>
      </c>
      <c r="B35" s="60" t="s">
        <v>60</v>
      </c>
      <c r="C35" s="69" t="s">
        <v>52</v>
      </c>
      <c r="D35" s="63">
        <v>10.199999999999999</v>
      </c>
      <c r="E35" s="72">
        <v>0</v>
      </c>
    </row>
    <row r="36" spans="1:5" s="16" customFormat="1" ht="15.05" customHeight="1" x14ac:dyDescent="0.25">
      <c r="A36" s="95" t="s">
        <v>21</v>
      </c>
      <c r="B36" s="96" t="s">
        <v>64</v>
      </c>
      <c r="C36" s="66" t="s">
        <v>64</v>
      </c>
      <c r="D36" s="13"/>
      <c r="E36" s="13"/>
    </row>
    <row r="37" spans="1:5" s="24" customFormat="1" ht="15.05" customHeight="1" x14ac:dyDescent="0.25">
      <c r="A37" s="68" t="s">
        <v>22</v>
      </c>
      <c r="B37" s="96" t="s">
        <v>64</v>
      </c>
      <c r="C37" s="66" t="s">
        <v>64</v>
      </c>
      <c r="D37" s="62"/>
      <c r="E37" s="62"/>
    </row>
    <row r="38" spans="1:5" s="24" customFormat="1" ht="15.05" customHeight="1" x14ac:dyDescent="0.25">
      <c r="A38" s="20" t="s">
        <v>23</v>
      </c>
      <c r="B38" s="96"/>
      <c r="C38" s="66"/>
      <c r="D38" s="13"/>
      <c r="E38" s="13"/>
    </row>
    <row r="39" spans="1:5" s="24" customFormat="1" ht="15.05" customHeight="1" x14ac:dyDescent="0.25">
      <c r="A39" s="68" t="s">
        <v>24</v>
      </c>
      <c r="B39" s="60" t="s">
        <v>60</v>
      </c>
      <c r="C39" s="69" t="s">
        <v>49</v>
      </c>
      <c r="D39" s="63">
        <v>0.96</v>
      </c>
      <c r="E39" s="63">
        <v>0.05</v>
      </c>
    </row>
    <row r="40" spans="1:5" s="35" customFormat="1" ht="15.05" customHeight="1" x14ac:dyDescent="0.25">
      <c r="A40" s="20" t="s">
        <v>25</v>
      </c>
      <c r="B40" s="11" t="s">
        <v>61</v>
      </c>
      <c r="C40" s="99" t="s">
        <v>53</v>
      </c>
      <c r="D40" s="31">
        <v>137.02000000000001</v>
      </c>
      <c r="E40" s="31"/>
    </row>
    <row r="41" spans="1:5" s="35" customFormat="1" ht="15.05" customHeight="1" x14ac:dyDescent="0.25">
      <c r="A41" s="59" t="s">
        <v>26</v>
      </c>
      <c r="B41" s="60" t="s">
        <v>64</v>
      </c>
      <c r="C41" s="66" t="s">
        <v>64</v>
      </c>
      <c r="D41" s="62"/>
      <c r="E41" s="62"/>
    </row>
    <row r="42" spans="1:5" s="35" customFormat="1" ht="15.05" customHeight="1" x14ac:dyDescent="0.25">
      <c r="A42" s="59" t="s">
        <v>27</v>
      </c>
      <c r="B42" s="60" t="s">
        <v>61</v>
      </c>
      <c r="C42" s="69" t="s">
        <v>55</v>
      </c>
      <c r="D42" s="63">
        <v>51.555555555555557</v>
      </c>
      <c r="E42" s="63">
        <v>0</v>
      </c>
    </row>
    <row r="43" spans="1:5" s="35" customFormat="1" ht="15.05" customHeight="1" x14ac:dyDescent="0.25">
      <c r="A43" s="36" t="s">
        <v>28</v>
      </c>
      <c r="B43" s="60" t="s">
        <v>61</v>
      </c>
      <c r="C43" s="19" t="s">
        <v>53</v>
      </c>
      <c r="D43" s="31">
        <v>61.14</v>
      </c>
      <c r="E43" s="33"/>
    </row>
    <row r="44" spans="1:5" s="35" customFormat="1" ht="15.05" customHeight="1" x14ac:dyDescent="0.25">
      <c r="A44" s="59" t="s">
        <v>29</v>
      </c>
      <c r="B44" s="60" t="s">
        <v>60</v>
      </c>
      <c r="C44" s="60" t="s">
        <v>49</v>
      </c>
      <c r="D44" s="63">
        <v>4.5</v>
      </c>
      <c r="E44" s="63">
        <v>0.23</v>
      </c>
    </row>
    <row r="45" spans="1:5" s="35" customFormat="1" ht="15.05" customHeight="1" x14ac:dyDescent="0.25">
      <c r="A45" s="36" t="s">
        <v>30</v>
      </c>
      <c r="B45" s="60" t="s">
        <v>64</v>
      </c>
      <c r="C45" s="69" t="s">
        <v>64</v>
      </c>
      <c r="D45" s="31"/>
      <c r="E45" s="31"/>
    </row>
    <row r="46" spans="1:5" s="35" customFormat="1" ht="15.05" customHeight="1" x14ac:dyDescent="0.25">
      <c r="A46" s="59" t="s">
        <v>31</v>
      </c>
      <c r="B46" s="60" t="s">
        <v>60</v>
      </c>
      <c r="C46" s="70" t="s">
        <v>52</v>
      </c>
      <c r="D46" s="71">
        <v>1.3</v>
      </c>
      <c r="E46" s="63">
        <v>0</v>
      </c>
    </row>
    <row r="47" spans="1:5" s="35" customFormat="1" ht="15.05" customHeight="1" x14ac:dyDescent="0.25">
      <c r="A47" s="36" t="s">
        <v>32</v>
      </c>
      <c r="B47" s="60" t="s">
        <v>64</v>
      </c>
      <c r="C47" s="69" t="s">
        <v>64</v>
      </c>
      <c r="D47" s="13"/>
      <c r="E47" s="13"/>
    </row>
    <row r="48" spans="1:5" s="35" customFormat="1" ht="15.05" customHeight="1" x14ac:dyDescent="0.25">
      <c r="A48" s="59" t="s">
        <v>33</v>
      </c>
      <c r="B48" s="60" t="s">
        <v>60</v>
      </c>
      <c r="C48" s="66" t="s">
        <v>50</v>
      </c>
      <c r="D48" s="62">
        <v>5.9210000000000003</v>
      </c>
      <c r="E48" s="62"/>
    </row>
    <row r="49" spans="1:6" s="35" customFormat="1" ht="15.05" customHeight="1" x14ac:dyDescent="0.25">
      <c r="A49" s="59" t="s">
        <v>63</v>
      </c>
      <c r="B49" s="60" t="s">
        <v>64</v>
      </c>
      <c r="C49" s="69" t="s">
        <v>64</v>
      </c>
      <c r="D49" s="62"/>
      <c r="E49" s="63"/>
    </row>
    <row r="50" spans="1:6" s="35" customFormat="1" ht="15.05" customHeight="1" x14ac:dyDescent="0.25">
      <c r="A50" s="20" t="s">
        <v>34</v>
      </c>
      <c r="B50" s="11" t="s">
        <v>61</v>
      </c>
      <c r="C50" s="34" t="s">
        <v>55</v>
      </c>
      <c r="D50" s="13">
        <v>8</v>
      </c>
      <c r="E50" s="31">
        <v>0</v>
      </c>
    </row>
    <row r="51" spans="1:6" s="35" customFormat="1" ht="15.05" customHeight="1" x14ac:dyDescent="0.25">
      <c r="A51" s="68" t="s">
        <v>35</v>
      </c>
      <c r="B51" s="60" t="s">
        <v>60</v>
      </c>
      <c r="C51" s="69" t="s">
        <v>49</v>
      </c>
      <c r="D51" s="63">
        <v>1.33</v>
      </c>
      <c r="E51" s="63">
        <v>7.0000000000000007E-2</v>
      </c>
    </row>
    <row r="52" spans="1:6" s="35" customFormat="1" ht="15.05" customHeight="1" x14ac:dyDescent="0.25">
      <c r="A52" s="20" t="s">
        <v>36</v>
      </c>
      <c r="B52" s="60" t="s">
        <v>60</v>
      </c>
      <c r="C52" s="66" t="s">
        <v>50</v>
      </c>
      <c r="D52" s="13">
        <v>26.181000000000001</v>
      </c>
      <c r="E52" s="13">
        <v>0.28799999999999998</v>
      </c>
    </row>
    <row r="53" spans="1:6" s="35" customFormat="1" ht="15.05" customHeight="1" x14ac:dyDescent="0.25">
      <c r="A53" s="65" t="s">
        <v>37</v>
      </c>
      <c r="B53" s="11" t="s">
        <v>64</v>
      </c>
      <c r="C53" s="12" t="s">
        <v>64</v>
      </c>
      <c r="D53" s="67"/>
      <c r="E53" s="63"/>
    </row>
    <row r="54" spans="1:6" s="35" customFormat="1" ht="15.05" customHeight="1" x14ac:dyDescent="0.25">
      <c r="A54" s="37" t="s">
        <v>38</v>
      </c>
      <c r="B54" s="60" t="s">
        <v>60</v>
      </c>
      <c r="C54" s="66" t="s">
        <v>50</v>
      </c>
      <c r="D54" s="13">
        <v>2.4319999999999999</v>
      </c>
      <c r="E54" s="13"/>
    </row>
    <row r="55" spans="1:6" s="35" customFormat="1" ht="15.05" customHeight="1" x14ac:dyDescent="0.25">
      <c r="A55" s="64" t="s">
        <v>39</v>
      </c>
      <c r="B55" s="11" t="s">
        <v>61</v>
      </c>
      <c r="C55" s="61" t="s">
        <v>55</v>
      </c>
      <c r="D55" s="62">
        <v>40.222222222222229</v>
      </c>
      <c r="E55" s="63">
        <v>0</v>
      </c>
    </row>
    <row r="56" spans="1:6" s="35" customFormat="1" ht="15.05" customHeight="1" x14ac:dyDescent="0.25">
      <c r="A56" s="59" t="s">
        <v>40</v>
      </c>
      <c r="B56" s="60" t="s">
        <v>60</v>
      </c>
      <c r="C56" s="61" t="s">
        <v>52</v>
      </c>
      <c r="D56" s="62">
        <v>26.2</v>
      </c>
      <c r="E56" s="63">
        <v>3.6</v>
      </c>
    </row>
    <row r="57" spans="1:6" s="35" customFormat="1" ht="15.05" customHeight="1" x14ac:dyDescent="0.25">
      <c r="A57" s="36" t="s">
        <v>41</v>
      </c>
      <c r="B57" s="11" t="s">
        <v>64</v>
      </c>
      <c r="C57" s="12" t="s">
        <v>64</v>
      </c>
      <c r="D57" s="53"/>
      <c r="E57" s="31"/>
    </row>
    <row r="58" spans="1:6" s="35" customFormat="1" ht="15.05" customHeight="1" x14ac:dyDescent="0.25">
      <c r="A58" s="38"/>
      <c r="B58" s="39"/>
      <c r="C58" s="39" t="s">
        <v>45</v>
      </c>
      <c r="D58" s="57">
        <f>D57+D55+D53+D50+D45+D43+D42+D40+D31+D28+D18+D14+D16</f>
        <v>360.95000000000005</v>
      </c>
      <c r="E58" s="57">
        <f>E57+E55+E53+E50+E45+E43+E42+E40+E31+E28+E18+E14+E16</f>
        <v>0</v>
      </c>
      <c r="F58" s="81"/>
    </row>
    <row r="59" spans="1:6" s="35" customFormat="1" ht="15.05" customHeight="1" x14ac:dyDescent="0.25">
      <c r="A59" s="40"/>
      <c r="B59" s="41"/>
      <c r="C59" s="41" t="s">
        <v>46</v>
      </c>
      <c r="D59" s="58">
        <f>D32+D33</f>
        <v>140.88888888888889</v>
      </c>
      <c r="E59" s="58">
        <f>E32+E33</f>
        <v>0</v>
      </c>
    </row>
    <row r="60" spans="1:6" s="35" customFormat="1" ht="15.05" customHeight="1" x14ac:dyDescent="0.25">
      <c r="A60" s="40"/>
      <c r="B60" s="41"/>
      <c r="C60" s="41" t="s">
        <v>82</v>
      </c>
      <c r="D60" s="58">
        <f>SUM(D10:D13)+D15+D17+SUM(D19:D27)+D30+SUM(D34:D39)+D41+SUM(D46:D48)+D51+D52+D54+D56+D44+D29</f>
        <v>156.47200000000001</v>
      </c>
      <c r="E60" s="58">
        <f>SUM(E10:E13)+E15+E17+SUM(E19:E27)+E30+SUM(E34:E39)+E41+SUM(E46:E48)+E51+E52+E54+E56+E44+E29</f>
        <v>5.8580000000000005</v>
      </c>
      <c r="F60" s="80"/>
    </row>
    <row r="61" spans="1:6" s="44" customFormat="1" ht="15.05" customHeight="1" x14ac:dyDescent="0.25">
      <c r="A61" s="76" t="s">
        <v>68</v>
      </c>
      <c r="B61" s="2"/>
      <c r="C61" s="42"/>
      <c r="D61" s="43"/>
      <c r="E61" s="43"/>
    </row>
    <row r="62" spans="1:6" s="44" customFormat="1" ht="15.05" customHeight="1" x14ac:dyDescent="0.25">
      <c r="A62" s="76" t="s">
        <v>71</v>
      </c>
      <c r="B62" s="2"/>
      <c r="C62" s="42"/>
      <c r="D62" s="43"/>
      <c r="E62" s="43"/>
    </row>
    <row r="63" spans="1:6" s="44" customFormat="1" ht="15.05" customHeight="1" x14ac:dyDescent="0.25">
      <c r="A63" s="76" t="s">
        <v>72</v>
      </c>
      <c r="B63" s="2"/>
      <c r="C63" s="42"/>
      <c r="D63" s="43"/>
      <c r="E63" s="43"/>
    </row>
    <row r="64" spans="1:6" s="44" customFormat="1" ht="15.05" customHeight="1" x14ac:dyDescent="0.25">
      <c r="A64" s="97" t="s">
        <v>103</v>
      </c>
      <c r="B64" s="2"/>
      <c r="C64" s="42"/>
      <c r="D64" s="43"/>
      <c r="E64" s="43"/>
    </row>
    <row r="65" spans="1:7" s="46" customFormat="1" ht="15.05" customHeight="1" x14ac:dyDescent="0.25">
      <c r="A65" s="45" t="s">
        <v>102</v>
      </c>
      <c r="B65" s="2"/>
      <c r="C65" s="42"/>
      <c r="D65" s="43"/>
      <c r="E65" s="78"/>
      <c r="F65" s="44"/>
      <c r="G65" s="44"/>
    </row>
    <row r="66" spans="1:7" ht="15.05" thickBot="1" x14ac:dyDescent="0.3">
      <c r="A66" s="51"/>
      <c r="B66" s="49"/>
      <c r="C66" s="49"/>
      <c r="D66" s="55"/>
      <c r="E66" s="100" t="s">
        <v>101</v>
      </c>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G66"/>
  <sheetViews>
    <sheetView showZeros="0" zoomScaleNormal="100" workbookViewId="0">
      <pane ySplit="9" topLeftCell="A10" activePane="bottomLeft" state="frozen"/>
      <selection activeCell="F14" sqref="F14"/>
      <selection pane="bottomLeft" activeCell="F14" sqref="F14"/>
    </sheetView>
  </sheetViews>
  <sheetFormatPr baseColWidth="10" defaultRowHeight="14.4" x14ac:dyDescent="0.25"/>
  <cols>
    <col min="1" max="1" width="12.69921875" style="5" customWidth="1"/>
    <col min="2" max="2" width="23.69921875" style="2" customWidth="1"/>
    <col min="3" max="3" width="21.59765625" style="3" customWidth="1"/>
    <col min="4" max="4" width="17" style="4" customWidth="1"/>
    <col min="5" max="5" width="16.59765625" style="4" customWidth="1"/>
    <col min="6" max="8" width="11" style="6"/>
    <col min="9" max="9" width="2.8984375" style="6" customWidth="1"/>
    <col min="10" max="246" width="11"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 style="6"/>
    <col min="261" max="261" width="2.5" style="6" customWidth="1"/>
    <col min="262" max="264" width="11" style="6"/>
    <col min="265" max="265" width="2.8984375" style="6" customWidth="1"/>
    <col min="266" max="502" width="11"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 style="6"/>
    <col min="517" max="517" width="2.5" style="6" customWidth="1"/>
    <col min="518" max="520" width="11" style="6"/>
    <col min="521" max="521" width="2.8984375" style="6" customWidth="1"/>
    <col min="522" max="758" width="11"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 style="6"/>
    <col min="773" max="773" width="2.5" style="6" customWidth="1"/>
    <col min="774" max="776" width="11" style="6"/>
    <col min="777" max="777" width="2.8984375" style="6" customWidth="1"/>
    <col min="778" max="1014" width="11"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 style="6"/>
    <col min="1029" max="1029" width="2.5" style="6" customWidth="1"/>
    <col min="1030" max="1032" width="11" style="6"/>
    <col min="1033" max="1033" width="2.8984375" style="6" customWidth="1"/>
    <col min="1034" max="1270" width="11"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 style="6"/>
    <col min="1285" max="1285" width="2.5" style="6" customWidth="1"/>
    <col min="1286" max="1288" width="11" style="6"/>
    <col min="1289" max="1289" width="2.8984375" style="6" customWidth="1"/>
    <col min="1290" max="1526" width="11"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 style="6"/>
    <col min="1541" max="1541" width="2.5" style="6" customWidth="1"/>
    <col min="1542" max="1544" width="11" style="6"/>
    <col min="1545" max="1545" width="2.8984375" style="6" customWidth="1"/>
    <col min="1546" max="1782" width="11"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 style="6"/>
    <col min="1797" max="1797" width="2.5" style="6" customWidth="1"/>
    <col min="1798" max="1800" width="11" style="6"/>
    <col min="1801" max="1801" width="2.8984375" style="6" customWidth="1"/>
    <col min="1802" max="2038" width="11"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 style="6"/>
    <col min="2053" max="2053" width="2.5" style="6" customWidth="1"/>
    <col min="2054" max="2056" width="11" style="6"/>
    <col min="2057" max="2057" width="2.8984375" style="6" customWidth="1"/>
    <col min="2058" max="2294" width="11"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 style="6"/>
    <col min="2309" max="2309" width="2.5" style="6" customWidth="1"/>
    <col min="2310" max="2312" width="11" style="6"/>
    <col min="2313" max="2313" width="2.8984375" style="6" customWidth="1"/>
    <col min="2314" max="2550" width="11"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 style="6"/>
    <col min="2565" max="2565" width="2.5" style="6" customWidth="1"/>
    <col min="2566" max="2568" width="11" style="6"/>
    <col min="2569" max="2569" width="2.8984375" style="6" customWidth="1"/>
    <col min="2570" max="2806" width="11"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 style="6"/>
    <col min="2821" max="2821" width="2.5" style="6" customWidth="1"/>
    <col min="2822" max="2824" width="11" style="6"/>
    <col min="2825" max="2825" width="2.8984375" style="6" customWidth="1"/>
    <col min="2826" max="3062" width="11"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 style="6"/>
    <col min="3077" max="3077" width="2.5" style="6" customWidth="1"/>
    <col min="3078" max="3080" width="11" style="6"/>
    <col min="3081" max="3081" width="2.8984375" style="6" customWidth="1"/>
    <col min="3082" max="3318" width="11"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 style="6"/>
    <col min="3333" max="3333" width="2.5" style="6" customWidth="1"/>
    <col min="3334" max="3336" width="11" style="6"/>
    <col min="3337" max="3337" width="2.8984375" style="6" customWidth="1"/>
    <col min="3338" max="3574" width="11"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 style="6"/>
    <col min="3589" max="3589" width="2.5" style="6" customWidth="1"/>
    <col min="3590" max="3592" width="11" style="6"/>
    <col min="3593" max="3593" width="2.8984375" style="6" customWidth="1"/>
    <col min="3594" max="3830" width="11"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 style="6"/>
    <col min="3845" max="3845" width="2.5" style="6" customWidth="1"/>
    <col min="3846" max="3848" width="11" style="6"/>
    <col min="3849" max="3849" width="2.8984375" style="6" customWidth="1"/>
    <col min="3850" max="4086" width="11"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 style="6"/>
    <col min="4101" max="4101" width="2.5" style="6" customWidth="1"/>
    <col min="4102" max="4104" width="11" style="6"/>
    <col min="4105" max="4105" width="2.8984375" style="6" customWidth="1"/>
    <col min="4106" max="4342" width="11"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 style="6"/>
    <col min="4357" max="4357" width="2.5" style="6" customWidth="1"/>
    <col min="4358" max="4360" width="11" style="6"/>
    <col min="4361" max="4361" width="2.8984375" style="6" customWidth="1"/>
    <col min="4362" max="4598" width="11"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 style="6"/>
    <col min="4613" max="4613" width="2.5" style="6" customWidth="1"/>
    <col min="4614" max="4616" width="11" style="6"/>
    <col min="4617" max="4617" width="2.8984375" style="6" customWidth="1"/>
    <col min="4618" max="4854" width="11"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 style="6"/>
    <col min="4869" max="4869" width="2.5" style="6" customWidth="1"/>
    <col min="4870" max="4872" width="11" style="6"/>
    <col min="4873" max="4873" width="2.8984375" style="6" customWidth="1"/>
    <col min="4874" max="5110" width="11"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 style="6"/>
    <col min="5125" max="5125" width="2.5" style="6" customWidth="1"/>
    <col min="5126" max="5128" width="11" style="6"/>
    <col min="5129" max="5129" width="2.8984375" style="6" customWidth="1"/>
    <col min="5130" max="5366" width="11"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 style="6"/>
    <col min="5381" max="5381" width="2.5" style="6" customWidth="1"/>
    <col min="5382" max="5384" width="11" style="6"/>
    <col min="5385" max="5385" width="2.8984375" style="6" customWidth="1"/>
    <col min="5386" max="5622" width="11"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 style="6"/>
    <col min="5637" max="5637" width="2.5" style="6" customWidth="1"/>
    <col min="5638" max="5640" width="11" style="6"/>
    <col min="5641" max="5641" width="2.8984375" style="6" customWidth="1"/>
    <col min="5642" max="5878" width="11"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 style="6"/>
    <col min="5893" max="5893" width="2.5" style="6" customWidth="1"/>
    <col min="5894" max="5896" width="11" style="6"/>
    <col min="5897" max="5897" width="2.8984375" style="6" customWidth="1"/>
    <col min="5898" max="6134" width="11"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 style="6"/>
    <col min="6149" max="6149" width="2.5" style="6" customWidth="1"/>
    <col min="6150" max="6152" width="11" style="6"/>
    <col min="6153" max="6153" width="2.8984375" style="6" customWidth="1"/>
    <col min="6154" max="6390" width="11"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 style="6"/>
    <col min="6405" max="6405" width="2.5" style="6" customWidth="1"/>
    <col min="6406" max="6408" width="11" style="6"/>
    <col min="6409" max="6409" width="2.8984375" style="6" customWidth="1"/>
    <col min="6410" max="6646" width="11"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 style="6"/>
    <col min="6661" max="6661" width="2.5" style="6" customWidth="1"/>
    <col min="6662" max="6664" width="11" style="6"/>
    <col min="6665" max="6665" width="2.8984375" style="6" customWidth="1"/>
    <col min="6666" max="6902" width="11"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 style="6"/>
    <col min="6917" max="6917" width="2.5" style="6" customWidth="1"/>
    <col min="6918" max="6920" width="11" style="6"/>
    <col min="6921" max="6921" width="2.8984375" style="6" customWidth="1"/>
    <col min="6922" max="7158" width="11"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 style="6"/>
    <col min="7173" max="7173" width="2.5" style="6" customWidth="1"/>
    <col min="7174" max="7176" width="11" style="6"/>
    <col min="7177" max="7177" width="2.8984375" style="6" customWidth="1"/>
    <col min="7178" max="7414" width="11"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 style="6"/>
    <col min="7429" max="7429" width="2.5" style="6" customWidth="1"/>
    <col min="7430" max="7432" width="11" style="6"/>
    <col min="7433" max="7433" width="2.8984375" style="6" customWidth="1"/>
    <col min="7434" max="7670" width="11"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 style="6"/>
    <col min="7685" max="7685" width="2.5" style="6" customWidth="1"/>
    <col min="7686" max="7688" width="11" style="6"/>
    <col min="7689" max="7689" width="2.8984375" style="6" customWidth="1"/>
    <col min="7690" max="7926" width="11"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 style="6"/>
    <col min="7941" max="7941" width="2.5" style="6" customWidth="1"/>
    <col min="7942" max="7944" width="11" style="6"/>
    <col min="7945" max="7945" width="2.8984375" style="6" customWidth="1"/>
    <col min="7946" max="8182" width="11"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 style="6"/>
    <col min="8197" max="8197" width="2.5" style="6" customWidth="1"/>
    <col min="8198" max="8200" width="11" style="6"/>
    <col min="8201" max="8201" width="2.8984375" style="6" customWidth="1"/>
    <col min="8202" max="8438" width="11"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 style="6"/>
    <col min="8453" max="8453" width="2.5" style="6" customWidth="1"/>
    <col min="8454" max="8456" width="11" style="6"/>
    <col min="8457" max="8457" width="2.8984375" style="6" customWidth="1"/>
    <col min="8458" max="8694" width="11"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 style="6"/>
    <col min="8709" max="8709" width="2.5" style="6" customWidth="1"/>
    <col min="8710" max="8712" width="11" style="6"/>
    <col min="8713" max="8713" width="2.8984375" style="6" customWidth="1"/>
    <col min="8714" max="8950" width="11"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 style="6"/>
    <col min="8965" max="8965" width="2.5" style="6" customWidth="1"/>
    <col min="8966" max="8968" width="11" style="6"/>
    <col min="8969" max="8969" width="2.8984375" style="6" customWidth="1"/>
    <col min="8970" max="9206" width="11"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 style="6"/>
    <col min="9221" max="9221" width="2.5" style="6" customWidth="1"/>
    <col min="9222" max="9224" width="11" style="6"/>
    <col min="9225" max="9225" width="2.8984375" style="6" customWidth="1"/>
    <col min="9226" max="9462" width="11"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 style="6"/>
    <col min="9477" max="9477" width="2.5" style="6" customWidth="1"/>
    <col min="9478" max="9480" width="11" style="6"/>
    <col min="9481" max="9481" width="2.8984375" style="6" customWidth="1"/>
    <col min="9482" max="9718" width="11"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 style="6"/>
    <col min="9733" max="9733" width="2.5" style="6" customWidth="1"/>
    <col min="9734" max="9736" width="11" style="6"/>
    <col min="9737" max="9737" width="2.8984375" style="6" customWidth="1"/>
    <col min="9738" max="9974" width="11"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 style="6"/>
    <col min="9989" max="9989" width="2.5" style="6" customWidth="1"/>
    <col min="9990" max="9992" width="11" style="6"/>
    <col min="9993" max="9993" width="2.8984375" style="6" customWidth="1"/>
    <col min="9994" max="10230" width="11"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 style="6"/>
    <col min="10245" max="10245" width="2.5" style="6" customWidth="1"/>
    <col min="10246" max="10248" width="11" style="6"/>
    <col min="10249" max="10249" width="2.8984375" style="6" customWidth="1"/>
    <col min="10250" max="10486" width="11"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 style="6"/>
    <col min="10501" max="10501" width="2.5" style="6" customWidth="1"/>
    <col min="10502" max="10504" width="11" style="6"/>
    <col min="10505" max="10505" width="2.8984375" style="6" customWidth="1"/>
    <col min="10506" max="10742" width="11"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 style="6"/>
    <col min="10757" max="10757" width="2.5" style="6" customWidth="1"/>
    <col min="10758" max="10760" width="11" style="6"/>
    <col min="10761" max="10761" width="2.8984375" style="6" customWidth="1"/>
    <col min="10762" max="10998" width="11"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 style="6"/>
    <col min="11013" max="11013" width="2.5" style="6" customWidth="1"/>
    <col min="11014" max="11016" width="11" style="6"/>
    <col min="11017" max="11017" width="2.8984375" style="6" customWidth="1"/>
    <col min="11018" max="11254" width="11"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 style="6"/>
    <col min="11269" max="11269" width="2.5" style="6" customWidth="1"/>
    <col min="11270" max="11272" width="11" style="6"/>
    <col min="11273" max="11273" width="2.8984375" style="6" customWidth="1"/>
    <col min="11274" max="11510" width="11"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 style="6"/>
    <col min="11525" max="11525" width="2.5" style="6" customWidth="1"/>
    <col min="11526" max="11528" width="11" style="6"/>
    <col min="11529" max="11529" width="2.8984375" style="6" customWidth="1"/>
    <col min="11530" max="11766" width="11"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 style="6"/>
    <col min="11781" max="11781" width="2.5" style="6" customWidth="1"/>
    <col min="11782" max="11784" width="11" style="6"/>
    <col min="11785" max="11785" width="2.8984375" style="6" customWidth="1"/>
    <col min="11786" max="12022" width="11"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 style="6"/>
    <col min="12037" max="12037" width="2.5" style="6" customWidth="1"/>
    <col min="12038" max="12040" width="11" style="6"/>
    <col min="12041" max="12041" width="2.8984375" style="6" customWidth="1"/>
    <col min="12042" max="12278" width="11"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 style="6"/>
    <col min="12293" max="12293" width="2.5" style="6" customWidth="1"/>
    <col min="12294" max="12296" width="11" style="6"/>
    <col min="12297" max="12297" width="2.8984375" style="6" customWidth="1"/>
    <col min="12298" max="12534" width="11"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 style="6"/>
    <col min="12549" max="12549" width="2.5" style="6" customWidth="1"/>
    <col min="12550" max="12552" width="11" style="6"/>
    <col min="12553" max="12553" width="2.8984375" style="6" customWidth="1"/>
    <col min="12554" max="12790" width="11"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 style="6"/>
    <col min="12805" max="12805" width="2.5" style="6" customWidth="1"/>
    <col min="12806" max="12808" width="11" style="6"/>
    <col min="12809" max="12809" width="2.8984375" style="6" customWidth="1"/>
    <col min="12810" max="13046" width="11"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 style="6"/>
    <col min="13061" max="13061" width="2.5" style="6" customWidth="1"/>
    <col min="13062" max="13064" width="11" style="6"/>
    <col min="13065" max="13065" width="2.8984375" style="6" customWidth="1"/>
    <col min="13066" max="13302" width="11"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 style="6"/>
    <col min="13317" max="13317" width="2.5" style="6" customWidth="1"/>
    <col min="13318" max="13320" width="11" style="6"/>
    <col min="13321" max="13321" width="2.8984375" style="6" customWidth="1"/>
    <col min="13322" max="13558" width="11"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 style="6"/>
    <col min="13573" max="13573" width="2.5" style="6" customWidth="1"/>
    <col min="13574" max="13576" width="11" style="6"/>
    <col min="13577" max="13577" width="2.8984375" style="6" customWidth="1"/>
    <col min="13578" max="13814" width="11"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 style="6"/>
    <col min="13829" max="13829" width="2.5" style="6" customWidth="1"/>
    <col min="13830" max="13832" width="11" style="6"/>
    <col min="13833" max="13833" width="2.8984375" style="6" customWidth="1"/>
    <col min="13834" max="14070" width="11"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 style="6"/>
    <col min="14085" max="14085" width="2.5" style="6" customWidth="1"/>
    <col min="14086" max="14088" width="11" style="6"/>
    <col min="14089" max="14089" width="2.8984375" style="6" customWidth="1"/>
    <col min="14090" max="14326" width="11"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 style="6"/>
    <col min="14341" max="14341" width="2.5" style="6" customWidth="1"/>
    <col min="14342" max="14344" width="11" style="6"/>
    <col min="14345" max="14345" width="2.8984375" style="6" customWidth="1"/>
    <col min="14346" max="14582" width="11"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 style="6"/>
    <col min="14597" max="14597" width="2.5" style="6" customWidth="1"/>
    <col min="14598" max="14600" width="11" style="6"/>
    <col min="14601" max="14601" width="2.8984375" style="6" customWidth="1"/>
    <col min="14602" max="14838" width="11"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 style="6"/>
    <col min="14853" max="14853" width="2.5" style="6" customWidth="1"/>
    <col min="14854" max="14856" width="11" style="6"/>
    <col min="14857" max="14857" width="2.8984375" style="6" customWidth="1"/>
    <col min="14858" max="15094" width="11"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 style="6"/>
    <col min="15109" max="15109" width="2.5" style="6" customWidth="1"/>
    <col min="15110" max="15112" width="11" style="6"/>
    <col min="15113" max="15113" width="2.8984375" style="6" customWidth="1"/>
    <col min="15114" max="15350" width="11"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 style="6"/>
    <col min="15365" max="15365" width="2.5" style="6" customWidth="1"/>
    <col min="15366" max="15368" width="11" style="6"/>
    <col min="15369" max="15369" width="2.8984375" style="6" customWidth="1"/>
    <col min="15370" max="15606" width="11"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 style="6"/>
    <col min="15621" max="15621" width="2.5" style="6" customWidth="1"/>
    <col min="15622" max="15624" width="11" style="6"/>
    <col min="15625" max="15625" width="2.8984375" style="6" customWidth="1"/>
    <col min="15626" max="15862" width="11"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 style="6"/>
    <col min="15877" max="15877" width="2.5" style="6" customWidth="1"/>
    <col min="15878" max="15880" width="11" style="6"/>
    <col min="15881" max="15881" width="2.8984375" style="6" customWidth="1"/>
    <col min="15882" max="16118" width="11"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 style="6"/>
    <col min="16133" max="16133" width="2.5" style="6" customWidth="1"/>
    <col min="16134" max="16136" width="11" style="6"/>
    <col min="16137" max="16137" width="2.8984375" style="6" customWidth="1"/>
    <col min="16138" max="16384" width="11" style="6"/>
  </cols>
  <sheetData>
    <row r="2" spans="1:7" x14ac:dyDescent="0.25">
      <c r="A2" s="52" t="s">
        <v>89</v>
      </c>
      <c r="B2" s="48"/>
      <c r="C2" s="48"/>
      <c r="D2" s="54"/>
      <c r="E2" s="48"/>
    </row>
    <row r="3" spans="1:7" x14ac:dyDescent="0.25">
      <c r="A3" s="47"/>
      <c r="B3" s="48"/>
      <c r="C3" s="48"/>
      <c r="D3" s="54"/>
      <c r="E3" s="48"/>
    </row>
    <row r="4" spans="1:7" ht="15.05" thickBot="1" x14ac:dyDescent="0.3">
      <c r="A4" s="51" t="s">
        <v>43</v>
      </c>
      <c r="B4" s="49"/>
      <c r="C4" s="49"/>
      <c r="D4" s="55"/>
      <c r="E4" s="50" t="s">
        <v>95</v>
      </c>
    </row>
    <row r="6" spans="1:7" x14ac:dyDescent="0.25">
      <c r="A6" s="1" t="s">
        <v>75</v>
      </c>
    </row>
    <row r="7" spans="1:7" x14ac:dyDescent="0.25">
      <c r="A7" s="79"/>
    </row>
    <row r="8" spans="1:7" ht="8.3000000000000007" customHeight="1" x14ac:dyDescent="0.25"/>
    <row r="9" spans="1:7" s="9" customFormat="1" ht="26.3" x14ac:dyDescent="0.25">
      <c r="A9" s="7" t="s">
        <v>66</v>
      </c>
      <c r="B9" s="7" t="s">
        <v>44</v>
      </c>
      <c r="C9" s="75" t="s">
        <v>48</v>
      </c>
      <c r="D9" s="8" t="s">
        <v>69</v>
      </c>
      <c r="E9" s="8" t="s">
        <v>70</v>
      </c>
    </row>
    <row r="10" spans="1:7" s="16" customFormat="1" ht="15.05" customHeight="1" x14ac:dyDescent="0.25">
      <c r="A10" s="10" t="s">
        <v>0</v>
      </c>
      <c r="B10" s="11" t="s">
        <v>60</v>
      </c>
      <c r="C10" s="12" t="s">
        <v>49</v>
      </c>
      <c r="D10" s="53">
        <v>1.58</v>
      </c>
      <c r="E10" s="13">
        <v>0.34</v>
      </c>
      <c r="F10" s="14"/>
      <c r="G10" s="15"/>
    </row>
    <row r="11" spans="1:7" s="16" customFormat="1" ht="15.05" customHeight="1" x14ac:dyDescent="0.25">
      <c r="A11" s="74" t="s">
        <v>1</v>
      </c>
      <c r="B11" s="60" t="s">
        <v>60</v>
      </c>
      <c r="C11" s="66" t="s">
        <v>50</v>
      </c>
      <c r="D11" s="67">
        <v>0.74</v>
      </c>
      <c r="E11" s="62">
        <v>0</v>
      </c>
      <c r="F11" s="14"/>
      <c r="G11" s="15"/>
    </row>
    <row r="12" spans="1:7" s="16" customFormat="1" ht="15.05" customHeight="1" x14ac:dyDescent="0.25">
      <c r="A12" s="74" t="s">
        <v>2</v>
      </c>
      <c r="B12" s="60" t="s">
        <v>60</v>
      </c>
      <c r="C12" s="66" t="s">
        <v>49</v>
      </c>
      <c r="D12" s="67">
        <v>2.46</v>
      </c>
      <c r="E12" s="62">
        <v>0.54</v>
      </c>
      <c r="F12" s="14"/>
      <c r="G12" s="15"/>
    </row>
    <row r="13" spans="1:7" s="16" customFormat="1" ht="15.05" customHeight="1" x14ac:dyDescent="0.25">
      <c r="A13" s="74" t="s">
        <v>3</v>
      </c>
      <c r="B13" s="60" t="s">
        <v>60</v>
      </c>
      <c r="C13" s="66" t="s">
        <v>49</v>
      </c>
      <c r="D13" s="67">
        <v>1.97</v>
      </c>
      <c r="E13" s="62">
        <v>0.43</v>
      </c>
      <c r="F13" s="14"/>
      <c r="G13" s="15"/>
    </row>
    <row r="14" spans="1:7" s="16" customFormat="1" ht="15.05" customHeight="1" x14ac:dyDescent="0.25">
      <c r="A14" s="74" t="s">
        <v>4</v>
      </c>
      <c r="B14" s="60" t="s">
        <v>61</v>
      </c>
      <c r="C14" s="66" t="s">
        <v>51</v>
      </c>
      <c r="D14" s="67">
        <v>5.6</v>
      </c>
      <c r="E14" s="62">
        <v>0.08</v>
      </c>
      <c r="F14" s="14"/>
      <c r="G14" s="15"/>
    </row>
    <row r="15" spans="1:7" s="24" customFormat="1" ht="15.05" customHeight="1" x14ac:dyDescent="0.25">
      <c r="A15" s="68" t="s">
        <v>5</v>
      </c>
      <c r="B15" s="60" t="s">
        <v>60</v>
      </c>
      <c r="C15" s="70" t="s">
        <v>52</v>
      </c>
      <c r="D15" s="71">
        <v>1.6</v>
      </c>
      <c r="E15" s="71">
        <v>0</v>
      </c>
      <c r="F15" s="14"/>
      <c r="G15" s="23"/>
    </row>
    <row r="16" spans="1:7" s="24" customFormat="1" ht="15.05" customHeight="1" x14ac:dyDescent="0.25">
      <c r="A16" s="26" t="s">
        <v>6</v>
      </c>
      <c r="B16" s="18" t="s">
        <v>61</v>
      </c>
      <c r="C16" s="19" t="s">
        <v>53</v>
      </c>
      <c r="D16" s="56">
        <v>16.52</v>
      </c>
      <c r="E16" s="27">
        <v>1.27</v>
      </c>
      <c r="F16" s="14"/>
      <c r="G16" s="28"/>
    </row>
    <row r="17" spans="1:7" s="24" customFormat="1" ht="15.05" customHeight="1" x14ac:dyDescent="0.25">
      <c r="A17" s="20"/>
      <c r="B17" s="77" t="s">
        <v>60</v>
      </c>
      <c r="C17" s="11" t="s">
        <v>49</v>
      </c>
      <c r="D17" s="22">
        <v>13.83</v>
      </c>
      <c r="E17" s="29">
        <v>3.02</v>
      </c>
      <c r="F17" s="14"/>
      <c r="G17" s="28"/>
    </row>
    <row r="18" spans="1:7" s="24" customFormat="1" ht="15.05" customHeight="1" x14ac:dyDescent="0.25">
      <c r="A18" s="68" t="s">
        <v>7</v>
      </c>
      <c r="B18" s="60" t="s">
        <v>61</v>
      </c>
      <c r="C18" s="70" t="s">
        <v>51</v>
      </c>
      <c r="D18" s="71">
        <v>27.96</v>
      </c>
      <c r="E18" s="72">
        <v>3.47</v>
      </c>
      <c r="F18" s="14"/>
      <c r="G18" s="28"/>
    </row>
    <row r="19" spans="1:7" s="24" customFormat="1" ht="15.05" customHeight="1" x14ac:dyDescent="0.25">
      <c r="A19" s="68" t="s">
        <v>8</v>
      </c>
      <c r="B19" s="60" t="s">
        <v>60</v>
      </c>
      <c r="C19" s="66" t="s">
        <v>49</v>
      </c>
      <c r="D19" s="67">
        <v>1.17</v>
      </c>
      <c r="E19" s="63">
        <v>0.25</v>
      </c>
      <c r="G19" s="15"/>
    </row>
    <row r="20" spans="1:7" s="24" customFormat="1" ht="15.05" customHeight="1" x14ac:dyDescent="0.25">
      <c r="A20" s="68" t="s">
        <v>54</v>
      </c>
      <c r="B20" s="60" t="s">
        <v>60</v>
      </c>
      <c r="C20" s="66" t="s">
        <v>52</v>
      </c>
      <c r="D20" s="67">
        <v>0.9</v>
      </c>
      <c r="E20" s="63">
        <v>0</v>
      </c>
      <c r="G20" s="15"/>
    </row>
    <row r="21" spans="1:7" s="24" customFormat="1" ht="15.05" customHeight="1" x14ac:dyDescent="0.25">
      <c r="A21" s="10" t="s">
        <v>9</v>
      </c>
      <c r="B21" s="60" t="s">
        <v>60</v>
      </c>
      <c r="C21" s="17" t="s">
        <v>49</v>
      </c>
      <c r="D21" s="13">
        <v>2.23</v>
      </c>
      <c r="E21" s="31">
        <v>0.49</v>
      </c>
      <c r="G21" s="15"/>
    </row>
    <row r="22" spans="1:7" s="24" customFormat="1" ht="15.05" customHeight="1" x14ac:dyDescent="0.25">
      <c r="A22" s="68" t="s">
        <v>10</v>
      </c>
      <c r="B22" s="60" t="s">
        <v>60</v>
      </c>
      <c r="C22" s="82" t="s">
        <v>50</v>
      </c>
      <c r="D22" s="83">
        <v>4.54</v>
      </c>
      <c r="E22" s="62">
        <v>0</v>
      </c>
      <c r="G22" s="15"/>
    </row>
    <row r="23" spans="1:7" s="24" customFormat="1" ht="15.05" customHeight="1" x14ac:dyDescent="0.25">
      <c r="A23" s="20" t="s">
        <v>11</v>
      </c>
      <c r="B23" s="60" t="s">
        <v>60</v>
      </c>
      <c r="C23" s="34" t="s">
        <v>50</v>
      </c>
      <c r="D23" s="13">
        <v>4.8</v>
      </c>
      <c r="E23" s="53">
        <v>0.22</v>
      </c>
      <c r="G23" s="23"/>
    </row>
    <row r="24" spans="1:7" s="25" customFormat="1" ht="15.05" customHeight="1" x14ac:dyDescent="0.25">
      <c r="A24" s="68" t="s">
        <v>42</v>
      </c>
      <c r="B24" s="60" t="s">
        <v>60</v>
      </c>
      <c r="C24" s="61" t="s">
        <v>50</v>
      </c>
      <c r="D24" s="62">
        <v>1.1499999999999999</v>
      </c>
      <c r="E24" s="62">
        <v>0</v>
      </c>
    </row>
    <row r="25" spans="1:7" s="24" customFormat="1" ht="15.05" customHeight="1" x14ac:dyDescent="0.25">
      <c r="A25" s="20" t="s">
        <v>12</v>
      </c>
      <c r="B25" s="60" t="s">
        <v>60</v>
      </c>
      <c r="C25" s="21" t="s">
        <v>52</v>
      </c>
      <c r="D25" s="22">
        <v>2.2000000000000002</v>
      </c>
      <c r="E25" s="33">
        <v>0</v>
      </c>
      <c r="G25" s="23"/>
    </row>
    <row r="26" spans="1:7" s="24" customFormat="1" ht="15.05" customHeight="1" x14ac:dyDescent="0.25">
      <c r="A26" s="68" t="s">
        <v>13</v>
      </c>
      <c r="B26" s="60" t="s">
        <v>60</v>
      </c>
      <c r="C26" s="61" t="s">
        <v>50</v>
      </c>
      <c r="D26" s="62">
        <v>2.46</v>
      </c>
      <c r="E26" s="67">
        <v>0.2</v>
      </c>
      <c r="G26" s="23"/>
    </row>
    <row r="27" spans="1:7" s="24" customFormat="1" ht="15.05" customHeight="1" x14ac:dyDescent="0.25">
      <c r="A27" s="20" t="s">
        <v>14</v>
      </c>
      <c r="B27" s="60" t="s">
        <v>60</v>
      </c>
      <c r="C27" s="34" t="s">
        <v>50</v>
      </c>
      <c r="D27" s="13">
        <v>1.8</v>
      </c>
      <c r="E27" s="13">
        <v>0</v>
      </c>
      <c r="G27" s="23"/>
    </row>
    <row r="28" spans="1:7" s="24" customFormat="1" ht="15.05" customHeight="1" x14ac:dyDescent="0.25">
      <c r="A28" s="68" t="s">
        <v>15</v>
      </c>
      <c r="B28" s="60" t="s">
        <v>61</v>
      </c>
      <c r="C28" s="66" t="s">
        <v>53</v>
      </c>
      <c r="D28" s="67">
        <v>2.56</v>
      </c>
      <c r="E28" s="63">
        <v>1.03</v>
      </c>
    </row>
    <row r="29" spans="1:7" s="24" customFormat="1" ht="15.05" customHeight="1" x14ac:dyDescent="0.25">
      <c r="A29" s="20" t="s">
        <v>16</v>
      </c>
      <c r="B29" s="60" t="s">
        <v>60</v>
      </c>
      <c r="C29" s="34" t="s">
        <v>50</v>
      </c>
      <c r="D29" s="13">
        <v>0.63</v>
      </c>
      <c r="E29" s="13">
        <v>0</v>
      </c>
    </row>
    <row r="30" spans="1:7" s="24" customFormat="1" ht="15.05" customHeight="1" x14ac:dyDescent="0.25">
      <c r="A30" s="68" t="s">
        <v>17</v>
      </c>
      <c r="B30" s="60" t="s">
        <v>61</v>
      </c>
      <c r="C30" s="69" t="s">
        <v>55</v>
      </c>
      <c r="D30" s="62">
        <v>2.0699999999999998</v>
      </c>
      <c r="E30" s="63">
        <v>0.08</v>
      </c>
    </row>
    <row r="31" spans="1:7" s="24" customFormat="1" ht="15.05" customHeight="1" x14ac:dyDescent="0.25">
      <c r="A31" s="20" t="s">
        <v>18</v>
      </c>
      <c r="B31" s="11" t="s">
        <v>61</v>
      </c>
      <c r="C31" s="32" t="s">
        <v>56</v>
      </c>
      <c r="D31" s="31">
        <v>11</v>
      </c>
      <c r="E31" s="31">
        <v>0</v>
      </c>
    </row>
    <row r="32" spans="1:7" s="24" customFormat="1" ht="15.05" customHeight="1" x14ac:dyDescent="0.25">
      <c r="A32" s="20"/>
      <c r="B32" s="32" t="s">
        <v>62</v>
      </c>
      <c r="C32" s="32" t="s">
        <v>58</v>
      </c>
      <c r="D32" s="31">
        <v>55.84</v>
      </c>
      <c r="E32" s="31">
        <v>0.45</v>
      </c>
    </row>
    <row r="33" spans="1:5" s="24" customFormat="1" ht="15.05" customHeight="1" x14ac:dyDescent="0.25">
      <c r="A33" s="20"/>
      <c r="B33" s="30"/>
      <c r="C33" s="32" t="s">
        <v>57</v>
      </c>
      <c r="D33" s="31">
        <v>93</v>
      </c>
      <c r="E33" s="31">
        <v>0</v>
      </c>
    </row>
    <row r="34" spans="1:5" s="24" customFormat="1" ht="15.05" customHeight="1" x14ac:dyDescent="0.25">
      <c r="A34" s="68" t="s">
        <v>19</v>
      </c>
      <c r="B34" s="60" t="s">
        <v>60</v>
      </c>
      <c r="C34" s="70" t="s">
        <v>52</v>
      </c>
      <c r="D34" s="71">
        <v>1.1000000000000001</v>
      </c>
      <c r="E34" s="63">
        <v>0</v>
      </c>
    </row>
    <row r="35" spans="1:5" s="24" customFormat="1" ht="15.05" customHeight="1" x14ac:dyDescent="0.25">
      <c r="A35" s="68" t="s">
        <v>20</v>
      </c>
      <c r="B35" s="60" t="s">
        <v>60</v>
      </c>
      <c r="C35" s="69" t="s">
        <v>52</v>
      </c>
      <c r="D35" s="63">
        <v>7.9</v>
      </c>
      <c r="E35" s="72">
        <v>0.2</v>
      </c>
    </row>
    <row r="36" spans="1:5" s="24" customFormat="1" ht="15.05" customHeight="1" x14ac:dyDescent="0.25">
      <c r="A36" s="20" t="s">
        <v>21</v>
      </c>
      <c r="B36" s="60" t="s">
        <v>60</v>
      </c>
      <c r="C36" s="34" t="s">
        <v>50</v>
      </c>
      <c r="D36" s="13">
        <v>1</v>
      </c>
      <c r="E36" s="13">
        <v>0</v>
      </c>
    </row>
    <row r="37" spans="1:5" s="24" customFormat="1" ht="15.05" customHeight="1" x14ac:dyDescent="0.25">
      <c r="A37" s="68" t="s">
        <v>22</v>
      </c>
      <c r="B37" s="60" t="s">
        <v>60</v>
      </c>
      <c r="C37" s="61" t="s">
        <v>50</v>
      </c>
      <c r="D37" s="62" t="s">
        <v>64</v>
      </c>
      <c r="E37" s="62" t="s">
        <v>64</v>
      </c>
    </row>
    <row r="38" spans="1:5" s="24" customFormat="1" ht="15.05" customHeight="1" x14ac:dyDescent="0.25">
      <c r="A38" s="20" t="s">
        <v>23</v>
      </c>
      <c r="B38" s="60" t="s">
        <v>60</v>
      </c>
      <c r="C38" s="34" t="s">
        <v>50</v>
      </c>
      <c r="D38" s="13" t="s">
        <v>64</v>
      </c>
      <c r="E38" s="13" t="s">
        <v>64</v>
      </c>
    </row>
    <row r="39" spans="1:5" s="24" customFormat="1" ht="15.05" customHeight="1" x14ac:dyDescent="0.25">
      <c r="A39" s="68" t="s">
        <v>24</v>
      </c>
      <c r="B39" s="60" t="s">
        <v>60</v>
      </c>
      <c r="C39" s="69" t="s">
        <v>49</v>
      </c>
      <c r="D39" s="63">
        <v>0.91</v>
      </c>
      <c r="E39" s="63">
        <v>0.2</v>
      </c>
    </row>
    <row r="40" spans="1:5" s="35" customFormat="1" ht="15.05" customHeight="1" x14ac:dyDescent="0.25">
      <c r="A40" s="20" t="s">
        <v>25</v>
      </c>
      <c r="B40" s="11" t="s">
        <v>61</v>
      </c>
      <c r="C40" s="32" t="s">
        <v>51</v>
      </c>
      <c r="D40" s="31">
        <v>14.14</v>
      </c>
      <c r="E40" s="31">
        <v>0.78</v>
      </c>
    </row>
    <row r="41" spans="1:5" s="35" customFormat="1" ht="15.05" customHeight="1" x14ac:dyDescent="0.25">
      <c r="A41" s="36"/>
      <c r="B41" s="30"/>
      <c r="C41" s="32" t="s">
        <v>53</v>
      </c>
      <c r="D41" s="31">
        <v>44.47</v>
      </c>
      <c r="E41" s="31">
        <v>1.61</v>
      </c>
    </row>
    <row r="42" spans="1:5" s="35" customFormat="1" ht="15.05" customHeight="1" x14ac:dyDescent="0.25">
      <c r="A42" s="59" t="s">
        <v>26</v>
      </c>
      <c r="B42" s="60" t="s">
        <v>60</v>
      </c>
      <c r="C42" s="61" t="s">
        <v>50</v>
      </c>
      <c r="D42" s="62">
        <v>1.23</v>
      </c>
      <c r="E42" s="62">
        <v>0.56000000000000005</v>
      </c>
    </row>
    <row r="43" spans="1:5" s="35" customFormat="1" ht="15.05" customHeight="1" x14ac:dyDescent="0.25">
      <c r="A43" s="59" t="s">
        <v>27</v>
      </c>
      <c r="B43" s="60" t="s">
        <v>61</v>
      </c>
      <c r="C43" s="69" t="s">
        <v>55</v>
      </c>
      <c r="D43" s="63">
        <v>26.67</v>
      </c>
      <c r="E43" s="63">
        <v>0.64</v>
      </c>
    </row>
    <row r="44" spans="1:5" s="35" customFormat="1" ht="15.05" customHeight="1" x14ac:dyDescent="0.25">
      <c r="A44" s="36" t="s">
        <v>28</v>
      </c>
      <c r="B44" s="60" t="s">
        <v>61</v>
      </c>
      <c r="C44" s="32" t="s">
        <v>53</v>
      </c>
      <c r="D44" s="31">
        <v>69.95</v>
      </c>
      <c r="E44" s="33">
        <v>7.59</v>
      </c>
    </row>
    <row r="45" spans="1:5" s="35" customFormat="1" ht="15.05" customHeight="1" x14ac:dyDescent="0.25">
      <c r="A45" s="59" t="s">
        <v>29</v>
      </c>
      <c r="B45" s="60" t="s">
        <v>61</v>
      </c>
      <c r="C45" s="60" t="s">
        <v>51</v>
      </c>
      <c r="D45" s="63">
        <v>2.78</v>
      </c>
      <c r="E45" s="63">
        <v>0.14000000000000001</v>
      </c>
    </row>
    <row r="46" spans="1:5" s="35" customFormat="1" ht="15.05" customHeight="1" x14ac:dyDescent="0.25">
      <c r="A46" s="36" t="s">
        <v>30</v>
      </c>
      <c r="B46" s="11" t="s">
        <v>61</v>
      </c>
      <c r="C46" s="32" t="s">
        <v>51</v>
      </c>
      <c r="D46" s="31">
        <v>8.24</v>
      </c>
      <c r="E46" s="31">
        <v>0.74</v>
      </c>
    </row>
    <row r="47" spans="1:5" s="35" customFormat="1" ht="15.05" customHeight="1" x14ac:dyDescent="0.25">
      <c r="A47" s="59" t="s">
        <v>31</v>
      </c>
      <c r="B47" s="60" t="s">
        <v>60</v>
      </c>
      <c r="C47" s="70" t="s">
        <v>52</v>
      </c>
      <c r="D47" s="71">
        <v>3.5</v>
      </c>
      <c r="E47" s="63">
        <v>0</v>
      </c>
    </row>
    <row r="48" spans="1:5" s="35" customFormat="1" ht="15.05" customHeight="1" x14ac:dyDescent="0.25">
      <c r="A48" s="36" t="s">
        <v>32</v>
      </c>
      <c r="B48" s="60" t="s">
        <v>60</v>
      </c>
      <c r="C48" s="34" t="s">
        <v>50</v>
      </c>
      <c r="D48" s="13">
        <v>0</v>
      </c>
      <c r="E48" s="13">
        <v>0</v>
      </c>
    </row>
    <row r="49" spans="1:6" s="35" customFormat="1" ht="15.05" customHeight="1" x14ac:dyDescent="0.25">
      <c r="A49" s="59" t="s">
        <v>33</v>
      </c>
      <c r="B49" s="60" t="s">
        <v>60</v>
      </c>
      <c r="C49" s="61" t="s">
        <v>50</v>
      </c>
      <c r="D49" s="62">
        <v>3.87</v>
      </c>
      <c r="E49" s="62">
        <v>0</v>
      </c>
    </row>
    <row r="50" spans="1:6" s="35" customFormat="1" ht="15.05" customHeight="1" x14ac:dyDescent="0.25">
      <c r="A50" s="59" t="s">
        <v>63</v>
      </c>
      <c r="B50" s="60" t="s">
        <v>64</v>
      </c>
      <c r="C50" s="69" t="s">
        <v>64</v>
      </c>
      <c r="D50" s="62">
        <v>0</v>
      </c>
      <c r="E50" s="63">
        <v>0</v>
      </c>
    </row>
    <row r="51" spans="1:6" s="35" customFormat="1" ht="15.05" customHeight="1" x14ac:dyDescent="0.25">
      <c r="A51" s="20" t="s">
        <v>34</v>
      </c>
      <c r="B51" s="11" t="s">
        <v>61</v>
      </c>
      <c r="C51" s="34" t="s">
        <v>55</v>
      </c>
      <c r="D51" s="13">
        <v>5.12</v>
      </c>
      <c r="E51" s="31">
        <v>0</v>
      </c>
    </row>
    <row r="52" spans="1:6" s="35" customFormat="1" ht="15.05" customHeight="1" x14ac:dyDescent="0.25">
      <c r="A52" s="68" t="s">
        <v>35</v>
      </c>
      <c r="B52" s="60" t="s">
        <v>60</v>
      </c>
      <c r="C52" s="69" t="s">
        <v>49</v>
      </c>
      <c r="D52" s="63">
        <v>1.05</v>
      </c>
      <c r="E52" s="63">
        <v>0.23</v>
      </c>
    </row>
    <row r="53" spans="1:6" s="35" customFormat="1" ht="15.05" customHeight="1" x14ac:dyDescent="0.25">
      <c r="A53" s="20" t="s">
        <v>36</v>
      </c>
      <c r="B53" s="60" t="s">
        <v>60</v>
      </c>
      <c r="C53" s="34" t="s">
        <v>50</v>
      </c>
      <c r="D53" s="13">
        <v>10.56</v>
      </c>
      <c r="E53" s="13">
        <v>0.56999999999999995</v>
      </c>
    </row>
    <row r="54" spans="1:6" s="35" customFormat="1" ht="15.05" customHeight="1" x14ac:dyDescent="0.25">
      <c r="A54" s="65" t="s">
        <v>37</v>
      </c>
      <c r="B54" s="11" t="s">
        <v>61</v>
      </c>
      <c r="C54" s="66" t="s">
        <v>51</v>
      </c>
      <c r="D54" s="67">
        <v>1.05</v>
      </c>
      <c r="E54" s="63">
        <v>0</v>
      </c>
    </row>
    <row r="55" spans="1:6" s="35" customFormat="1" ht="15.05" customHeight="1" x14ac:dyDescent="0.25">
      <c r="A55" s="37" t="s">
        <v>38</v>
      </c>
      <c r="B55" s="60" t="s">
        <v>60</v>
      </c>
      <c r="C55" s="34" t="s">
        <v>50</v>
      </c>
      <c r="D55" s="13">
        <v>2.0299999999999998</v>
      </c>
      <c r="E55" s="13">
        <v>0</v>
      </c>
    </row>
    <row r="56" spans="1:6" s="35" customFormat="1" ht="15.05" customHeight="1" x14ac:dyDescent="0.25">
      <c r="A56" s="64" t="s">
        <v>39</v>
      </c>
      <c r="B56" s="11" t="s">
        <v>61</v>
      </c>
      <c r="C56" s="61" t="s">
        <v>55</v>
      </c>
      <c r="D56" s="62">
        <v>34.86</v>
      </c>
      <c r="E56" s="63">
        <v>2.0699999999999998</v>
      </c>
    </row>
    <row r="57" spans="1:6" s="35" customFormat="1" ht="15.05" customHeight="1" x14ac:dyDescent="0.25">
      <c r="A57" s="59" t="s">
        <v>40</v>
      </c>
      <c r="B57" s="60" t="s">
        <v>60</v>
      </c>
      <c r="C57" s="61" t="s">
        <v>52</v>
      </c>
      <c r="D57" s="62">
        <v>9</v>
      </c>
      <c r="E57" s="63">
        <v>2.4</v>
      </c>
    </row>
    <row r="58" spans="1:6" s="35" customFormat="1" ht="15.05" customHeight="1" x14ac:dyDescent="0.25">
      <c r="A58" s="36" t="s">
        <v>41</v>
      </c>
      <c r="B58" s="11" t="s">
        <v>61</v>
      </c>
      <c r="C58" s="12" t="s">
        <v>51</v>
      </c>
      <c r="D58" s="53">
        <v>19.100000000000001</v>
      </c>
      <c r="E58" s="31">
        <v>1.1499999999999999</v>
      </c>
    </row>
    <row r="59" spans="1:6" s="35" customFormat="1" ht="15.05" customHeight="1" x14ac:dyDescent="0.25">
      <c r="A59" s="38"/>
      <c r="B59" s="39"/>
      <c r="C59" s="39" t="s">
        <v>45</v>
      </c>
      <c r="D59" s="57">
        <f>D58+D56+D54+D51+D46+D45+D44+D43+D41+D40+D31+D30+D28+D18+D14+D16</f>
        <v>292.08999999999997</v>
      </c>
      <c r="E59" s="57">
        <f>E58+E56+E54+E51+E46+E45+E44+E43+E41+E40+E31+E30+E28+E18+E14+E16</f>
        <v>20.649999999999995</v>
      </c>
      <c r="F59" s="81"/>
    </row>
    <row r="60" spans="1:6" s="35" customFormat="1" ht="15.05" customHeight="1" x14ac:dyDescent="0.25">
      <c r="A60" s="40"/>
      <c r="B60" s="41"/>
      <c r="C60" s="41" t="s">
        <v>46</v>
      </c>
      <c r="D60" s="58">
        <f>D32+D33</f>
        <v>148.84</v>
      </c>
      <c r="E60" s="58">
        <f>E32+E33</f>
        <v>0.45</v>
      </c>
    </row>
    <row r="61" spans="1:6" s="35" customFormat="1" ht="15.05" customHeight="1" x14ac:dyDescent="0.25">
      <c r="A61" s="40"/>
      <c r="B61" s="41"/>
      <c r="C61" s="41" t="s">
        <v>47</v>
      </c>
      <c r="D61" s="58">
        <v>86.2</v>
      </c>
      <c r="E61" s="58">
        <v>9.6999999999999993</v>
      </c>
      <c r="F61" s="80"/>
    </row>
    <row r="62" spans="1:6" s="44" customFormat="1" ht="15.05" customHeight="1" x14ac:dyDescent="0.25">
      <c r="A62" s="76" t="s">
        <v>68</v>
      </c>
      <c r="B62" s="2"/>
      <c r="C62" s="42"/>
      <c r="D62" s="43"/>
      <c r="E62" s="43"/>
    </row>
    <row r="63" spans="1:6" s="44" customFormat="1" ht="15.05" customHeight="1" x14ac:dyDescent="0.25">
      <c r="A63" s="76" t="s">
        <v>71</v>
      </c>
      <c r="B63" s="2"/>
      <c r="C63" s="42"/>
      <c r="D63" s="43"/>
      <c r="E63" s="43"/>
    </row>
    <row r="64" spans="1:6" s="44" customFormat="1" ht="15.05" customHeight="1" x14ac:dyDescent="0.25">
      <c r="A64" s="76" t="s">
        <v>72</v>
      </c>
      <c r="B64" s="2"/>
      <c r="C64" s="42"/>
      <c r="D64" s="43"/>
      <c r="E64" s="43"/>
    </row>
    <row r="65" spans="1:7" s="46" customFormat="1" ht="15.05" customHeight="1" x14ac:dyDescent="0.25">
      <c r="A65" s="45" t="s">
        <v>67</v>
      </c>
      <c r="B65" s="2"/>
      <c r="C65" s="42"/>
      <c r="D65" s="43"/>
      <c r="E65" s="78"/>
      <c r="F65" s="44"/>
      <c r="G65" s="44"/>
    </row>
    <row r="66" spans="1:7" ht="15.05" thickBot="1" x14ac:dyDescent="0.3">
      <c r="A66" s="51"/>
      <c r="B66" s="49"/>
      <c r="C66" s="49"/>
      <c r="D66" s="55"/>
      <c r="E66" s="50"/>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249977111117893"/>
  </sheetPr>
  <dimension ref="A2:G38"/>
  <sheetViews>
    <sheetView zoomScaleNormal="100" workbookViewId="0">
      <selection activeCell="A2" sqref="A2"/>
    </sheetView>
  </sheetViews>
  <sheetFormatPr baseColWidth="10" defaultColWidth="11" defaultRowHeight="14.4" x14ac:dyDescent="0.25"/>
  <cols>
    <col min="1" max="1" width="21.8984375" style="89" customWidth="1"/>
    <col min="2" max="2" width="12" style="89" customWidth="1"/>
    <col min="3" max="4" width="10.5" style="89" customWidth="1"/>
    <col min="5" max="6" width="11" style="94"/>
    <col min="7" max="16384" width="11" style="89"/>
  </cols>
  <sheetData>
    <row r="2" spans="1:7" s="84" customFormat="1" ht="13.15" x14ac:dyDescent="0.25">
      <c r="A2" s="52" t="s">
        <v>89</v>
      </c>
    </row>
    <row r="3" spans="1:7" s="84" customFormat="1" ht="13.15" x14ac:dyDescent="0.25">
      <c r="A3" s="52"/>
    </row>
    <row r="4" spans="1:7" s="84" customFormat="1" ht="15.05" thickBot="1" x14ac:dyDescent="0.3">
      <c r="A4" s="51" t="s">
        <v>43</v>
      </c>
      <c r="B4" s="85"/>
      <c r="C4" s="85"/>
      <c r="D4" s="86"/>
      <c r="E4" s="86"/>
      <c r="F4" s="86"/>
      <c r="G4" s="86"/>
    </row>
    <row r="5" spans="1:7" s="84" customFormat="1" ht="14.25" customHeight="1" x14ac:dyDescent="0.2">
      <c r="A5" s="87"/>
      <c r="B5" s="87"/>
      <c r="C5" s="87"/>
      <c r="D5" s="87"/>
    </row>
    <row r="6" spans="1:7" s="84" customFormat="1" ht="14.25" customHeight="1" x14ac:dyDescent="0.2">
      <c r="A6" s="87"/>
      <c r="B6" s="87"/>
      <c r="C6" s="87"/>
      <c r="D6" s="87"/>
    </row>
    <row r="7" spans="1:7" s="84" customFormat="1" ht="14.25" customHeight="1" x14ac:dyDescent="0.2">
      <c r="A7" s="87"/>
      <c r="B7" s="87"/>
      <c r="C7" s="87"/>
      <c r="D7" s="87"/>
    </row>
    <row r="8" spans="1:7" s="84" customFormat="1" ht="14.25" customHeight="1" x14ac:dyDescent="0.2">
      <c r="A8" s="87"/>
      <c r="B8" s="87"/>
      <c r="C8" s="87"/>
      <c r="D8" s="87"/>
    </row>
    <row r="9" spans="1:7" s="84" customFormat="1" ht="14.25" customHeight="1" x14ac:dyDescent="0.2">
      <c r="A9" s="87"/>
      <c r="B9" s="87"/>
      <c r="C9" s="87"/>
      <c r="D9" s="87"/>
    </row>
    <row r="10" spans="1:7" s="84" customFormat="1" ht="14.25" customHeight="1" x14ac:dyDescent="0.2">
      <c r="A10" s="87"/>
      <c r="B10" s="87"/>
      <c r="C10" s="87"/>
      <c r="D10" s="87"/>
    </row>
    <row r="11" spans="1:7" s="84" customFormat="1" ht="14.25" customHeight="1" x14ac:dyDescent="0.2">
      <c r="A11" s="87"/>
      <c r="B11" s="87"/>
      <c r="C11" s="87"/>
      <c r="D11" s="87"/>
    </row>
    <row r="12" spans="1:7" s="84" customFormat="1" ht="14.25" customHeight="1" x14ac:dyDescent="0.2">
      <c r="A12" s="87"/>
      <c r="B12" s="87"/>
      <c r="C12" s="87"/>
      <c r="D12" s="87"/>
    </row>
    <row r="13" spans="1:7" s="84" customFormat="1" ht="14.25" customHeight="1" x14ac:dyDescent="0.2">
      <c r="A13" s="87"/>
      <c r="B13" s="87"/>
      <c r="C13" s="87"/>
      <c r="D13" s="87"/>
    </row>
    <row r="14" spans="1:7" s="84" customFormat="1" ht="14.25" customHeight="1" x14ac:dyDescent="0.2">
      <c r="A14" s="87"/>
      <c r="B14" s="87"/>
      <c r="C14" s="87"/>
      <c r="D14" s="87"/>
    </row>
    <row r="15" spans="1:7" s="84" customFormat="1" ht="14.25" customHeight="1" x14ac:dyDescent="0.2">
      <c r="A15" s="87"/>
      <c r="B15" s="87"/>
      <c r="C15" s="87"/>
      <c r="D15" s="87"/>
    </row>
    <row r="16" spans="1:7" s="84" customFormat="1" ht="14.25" customHeight="1" x14ac:dyDescent="0.2">
      <c r="A16" s="87"/>
      <c r="B16" s="87"/>
      <c r="C16" s="87"/>
      <c r="D16" s="87"/>
    </row>
    <row r="17" spans="1:6" s="84" customFormat="1" ht="14.25" customHeight="1" x14ac:dyDescent="0.2">
      <c r="A17" s="87"/>
      <c r="B17" s="87"/>
      <c r="C17" s="87"/>
      <c r="D17" s="87"/>
    </row>
    <row r="18" spans="1:6" s="84" customFormat="1" ht="14.25" customHeight="1" x14ac:dyDescent="0.2">
      <c r="A18" s="87"/>
      <c r="B18" s="87"/>
      <c r="C18" s="87"/>
      <c r="D18" s="87"/>
    </row>
    <row r="19" spans="1:6" s="84" customFormat="1" ht="14.25" customHeight="1" x14ac:dyDescent="0.2">
      <c r="A19" s="87"/>
      <c r="B19" s="87"/>
      <c r="C19" s="87"/>
      <c r="D19" s="87"/>
    </row>
    <row r="20" spans="1:6" s="84" customFormat="1" ht="14.25" customHeight="1" x14ac:dyDescent="0.2">
      <c r="A20" s="87"/>
      <c r="B20" s="87"/>
      <c r="C20" s="87"/>
      <c r="D20" s="87"/>
    </row>
    <row r="21" spans="1:6" s="84" customFormat="1" ht="14.25" customHeight="1" x14ac:dyDescent="0.2">
      <c r="A21" s="87"/>
      <c r="B21" s="87"/>
      <c r="C21" s="87"/>
      <c r="D21" s="87"/>
    </row>
    <row r="22" spans="1:6" s="84" customFormat="1" ht="14.25" customHeight="1" x14ac:dyDescent="0.2">
      <c r="A22" s="87"/>
      <c r="B22" s="87"/>
      <c r="C22" s="87"/>
      <c r="D22" s="87"/>
    </row>
    <row r="23" spans="1:6" s="84" customFormat="1" ht="14.25" customHeight="1" x14ac:dyDescent="0.2">
      <c r="A23" s="87"/>
      <c r="B23" s="87"/>
      <c r="C23" s="87"/>
      <c r="D23" s="87"/>
    </row>
    <row r="24" spans="1:6" s="84" customFormat="1" ht="14.25" customHeight="1" x14ac:dyDescent="0.2">
      <c r="A24" s="87"/>
      <c r="B24" s="87"/>
      <c r="C24" s="87"/>
      <c r="D24" s="87"/>
    </row>
    <row r="25" spans="1:6" s="84" customFormat="1" ht="14.25" customHeight="1" x14ac:dyDescent="0.2">
      <c r="A25" s="87"/>
      <c r="B25" s="87"/>
      <c r="C25" s="87"/>
      <c r="D25" s="87"/>
    </row>
    <row r="26" spans="1:6" s="84" customFormat="1" ht="14.25" customHeight="1" x14ac:dyDescent="0.2">
      <c r="A26" s="87"/>
      <c r="B26" s="87"/>
      <c r="C26" s="87"/>
      <c r="D26" s="87"/>
    </row>
    <row r="27" spans="1:6" s="84" customFormat="1" ht="14.25" customHeight="1" x14ac:dyDescent="0.2">
      <c r="A27" s="87"/>
      <c r="B27" s="87"/>
      <c r="C27" s="87"/>
      <c r="D27" s="87"/>
    </row>
    <row r="28" spans="1:6" s="84" customFormat="1" ht="14.25" customHeight="1" x14ac:dyDescent="0.2"/>
    <row r="29" spans="1:6" s="88" customFormat="1" ht="11.3" x14ac:dyDescent="0.25"/>
    <row r="30" spans="1:6" ht="11.3" x14ac:dyDescent="0.2">
      <c r="E30" s="89"/>
      <c r="F30" s="89"/>
    </row>
    <row r="35" spans="1:7" ht="11.9" thickBot="1" x14ac:dyDescent="0.25">
      <c r="A35" s="90"/>
      <c r="B35" s="91"/>
      <c r="C35" s="91"/>
      <c r="D35" s="92"/>
      <c r="E35" s="92"/>
      <c r="F35" s="92"/>
      <c r="G35" s="92"/>
    </row>
    <row r="38" spans="1:7" x14ac:dyDescent="0.25">
      <c r="A38" s="93"/>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65"/>
  <sheetViews>
    <sheetView showZeros="0" zoomScaleNormal="100" workbookViewId="0">
      <pane ySplit="9" topLeftCell="A10" activePane="bottomLeft" state="frozen"/>
      <selection activeCell="A2" sqref="A2"/>
      <selection pane="bottomLeft"/>
    </sheetView>
  </sheetViews>
  <sheetFormatPr baseColWidth="10" defaultRowHeight="14.4" x14ac:dyDescent="0.25"/>
  <cols>
    <col min="1" max="1" width="12.69921875" style="5" customWidth="1"/>
    <col min="2" max="2" width="23.69921875" style="2" customWidth="1"/>
    <col min="3" max="3" width="21.59765625" style="3" customWidth="1"/>
    <col min="4" max="4" width="17" style="4" customWidth="1"/>
    <col min="5" max="5" width="16.59765625" style="4" customWidth="1"/>
    <col min="6" max="8" width="11.19921875" style="6"/>
    <col min="9" max="9" width="2.8984375" style="6" customWidth="1"/>
    <col min="10" max="246" width="11.19921875"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19921875" style="6"/>
    <col min="261" max="261" width="2.5" style="6" customWidth="1"/>
    <col min="262" max="264" width="11.19921875" style="6"/>
    <col min="265" max="265" width="2.8984375" style="6" customWidth="1"/>
    <col min="266" max="502" width="11.19921875"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19921875" style="6"/>
    <col min="517" max="517" width="2.5" style="6" customWidth="1"/>
    <col min="518" max="520" width="11.19921875" style="6"/>
    <col min="521" max="521" width="2.8984375" style="6" customWidth="1"/>
    <col min="522" max="758" width="11.19921875"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19921875" style="6"/>
    <col min="773" max="773" width="2.5" style="6" customWidth="1"/>
    <col min="774" max="776" width="11.19921875" style="6"/>
    <col min="777" max="777" width="2.8984375" style="6" customWidth="1"/>
    <col min="778" max="1014" width="11.19921875"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19921875" style="6"/>
    <col min="1029" max="1029" width="2.5" style="6" customWidth="1"/>
    <col min="1030" max="1032" width="11.19921875" style="6"/>
    <col min="1033" max="1033" width="2.8984375" style="6" customWidth="1"/>
    <col min="1034" max="1270" width="11.19921875"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19921875" style="6"/>
    <col min="1285" max="1285" width="2.5" style="6" customWidth="1"/>
    <col min="1286" max="1288" width="11.19921875" style="6"/>
    <col min="1289" max="1289" width="2.8984375" style="6" customWidth="1"/>
    <col min="1290" max="1526" width="11.19921875"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19921875" style="6"/>
    <col min="1541" max="1541" width="2.5" style="6" customWidth="1"/>
    <col min="1542" max="1544" width="11.19921875" style="6"/>
    <col min="1545" max="1545" width="2.8984375" style="6" customWidth="1"/>
    <col min="1546" max="1782" width="11.19921875"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19921875" style="6"/>
    <col min="1797" max="1797" width="2.5" style="6" customWidth="1"/>
    <col min="1798" max="1800" width="11.19921875" style="6"/>
    <col min="1801" max="1801" width="2.8984375" style="6" customWidth="1"/>
    <col min="1802" max="2038" width="11.19921875"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19921875" style="6"/>
    <col min="2053" max="2053" width="2.5" style="6" customWidth="1"/>
    <col min="2054" max="2056" width="11.19921875" style="6"/>
    <col min="2057" max="2057" width="2.8984375" style="6" customWidth="1"/>
    <col min="2058" max="2294" width="11.19921875"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19921875" style="6"/>
    <col min="2309" max="2309" width="2.5" style="6" customWidth="1"/>
    <col min="2310" max="2312" width="11.19921875" style="6"/>
    <col min="2313" max="2313" width="2.8984375" style="6" customWidth="1"/>
    <col min="2314" max="2550" width="11.19921875"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19921875" style="6"/>
    <col min="2565" max="2565" width="2.5" style="6" customWidth="1"/>
    <col min="2566" max="2568" width="11.19921875" style="6"/>
    <col min="2569" max="2569" width="2.8984375" style="6" customWidth="1"/>
    <col min="2570" max="2806" width="11.19921875"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19921875" style="6"/>
    <col min="2821" max="2821" width="2.5" style="6" customWidth="1"/>
    <col min="2822" max="2824" width="11.19921875" style="6"/>
    <col min="2825" max="2825" width="2.8984375" style="6" customWidth="1"/>
    <col min="2826" max="3062" width="11.19921875"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19921875" style="6"/>
    <col min="3077" max="3077" width="2.5" style="6" customWidth="1"/>
    <col min="3078" max="3080" width="11.19921875" style="6"/>
    <col min="3081" max="3081" width="2.8984375" style="6" customWidth="1"/>
    <col min="3082" max="3318" width="11.19921875"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19921875" style="6"/>
    <col min="3333" max="3333" width="2.5" style="6" customWidth="1"/>
    <col min="3334" max="3336" width="11.19921875" style="6"/>
    <col min="3337" max="3337" width="2.8984375" style="6" customWidth="1"/>
    <col min="3338" max="3574" width="11.19921875"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19921875" style="6"/>
    <col min="3589" max="3589" width="2.5" style="6" customWidth="1"/>
    <col min="3590" max="3592" width="11.19921875" style="6"/>
    <col min="3593" max="3593" width="2.8984375" style="6" customWidth="1"/>
    <col min="3594" max="3830" width="11.19921875"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19921875" style="6"/>
    <col min="3845" max="3845" width="2.5" style="6" customWidth="1"/>
    <col min="3846" max="3848" width="11.19921875" style="6"/>
    <col min="3849" max="3849" width="2.8984375" style="6" customWidth="1"/>
    <col min="3850" max="4086" width="11.19921875"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19921875" style="6"/>
    <col min="4101" max="4101" width="2.5" style="6" customWidth="1"/>
    <col min="4102" max="4104" width="11.19921875" style="6"/>
    <col min="4105" max="4105" width="2.8984375" style="6" customWidth="1"/>
    <col min="4106" max="4342" width="11.19921875"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19921875" style="6"/>
    <col min="4357" max="4357" width="2.5" style="6" customWidth="1"/>
    <col min="4358" max="4360" width="11.19921875" style="6"/>
    <col min="4361" max="4361" width="2.8984375" style="6" customWidth="1"/>
    <col min="4362" max="4598" width="11.19921875"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19921875" style="6"/>
    <col min="4613" max="4613" width="2.5" style="6" customWidth="1"/>
    <col min="4614" max="4616" width="11.19921875" style="6"/>
    <col min="4617" max="4617" width="2.8984375" style="6" customWidth="1"/>
    <col min="4618" max="4854" width="11.19921875"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19921875" style="6"/>
    <col min="4869" max="4869" width="2.5" style="6" customWidth="1"/>
    <col min="4870" max="4872" width="11.19921875" style="6"/>
    <col min="4873" max="4873" width="2.8984375" style="6" customWidth="1"/>
    <col min="4874" max="5110" width="11.19921875"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19921875" style="6"/>
    <col min="5125" max="5125" width="2.5" style="6" customWidth="1"/>
    <col min="5126" max="5128" width="11.19921875" style="6"/>
    <col min="5129" max="5129" width="2.8984375" style="6" customWidth="1"/>
    <col min="5130" max="5366" width="11.19921875"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19921875" style="6"/>
    <col min="5381" max="5381" width="2.5" style="6" customWidth="1"/>
    <col min="5382" max="5384" width="11.19921875" style="6"/>
    <col min="5385" max="5385" width="2.8984375" style="6" customWidth="1"/>
    <col min="5386" max="5622" width="11.19921875"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19921875" style="6"/>
    <col min="5637" max="5637" width="2.5" style="6" customWidth="1"/>
    <col min="5638" max="5640" width="11.19921875" style="6"/>
    <col min="5641" max="5641" width="2.8984375" style="6" customWidth="1"/>
    <col min="5642" max="5878" width="11.19921875"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19921875" style="6"/>
    <col min="5893" max="5893" width="2.5" style="6" customWidth="1"/>
    <col min="5894" max="5896" width="11.19921875" style="6"/>
    <col min="5897" max="5897" width="2.8984375" style="6" customWidth="1"/>
    <col min="5898" max="6134" width="11.19921875"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19921875" style="6"/>
    <col min="6149" max="6149" width="2.5" style="6" customWidth="1"/>
    <col min="6150" max="6152" width="11.19921875" style="6"/>
    <col min="6153" max="6153" width="2.8984375" style="6" customWidth="1"/>
    <col min="6154" max="6390" width="11.19921875"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19921875" style="6"/>
    <col min="6405" max="6405" width="2.5" style="6" customWidth="1"/>
    <col min="6406" max="6408" width="11.19921875" style="6"/>
    <col min="6409" max="6409" width="2.8984375" style="6" customWidth="1"/>
    <col min="6410" max="6646" width="11.19921875"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19921875" style="6"/>
    <col min="6661" max="6661" width="2.5" style="6" customWidth="1"/>
    <col min="6662" max="6664" width="11.19921875" style="6"/>
    <col min="6665" max="6665" width="2.8984375" style="6" customWidth="1"/>
    <col min="6666" max="6902" width="11.19921875"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19921875" style="6"/>
    <col min="6917" max="6917" width="2.5" style="6" customWidth="1"/>
    <col min="6918" max="6920" width="11.19921875" style="6"/>
    <col min="6921" max="6921" width="2.8984375" style="6" customWidth="1"/>
    <col min="6922" max="7158" width="11.19921875"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19921875" style="6"/>
    <col min="7173" max="7173" width="2.5" style="6" customWidth="1"/>
    <col min="7174" max="7176" width="11.19921875" style="6"/>
    <col min="7177" max="7177" width="2.8984375" style="6" customWidth="1"/>
    <col min="7178" max="7414" width="11.19921875"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19921875" style="6"/>
    <col min="7429" max="7429" width="2.5" style="6" customWidth="1"/>
    <col min="7430" max="7432" width="11.19921875" style="6"/>
    <col min="7433" max="7433" width="2.8984375" style="6" customWidth="1"/>
    <col min="7434" max="7670" width="11.19921875"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19921875" style="6"/>
    <col min="7685" max="7685" width="2.5" style="6" customWidth="1"/>
    <col min="7686" max="7688" width="11.19921875" style="6"/>
    <col min="7689" max="7689" width="2.8984375" style="6" customWidth="1"/>
    <col min="7690" max="7926" width="11.19921875"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19921875" style="6"/>
    <col min="7941" max="7941" width="2.5" style="6" customWidth="1"/>
    <col min="7942" max="7944" width="11.19921875" style="6"/>
    <col min="7945" max="7945" width="2.8984375" style="6" customWidth="1"/>
    <col min="7946" max="8182" width="11.19921875"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19921875" style="6"/>
    <col min="8197" max="8197" width="2.5" style="6" customWidth="1"/>
    <col min="8198" max="8200" width="11.19921875" style="6"/>
    <col min="8201" max="8201" width="2.8984375" style="6" customWidth="1"/>
    <col min="8202" max="8438" width="11.19921875"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19921875" style="6"/>
    <col min="8453" max="8453" width="2.5" style="6" customWidth="1"/>
    <col min="8454" max="8456" width="11.19921875" style="6"/>
    <col min="8457" max="8457" width="2.8984375" style="6" customWidth="1"/>
    <col min="8458" max="8694" width="11.19921875"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19921875" style="6"/>
    <col min="8709" max="8709" width="2.5" style="6" customWidth="1"/>
    <col min="8710" max="8712" width="11.19921875" style="6"/>
    <col min="8713" max="8713" width="2.8984375" style="6" customWidth="1"/>
    <col min="8714" max="8950" width="11.19921875"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19921875" style="6"/>
    <col min="8965" max="8965" width="2.5" style="6" customWidth="1"/>
    <col min="8966" max="8968" width="11.19921875" style="6"/>
    <col min="8969" max="8969" width="2.8984375" style="6" customWidth="1"/>
    <col min="8970" max="9206" width="11.19921875"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19921875" style="6"/>
    <col min="9221" max="9221" width="2.5" style="6" customWidth="1"/>
    <col min="9222" max="9224" width="11.19921875" style="6"/>
    <col min="9225" max="9225" width="2.8984375" style="6" customWidth="1"/>
    <col min="9226" max="9462" width="11.19921875"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19921875" style="6"/>
    <col min="9477" max="9477" width="2.5" style="6" customWidth="1"/>
    <col min="9478" max="9480" width="11.19921875" style="6"/>
    <col min="9481" max="9481" width="2.8984375" style="6" customWidth="1"/>
    <col min="9482" max="9718" width="11.19921875"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19921875" style="6"/>
    <col min="9733" max="9733" width="2.5" style="6" customWidth="1"/>
    <col min="9734" max="9736" width="11.19921875" style="6"/>
    <col min="9737" max="9737" width="2.8984375" style="6" customWidth="1"/>
    <col min="9738" max="9974" width="11.19921875"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19921875" style="6"/>
    <col min="9989" max="9989" width="2.5" style="6" customWidth="1"/>
    <col min="9990" max="9992" width="11.19921875" style="6"/>
    <col min="9993" max="9993" width="2.8984375" style="6" customWidth="1"/>
    <col min="9994" max="10230" width="11.19921875"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19921875" style="6"/>
    <col min="10245" max="10245" width="2.5" style="6" customWidth="1"/>
    <col min="10246" max="10248" width="11.19921875" style="6"/>
    <col min="10249" max="10249" width="2.8984375" style="6" customWidth="1"/>
    <col min="10250" max="10486" width="11.19921875"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19921875" style="6"/>
    <col min="10501" max="10501" width="2.5" style="6" customWidth="1"/>
    <col min="10502" max="10504" width="11.19921875" style="6"/>
    <col min="10505" max="10505" width="2.8984375" style="6" customWidth="1"/>
    <col min="10506" max="10742" width="11.19921875"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19921875" style="6"/>
    <col min="10757" max="10757" width="2.5" style="6" customWidth="1"/>
    <col min="10758" max="10760" width="11.19921875" style="6"/>
    <col min="10761" max="10761" width="2.8984375" style="6" customWidth="1"/>
    <col min="10762" max="10998" width="11.19921875"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19921875" style="6"/>
    <col min="11013" max="11013" width="2.5" style="6" customWidth="1"/>
    <col min="11014" max="11016" width="11.19921875" style="6"/>
    <col min="11017" max="11017" width="2.8984375" style="6" customWidth="1"/>
    <col min="11018" max="11254" width="11.19921875"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19921875" style="6"/>
    <col min="11269" max="11269" width="2.5" style="6" customWidth="1"/>
    <col min="11270" max="11272" width="11.19921875" style="6"/>
    <col min="11273" max="11273" width="2.8984375" style="6" customWidth="1"/>
    <col min="11274" max="11510" width="11.19921875"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19921875" style="6"/>
    <col min="11525" max="11525" width="2.5" style="6" customWidth="1"/>
    <col min="11526" max="11528" width="11.19921875" style="6"/>
    <col min="11529" max="11529" width="2.8984375" style="6" customWidth="1"/>
    <col min="11530" max="11766" width="11.19921875"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19921875" style="6"/>
    <col min="11781" max="11781" width="2.5" style="6" customWidth="1"/>
    <col min="11782" max="11784" width="11.19921875" style="6"/>
    <col min="11785" max="11785" width="2.8984375" style="6" customWidth="1"/>
    <col min="11786" max="12022" width="11.19921875"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19921875" style="6"/>
    <col min="12037" max="12037" width="2.5" style="6" customWidth="1"/>
    <col min="12038" max="12040" width="11.19921875" style="6"/>
    <col min="12041" max="12041" width="2.8984375" style="6" customWidth="1"/>
    <col min="12042" max="12278" width="11.19921875"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19921875" style="6"/>
    <col min="12293" max="12293" width="2.5" style="6" customWidth="1"/>
    <col min="12294" max="12296" width="11.19921875" style="6"/>
    <col min="12297" max="12297" width="2.8984375" style="6" customWidth="1"/>
    <col min="12298" max="12534" width="11.19921875"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19921875" style="6"/>
    <col min="12549" max="12549" width="2.5" style="6" customWidth="1"/>
    <col min="12550" max="12552" width="11.19921875" style="6"/>
    <col min="12553" max="12553" width="2.8984375" style="6" customWidth="1"/>
    <col min="12554" max="12790" width="11.19921875"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19921875" style="6"/>
    <col min="12805" max="12805" width="2.5" style="6" customWidth="1"/>
    <col min="12806" max="12808" width="11.19921875" style="6"/>
    <col min="12809" max="12809" width="2.8984375" style="6" customWidth="1"/>
    <col min="12810" max="13046" width="11.19921875"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19921875" style="6"/>
    <col min="13061" max="13061" width="2.5" style="6" customWidth="1"/>
    <col min="13062" max="13064" width="11.19921875" style="6"/>
    <col min="13065" max="13065" width="2.8984375" style="6" customWidth="1"/>
    <col min="13066" max="13302" width="11.19921875"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19921875" style="6"/>
    <col min="13317" max="13317" width="2.5" style="6" customWidth="1"/>
    <col min="13318" max="13320" width="11.19921875" style="6"/>
    <col min="13321" max="13321" width="2.8984375" style="6" customWidth="1"/>
    <col min="13322" max="13558" width="11.19921875"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19921875" style="6"/>
    <col min="13573" max="13573" width="2.5" style="6" customWidth="1"/>
    <col min="13574" max="13576" width="11.19921875" style="6"/>
    <col min="13577" max="13577" width="2.8984375" style="6" customWidth="1"/>
    <col min="13578" max="13814" width="11.19921875"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19921875" style="6"/>
    <col min="13829" max="13829" width="2.5" style="6" customWidth="1"/>
    <col min="13830" max="13832" width="11.19921875" style="6"/>
    <col min="13833" max="13833" width="2.8984375" style="6" customWidth="1"/>
    <col min="13834" max="14070" width="11.19921875"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19921875" style="6"/>
    <col min="14085" max="14085" width="2.5" style="6" customWidth="1"/>
    <col min="14086" max="14088" width="11.19921875" style="6"/>
    <col min="14089" max="14089" width="2.8984375" style="6" customWidth="1"/>
    <col min="14090" max="14326" width="11.19921875"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19921875" style="6"/>
    <col min="14341" max="14341" width="2.5" style="6" customWidth="1"/>
    <col min="14342" max="14344" width="11.19921875" style="6"/>
    <col min="14345" max="14345" width="2.8984375" style="6" customWidth="1"/>
    <col min="14346" max="14582" width="11.19921875"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19921875" style="6"/>
    <col min="14597" max="14597" width="2.5" style="6" customWidth="1"/>
    <col min="14598" max="14600" width="11.19921875" style="6"/>
    <col min="14601" max="14601" width="2.8984375" style="6" customWidth="1"/>
    <col min="14602" max="14838" width="11.19921875"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19921875" style="6"/>
    <col min="14853" max="14853" width="2.5" style="6" customWidth="1"/>
    <col min="14854" max="14856" width="11.19921875" style="6"/>
    <col min="14857" max="14857" width="2.8984375" style="6" customWidth="1"/>
    <col min="14858" max="15094" width="11.19921875"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19921875" style="6"/>
    <col min="15109" max="15109" width="2.5" style="6" customWidth="1"/>
    <col min="15110" max="15112" width="11.19921875" style="6"/>
    <col min="15113" max="15113" width="2.8984375" style="6" customWidth="1"/>
    <col min="15114" max="15350" width="11.19921875"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19921875" style="6"/>
    <col min="15365" max="15365" width="2.5" style="6" customWidth="1"/>
    <col min="15366" max="15368" width="11.19921875" style="6"/>
    <col min="15369" max="15369" width="2.8984375" style="6" customWidth="1"/>
    <col min="15370" max="15606" width="11.19921875"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19921875" style="6"/>
    <col min="15621" max="15621" width="2.5" style="6" customWidth="1"/>
    <col min="15622" max="15624" width="11.19921875" style="6"/>
    <col min="15625" max="15625" width="2.8984375" style="6" customWidth="1"/>
    <col min="15626" max="15862" width="11.19921875"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19921875" style="6"/>
    <col min="15877" max="15877" width="2.5" style="6" customWidth="1"/>
    <col min="15878" max="15880" width="11.19921875" style="6"/>
    <col min="15881" max="15881" width="2.8984375" style="6" customWidth="1"/>
    <col min="15882" max="16118" width="11.19921875"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19921875" style="6"/>
    <col min="16133" max="16133" width="2.5" style="6" customWidth="1"/>
    <col min="16134" max="16136" width="11.19921875" style="6"/>
    <col min="16137" max="16137" width="2.8984375" style="6" customWidth="1"/>
    <col min="16138" max="16384" width="11.19921875" style="6"/>
  </cols>
  <sheetData>
    <row r="2" spans="1:7" x14ac:dyDescent="0.25">
      <c r="A2" s="52" t="s">
        <v>89</v>
      </c>
      <c r="B2" s="48"/>
      <c r="C2" s="48"/>
      <c r="D2" s="54"/>
      <c r="E2" s="48"/>
    </row>
    <row r="3" spans="1:7" x14ac:dyDescent="0.25">
      <c r="A3" s="47"/>
      <c r="B3" s="48"/>
      <c r="C3" s="48"/>
      <c r="D3" s="54"/>
      <c r="E3" s="48"/>
    </row>
    <row r="4" spans="1:7" ht="15.05" thickBot="1" x14ac:dyDescent="0.3">
      <c r="A4" s="51" t="s">
        <v>43</v>
      </c>
      <c r="B4" s="49"/>
      <c r="C4" s="49"/>
      <c r="D4" s="55"/>
      <c r="E4" s="50" t="s">
        <v>95</v>
      </c>
    </row>
    <row r="6" spans="1:7" x14ac:dyDescent="0.25">
      <c r="A6" s="1" t="s">
        <v>96</v>
      </c>
    </row>
    <row r="7" spans="1:7" x14ac:dyDescent="0.25">
      <c r="A7" s="79"/>
    </row>
    <row r="8" spans="1:7" ht="8.3000000000000007" customHeight="1" x14ac:dyDescent="0.25"/>
    <row r="9" spans="1:7" s="9" customFormat="1" ht="26.3" x14ac:dyDescent="0.25">
      <c r="A9" s="7" t="s">
        <v>66</v>
      </c>
      <c r="B9" s="7" t="s">
        <v>44</v>
      </c>
      <c r="C9" s="75" t="s">
        <v>48</v>
      </c>
      <c r="D9" s="8" t="s">
        <v>69</v>
      </c>
      <c r="E9" s="8" t="s">
        <v>70</v>
      </c>
    </row>
    <row r="10" spans="1:7" s="16" customFormat="1" ht="15.05" customHeight="1" x14ac:dyDescent="0.25">
      <c r="A10" s="10" t="s">
        <v>0</v>
      </c>
      <c r="B10" s="11" t="s">
        <v>60</v>
      </c>
      <c r="C10" s="12" t="s">
        <v>49</v>
      </c>
      <c r="D10" s="53">
        <v>2.81</v>
      </c>
      <c r="E10" s="13">
        <v>0.84</v>
      </c>
      <c r="F10" s="14"/>
      <c r="G10" s="15"/>
    </row>
    <row r="11" spans="1:7" s="16" customFormat="1" ht="15.05" customHeight="1" x14ac:dyDescent="0.25">
      <c r="A11" s="74" t="s">
        <v>1</v>
      </c>
      <c r="B11" s="60" t="s">
        <v>64</v>
      </c>
      <c r="C11" s="66" t="s">
        <v>64</v>
      </c>
      <c r="D11" s="67"/>
      <c r="E11" s="62"/>
      <c r="F11" s="14"/>
      <c r="G11" s="15"/>
    </row>
    <row r="12" spans="1:7" s="16" customFormat="1" ht="15.05" customHeight="1" x14ac:dyDescent="0.25">
      <c r="A12" s="74" t="s">
        <v>2</v>
      </c>
      <c r="B12" s="60" t="s">
        <v>60</v>
      </c>
      <c r="C12" s="66" t="s">
        <v>49</v>
      </c>
      <c r="D12" s="67">
        <v>6.17</v>
      </c>
      <c r="E12" s="62"/>
      <c r="F12" s="14"/>
      <c r="G12" s="15"/>
    </row>
    <row r="13" spans="1:7" s="16" customFormat="1" ht="15.05" customHeight="1" x14ac:dyDescent="0.25">
      <c r="A13" s="74" t="s">
        <v>3</v>
      </c>
      <c r="B13" s="60" t="s">
        <v>60</v>
      </c>
      <c r="C13" s="66" t="s">
        <v>49</v>
      </c>
      <c r="D13" s="67">
        <v>3.16</v>
      </c>
      <c r="E13" s="62">
        <v>0.23</v>
      </c>
      <c r="F13" s="14"/>
      <c r="G13" s="15"/>
    </row>
    <row r="14" spans="1:7" s="16" customFormat="1" ht="15.05" customHeight="1" x14ac:dyDescent="0.25">
      <c r="A14" s="74" t="s">
        <v>4</v>
      </c>
      <c r="B14" s="60" t="s">
        <v>61</v>
      </c>
      <c r="C14" s="66" t="s">
        <v>51</v>
      </c>
      <c r="D14" s="67">
        <v>7.72</v>
      </c>
      <c r="E14" s="62"/>
      <c r="F14" s="14"/>
      <c r="G14" s="15"/>
    </row>
    <row r="15" spans="1:7" s="24" customFormat="1" ht="15.05" customHeight="1" x14ac:dyDescent="0.25">
      <c r="A15" s="68" t="s">
        <v>5</v>
      </c>
      <c r="B15" s="60" t="s">
        <v>60</v>
      </c>
      <c r="C15" s="70" t="s">
        <v>52</v>
      </c>
      <c r="D15" s="71">
        <v>10.333333333333334</v>
      </c>
      <c r="E15" s="71"/>
      <c r="F15" s="14"/>
      <c r="G15" s="23"/>
    </row>
    <row r="16" spans="1:7" s="24" customFormat="1" ht="15.05" customHeight="1" x14ac:dyDescent="0.25">
      <c r="A16" s="26" t="s">
        <v>6</v>
      </c>
      <c r="B16" s="18" t="s">
        <v>61</v>
      </c>
      <c r="C16" s="19" t="s">
        <v>53</v>
      </c>
      <c r="D16" s="56">
        <v>14.5</v>
      </c>
      <c r="E16" s="27">
        <v>0.4</v>
      </c>
      <c r="F16" s="14"/>
      <c r="G16" s="28"/>
    </row>
    <row r="17" spans="1:7" s="24" customFormat="1" ht="15.05" customHeight="1" x14ac:dyDescent="0.25">
      <c r="A17" s="20"/>
      <c r="B17" s="77" t="s">
        <v>60</v>
      </c>
      <c r="C17" s="11" t="s">
        <v>49</v>
      </c>
      <c r="D17" s="22">
        <v>5.45</v>
      </c>
      <c r="E17" s="29">
        <v>0.96</v>
      </c>
      <c r="F17" s="14"/>
      <c r="G17" s="28"/>
    </row>
    <row r="18" spans="1:7" s="24" customFormat="1" ht="15.05" customHeight="1" x14ac:dyDescent="0.25">
      <c r="A18" s="68" t="s">
        <v>7</v>
      </c>
      <c r="B18" s="60" t="s">
        <v>61</v>
      </c>
      <c r="C18" s="70" t="s">
        <v>51</v>
      </c>
      <c r="D18" s="71">
        <v>41.28</v>
      </c>
      <c r="E18" s="72">
        <v>0.44</v>
      </c>
      <c r="F18" s="14"/>
      <c r="G18" s="28"/>
    </row>
    <row r="19" spans="1:7" s="24" customFormat="1" ht="15.05" customHeight="1" x14ac:dyDescent="0.25">
      <c r="A19" s="68" t="s">
        <v>8</v>
      </c>
      <c r="B19" s="60" t="s">
        <v>60</v>
      </c>
      <c r="C19" s="66" t="s">
        <v>49</v>
      </c>
      <c r="D19" s="67">
        <v>2.63</v>
      </c>
      <c r="E19" s="63"/>
      <c r="G19" s="15"/>
    </row>
    <row r="20" spans="1:7" s="24" customFormat="1" ht="15.05" customHeight="1" x14ac:dyDescent="0.25">
      <c r="A20" s="68" t="s">
        <v>54</v>
      </c>
      <c r="B20" s="60" t="s">
        <v>64</v>
      </c>
      <c r="C20" s="66" t="s">
        <v>52</v>
      </c>
      <c r="D20" s="67">
        <v>2.2222222222222223</v>
      </c>
      <c r="E20" s="63"/>
      <c r="G20" s="15"/>
    </row>
    <row r="21" spans="1:7" s="24" customFormat="1" ht="15.05" customHeight="1" x14ac:dyDescent="0.25">
      <c r="A21" s="10" t="s">
        <v>9</v>
      </c>
      <c r="B21" s="60" t="s">
        <v>60</v>
      </c>
      <c r="C21" s="17" t="s">
        <v>49</v>
      </c>
      <c r="D21" s="13">
        <v>2.36</v>
      </c>
      <c r="E21" s="31">
        <v>0.49</v>
      </c>
      <c r="G21" s="15"/>
    </row>
    <row r="22" spans="1:7" s="24" customFormat="1" ht="15.05" customHeight="1" x14ac:dyDescent="0.25">
      <c r="A22" s="68" t="s">
        <v>10</v>
      </c>
      <c r="B22" s="60" t="s">
        <v>60</v>
      </c>
      <c r="C22" s="66" t="s">
        <v>50</v>
      </c>
      <c r="D22" s="83">
        <v>25.955555555555556</v>
      </c>
      <c r="E22" s="62">
        <v>2.2200000000000002</v>
      </c>
      <c r="G22" s="15"/>
    </row>
    <row r="23" spans="1:7" s="24" customFormat="1" ht="15.05" customHeight="1" x14ac:dyDescent="0.25">
      <c r="A23" s="20" t="s">
        <v>11</v>
      </c>
      <c r="B23" s="60" t="s">
        <v>60</v>
      </c>
      <c r="C23" s="66" t="s">
        <v>50</v>
      </c>
      <c r="D23" s="13">
        <v>5.3666666666666663</v>
      </c>
      <c r="E23" s="53">
        <v>1.76</v>
      </c>
      <c r="G23" s="23"/>
    </row>
    <row r="24" spans="1:7" s="25" customFormat="1" ht="15.05" customHeight="1" x14ac:dyDescent="0.25">
      <c r="A24" s="68" t="s">
        <v>42</v>
      </c>
      <c r="B24" s="60"/>
      <c r="C24" s="66"/>
      <c r="D24" s="62"/>
      <c r="E24" s="62"/>
    </row>
    <row r="25" spans="1:7" s="24" customFormat="1" ht="15.05" customHeight="1" x14ac:dyDescent="0.25">
      <c r="A25" s="20" t="s">
        <v>12</v>
      </c>
      <c r="B25" s="60" t="s">
        <v>60</v>
      </c>
      <c r="C25" s="21" t="s">
        <v>52</v>
      </c>
      <c r="D25" s="22">
        <v>2.1111111111111112</v>
      </c>
      <c r="E25" s="33"/>
      <c r="G25" s="23"/>
    </row>
    <row r="26" spans="1:7" s="24" customFormat="1" ht="15.05" customHeight="1" x14ac:dyDescent="0.25">
      <c r="A26" s="68" t="s">
        <v>13</v>
      </c>
      <c r="B26" s="60" t="s">
        <v>60</v>
      </c>
      <c r="C26" s="66" t="s">
        <v>50</v>
      </c>
      <c r="D26" s="62">
        <v>0.71111111111111114</v>
      </c>
      <c r="E26" s="67">
        <v>0.62</v>
      </c>
      <c r="G26" s="23"/>
    </row>
    <row r="27" spans="1:7" s="24" customFormat="1" ht="15.05" customHeight="1" x14ac:dyDescent="0.25">
      <c r="A27" s="20" t="s">
        <v>14</v>
      </c>
      <c r="B27" s="60"/>
      <c r="C27" s="66"/>
      <c r="D27" s="13"/>
      <c r="E27" s="13"/>
      <c r="G27" s="23"/>
    </row>
    <row r="28" spans="1:7" s="24" customFormat="1" ht="15.05" customHeight="1" x14ac:dyDescent="0.25">
      <c r="A28" s="68" t="s">
        <v>15</v>
      </c>
      <c r="B28" s="60" t="s">
        <v>61</v>
      </c>
      <c r="C28" s="19" t="s">
        <v>53</v>
      </c>
      <c r="D28" s="67">
        <v>3.85</v>
      </c>
      <c r="E28" s="63"/>
    </row>
    <row r="29" spans="1:7" s="16" customFormat="1" ht="15.05" customHeight="1" x14ac:dyDescent="0.25">
      <c r="A29" s="95" t="s">
        <v>16</v>
      </c>
      <c r="B29" s="96"/>
      <c r="C29" s="66"/>
      <c r="D29" s="13"/>
      <c r="E29" s="13"/>
    </row>
    <row r="30" spans="1:7" s="24" customFormat="1" ht="15.05" customHeight="1" x14ac:dyDescent="0.25">
      <c r="A30" s="68" t="s">
        <v>17</v>
      </c>
      <c r="B30" s="60" t="s">
        <v>61</v>
      </c>
      <c r="C30" s="69" t="s">
        <v>55</v>
      </c>
      <c r="D30" s="62">
        <v>3.5</v>
      </c>
      <c r="E30" s="63"/>
    </row>
    <row r="31" spans="1:7" s="24" customFormat="1" ht="15.05" customHeight="1" x14ac:dyDescent="0.25">
      <c r="A31" s="20" t="s">
        <v>18</v>
      </c>
      <c r="B31" s="32" t="s">
        <v>62</v>
      </c>
      <c r="C31" s="32" t="s">
        <v>58</v>
      </c>
      <c r="D31" s="31">
        <v>58.89</v>
      </c>
      <c r="E31" s="31"/>
    </row>
    <row r="32" spans="1:7" s="24" customFormat="1" ht="15.05" customHeight="1" x14ac:dyDescent="0.25">
      <c r="A32" s="20"/>
      <c r="B32" s="30"/>
      <c r="C32" s="32" t="s">
        <v>57</v>
      </c>
      <c r="D32" s="31">
        <v>83.1</v>
      </c>
      <c r="E32" s="31"/>
    </row>
    <row r="33" spans="1:5" s="24" customFormat="1" ht="15.05" customHeight="1" x14ac:dyDescent="0.25">
      <c r="A33" s="68" t="s">
        <v>19</v>
      </c>
      <c r="B33" s="60" t="s">
        <v>60</v>
      </c>
      <c r="C33" s="70" t="s">
        <v>52</v>
      </c>
      <c r="D33" s="71">
        <v>2.8888888888888888</v>
      </c>
      <c r="E33" s="63"/>
    </row>
    <row r="34" spans="1:5" s="24" customFormat="1" ht="15.05" customHeight="1" x14ac:dyDescent="0.25">
      <c r="A34" s="68" t="s">
        <v>20</v>
      </c>
      <c r="B34" s="60" t="s">
        <v>60</v>
      </c>
      <c r="C34" s="69" t="s">
        <v>52</v>
      </c>
      <c r="D34" s="63">
        <v>11.888888888888889</v>
      </c>
      <c r="E34" s="72">
        <v>0.22222222222222221</v>
      </c>
    </row>
    <row r="35" spans="1:5" s="16" customFormat="1" ht="15.05" customHeight="1" x14ac:dyDescent="0.25">
      <c r="A35" s="95" t="s">
        <v>21</v>
      </c>
      <c r="B35" s="96"/>
      <c r="C35" s="66"/>
      <c r="D35" s="13"/>
      <c r="E35" s="13"/>
    </row>
    <row r="36" spans="1:5" s="24" customFormat="1" ht="15.05" customHeight="1" x14ac:dyDescent="0.25">
      <c r="A36" s="68" t="s">
        <v>22</v>
      </c>
      <c r="B36" s="96"/>
      <c r="C36" s="66"/>
      <c r="D36" s="62"/>
      <c r="E36" s="62"/>
    </row>
    <row r="37" spans="1:5" s="24" customFormat="1" ht="15.05" customHeight="1" x14ac:dyDescent="0.25">
      <c r="A37" s="20" t="s">
        <v>23</v>
      </c>
      <c r="B37" s="96"/>
      <c r="C37" s="66"/>
      <c r="D37" s="13"/>
      <c r="E37" s="13"/>
    </row>
    <row r="38" spans="1:5" s="24" customFormat="1" ht="15.05" customHeight="1" x14ac:dyDescent="0.25">
      <c r="A38" s="68" t="s">
        <v>24</v>
      </c>
      <c r="B38" s="60" t="s">
        <v>60</v>
      </c>
      <c r="C38" s="69" t="s">
        <v>49</v>
      </c>
      <c r="D38" s="63">
        <v>2.11</v>
      </c>
      <c r="E38" s="63"/>
    </row>
    <row r="39" spans="1:5" s="35" customFormat="1" ht="15.05" customHeight="1" x14ac:dyDescent="0.25">
      <c r="A39" s="20" t="s">
        <v>25</v>
      </c>
      <c r="B39" s="11" t="s">
        <v>61</v>
      </c>
      <c r="C39" s="99" t="s">
        <v>53</v>
      </c>
      <c r="D39" s="31">
        <v>127.81</v>
      </c>
      <c r="E39" s="31">
        <v>0.43</v>
      </c>
    </row>
    <row r="40" spans="1:5" s="35" customFormat="1" ht="15.05" customHeight="1" x14ac:dyDescent="0.25">
      <c r="A40" s="59" t="s">
        <v>26</v>
      </c>
      <c r="B40" s="60"/>
      <c r="C40" s="66"/>
      <c r="D40" s="62"/>
      <c r="E40" s="62"/>
    </row>
    <row r="41" spans="1:5" s="35" customFormat="1" ht="15.05" customHeight="1" x14ac:dyDescent="0.25">
      <c r="A41" s="59" t="s">
        <v>27</v>
      </c>
      <c r="B41" s="60" t="s">
        <v>61</v>
      </c>
      <c r="C41" s="69" t="s">
        <v>55</v>
      </c>
      <c r="D41" s="63">
        <v>37.9</v>
      </c>
      <c r="E41" s="63">
        <v>0.22</v>
      </c>
    </row>
    <row r="42" spans="1:5" s="35" customFormat="1" ht="15.05" customHeight="1" x14ac:dyDescent="0.25">
      <c r="A42" s="36" t="s">
        <v>28</v>
      </c>
      <c r="B42" s="60" t="s">
        <v>61</v>
      </c>
      <c r="C42" s="19" t="s">
        <v>53</v>
      </c>
      <c r="D42" s="31">
        <v>76.52</v>
      </c>
      <c r="E42" s="33">
        <v>2.2200000000000002</v>
      </c>
    </row>
    <row r="43" spans="1:5" s="35" customFormat="1" ht="15.05" customHeight="1" x14ac:dyDescent="0.25">
      <c r="A43" s="59" t="s">
        <v>29</v>
      </c>
      <c r="B43" s="60" t="s">
        <v>60</v>
      </c>
      <c r="C43" s="60" t="s">
        <v>49</v>
      </c>
      <c r="D43" s="63">
        <v>3.31</v>
      </c>
      <c r="E43" s="63">
        <v>0.22</v>
      </c>
    </row>
    <row r="44" spans="1:5" s="35" customFormat="1" ht="15.05" customHeight="1" x14ac:dyDescent="0.25">
      <c r="A44" s="36" t="s">
        <v>30</v>
      </c>
      <c r="B44" s="60" t="s">
        <v>64</v>
      </c>
      <c r="C44" s="69" t="s">
        <v>64</v>
      </c>
      <c r="D44" s="31"/>
      <c r="E44" s="31"/>
    </row>
    <row r="45" spans="1:5" s="35" customFormat="1" ht="15.05" customHeight="1" x14ac:dyDescent="0.25">
      <c r="A45" s="59" t="s">
        <v>31</v>
      </c>
      <c r="B45" s="60" t="s">
        <v>60</v>
      </c>
      <c r="C45" s="70" t="s">
        <v>52</v>
      </c>
      <c r="D45" s="71">
        <v>1.1111111111111112</v>
      </c>
      <c r="E45" s="63"/>
    </row>
    <row r="46" spans="1:5" s="35" customFormat="1" ht="15.05" customHeight="1" x14ac:dyDescent="0.25">
      <c r="A46" s="36" t="s">
        <v>32</v>
      </c>
      <c r="B46" s="60" t="s">
        <v>64</v>
      </c>
      <c r="C46" s="69" t="s">
        <v>64</v>
      </c>
      <c r="D46" s="13"/>
      <c r="E46" s="13"/>
    </row>
    <row r="47" spans="1:5" s="35" customFormat="1" ht="15.05" customHeight="1" x14ac:dyDescent="0.25">
      <c r="A47" s="59" t="s">
        <v>33</v>
      </c>
      <c r="B47" s="60" t="s">
        <v>60</v>
      </c>
      <c r="C47" s="66" t="s">
        <v>50</v>
      </c>
      <c r="D47" s="62">
        <v>2.96</v>
      </c>
      <c r="E47" s="62"/>
    </row>
    <row r="48" spans="1:5" s="35" customFormat="1" ht="15.05" customHeight="1" x14ac:dyDescent="0.25">
      <c r="A48" s="59" t="s">
        <v>63</v>
      </c>
      <c r="B48" s="60" t="s">
        <v>64</v>
      </c>
      <c r="C48" s="69" t="s">
        <v>64</v>
      </c>
      <c r="D48" s="62"/>
      <c r="E48" s="63"/>
    </row>
    <row r="49" spans="1:7" s="35" customFormat="1" ht="15.05" customHeight="1" x14ac:dyDescent="0.25">
      <c r="A49" s="20" t="s">
        <v>34</v>
      </c>
      <c r="B49" s="11" t="s">
        <v>61</v>
      </c>
      <c r="C49" s="34" t="s">
        <v>55</v>
      </c>
      <c r="D49" s="13">
        <v>8.6</v>
      </c>
      <c r="E49" s="31"/>
    </row>
    <row r="50" spans="1:7" s="35" customFormat="1" ht="15.05" customHeight="1" x14ac:dyDescent="0.25">
      <c r="A50" s="68" t="s">
        <v>35</v>
      </c>
      <c r="B50" s="60" t="s">
        <v>60</v>
      </c>
      <c r="C50" s="69" t="s">
        <v>49</v>
      </c>
      <c r="D50" s="63">
        <v>3.12</v>
      </c>
      <c r="E50" s="63">
        <v>0.46</v>
      </c>
    </row>
    <row r="51" spans="1:7" s="35" customFormat="1" ht="15.05" customHeight="1" x14ac:dyDescent="0.25">
      <c r="A51" s="20" t="s">
        <v>36</v>
      </c>
      <c r="B51" s="60" t="s">
        <v>60</v>
      </c>
      <c r="C51" s="66" t="s">
        <v>50</v>
      </c>
      <c r="D51" s="13">
        <v>29.15</v>
      </c>
      <c r="E51" s="13">
        <v>1.1100000000000001</v>
      </c>
    </row>
    <row r="52" spans="1:7" s="35" customFormat="1" ht="15.05" customHeight="1" x14ac:dyDescent="0.25">
      <c r="A52" s="65" t="s">
        <v>37</v>
      </c>
      <c r="B52" s="11" t="s">
        <v>64</v>
      </c>
      <c r="C52" s="12" t="s">
        <v>64</v>
      </c>
      <c r="D52" s="67"/>
      <c r="E52" s="63"/>
    </row>
    <row r="53" spans="1:7" s="35" customFormat="1" ht="15.05" customHeight="1" x14ac:dyDescent="0.25">
      <c r="A53" s="37" t="s">
        <v>38</v>
      </c>
      <c r="B53" s="60" t="s">
        <v>60</v>
      </c>
      <c r="C53" s="66" t="s">
        <v>50</v>
      </c>
      <c r="D53" s="13">
        <v>4.99</v>
      </c>
      <c r="E53" s="13">
        <v>0.75</v>
      </c>
    </row>
    <row r="54" spans="1:7" s="35" customFormat="1" ht="15.05" customHeight="1" x14ac:dyDescent="0.25">
      <c r="A54" s="64" t="s">
        <v>39</v>
      </c>
      <c r="B54" s="11" t="s">
        <v>61</v>
      </c>
      <c r="C54" s="61" t="s">
        <v>55</v>
      </c>
      <c r="D54" s="62">
        <v>46.51</v>
      </c>
      <c r="E54" s="63"/>
    </row>
    <row r="55" spans="1:7" s="35" customFormat="1" ht="15.05" customHeight="1" x14ac:dyDescent="0.25">
      <c r="A55" s="59" t="s">
        <v>40</v>
      </c>
      <c r="B55" s="60" t="s">
        <v>60</v>
      </c>
      <c r="C55" s="61" t="s">
        <v>52</v>
      </c>
      <c r="D55" s="62">
        <v>30.888888888888889</v>
      </c>
      <c r="E55" s="63">
        <v>1.7777777777777777</v>
      </c>
    </row>
    <row r="56" spans="1:7" s="35" customFormat="1" ht="15.05" customHeight="1" x14ac:dyDescent="0.25">
      <c r="A56" s="36" t="s">
        <v>41</v>
      </c>
      <c r="B56" s="11" t="s">
        <v>64</v>
      </c>
      <c r="C56" s="12" t="s">
        <v>64</v>
      </c>
      <c r="D56" s="53"/>
      <c r="E56" s="31"/>
    </row>
    <row r="57" spans="1:7" s="35" customFormat="1" ht="15.05" customHeight="1" x14ac:dyDescent="0.25">
      <c r="A57" s="38"/>
      <c r="B57" s="39"/>
      <c r="C57" s="39" t="s">
        <v>45</v>
      </c>
      <c r="D57" s="57">
        <f>D56+D54+D52+D49+D44+D42+D41+D39+D30+D28+D18+D14+D16</f>
        <v>368.19000000000005</v>
      </c>
      <c r="E57" s="57">
        <f>E56+E54+E52+E49+E44+E42+E41+E39+E30+E28+E18+E14+E16</f>
        <v>3.7100000000000004</v>
      </c>
      <c r="F57" s="81"/>
    </row>
    <row r="58" spans="1:7" s="35" customFormat="1" ht="15.05" customHeight="1" x14ac:dyDescent="0.25">
      <c r="A58" s="40"/>
      <c r="B58" s="41"/>
      <c r="C58" s="41" t="s">
        <v>46</v>
      </c>
      <c r="D58" s="58">
        <f>D31+D32</f>
        <v>141.99</v>
      </c>
      <c r="E58" s="58">
        <f>E31+E32</f>
        <v>0</v>
      </c>
    </row>
    <row r="59" spans="1:7" s="35" customFormat="1" ht="15.05" customHeight="1" x14ac:dyDescent="0.25">
      <c r="A59" s="40"/>
      <c r="B59" s="41"/>
      <c r="C59" s="41" t="s">
        <v>82</v>
      </c>
      <c r="D59" s="58">
        <f>SUM(D10:D13)+D15+D17+SUM(D19:D27)+D29+SUM(D33:D38)+D40+SUM(D45:D47)+D50+D51+D53+D55+D43</f>
        <v>161.69777777777779</v>
      </c>
      <c r="E59" s="58">
        <f>SUM(E10:E13)+E15+E17+SUM(E19:E27)+E29+SUM(E33:E38)+E40+SUM(E45:E47)+E50+E51+E53+E55+E43</f>
        <v>11.660000000000002</v>
      </c>
      <c r="F59" s="80"/>
    </row>
    <row r="60" spans="1:7" s="44" customFormat="1" ht="15.05" customHeight="1" x14ac:dyDescent="0.25">
      <c r="A60" s="76" t="s">
        <v>68</v>
      </c>
      <c r="B60" s="2"/>
      <c r="C60" s="42"/>
      <c r="D60" s="43"/>
      <c r="E60" s="43"/>
    </row>
    <row r="61" spans="1:7" s="44" customFormat="1" ht="15.05" customHeight="1" x14ac:dyDescent="0.25">
      <c r="A61" s="76" t="s">
        <v>71</v>
      </c>
      <c r="B61" s="2"/>
      <c r="C61" s="42"/>
      <c r="D61" s="43"/>
      <c r="E61" s="43"/>
    </row>
    <row r="62" spans="1:7" s="44" customFormat="1" ht="15.05" customHeight="1" x14ac:dyDescent="0.25">
      <c r="A62" s="76" t="s">
        <v>72</v>
      </c>
      <c r="B62" s="2"/>
      <c r="C62" s="42"/>
      <c r="D62" s="43"/>
      <c r="E62" s="43"/>
    </row>
    <row r="63" spans="1:7" s="44" customFormat="1" ht="15.05" customHeight="1" x14ac:dyDescent="0.25">
      <c r="A63" s="97" t="s">
        <v>98</v>
      </c>
      <c r="B63" s="2"/>
      <c r="C63" s="42"/>
      <c r="D63" s="43"/>
      <c r="E63" s="43"/>
    </row>
    <row r="64" spans="1:7" s="46" customFormat="1" ht="15.05" customHeight="1" x14ac:dyDescent="0.25">
      <c r="A64" s="45" t="s">
        <v>97</v>
      </c>
      <c r="B64" s="2"/>
      <c r="C64" s="42"/>
      <c r="D64" s="43"/>
      <c r="E64" s="78"/>
      <c r="F64" s="44"/>
      <c r="G64" s="44"/>
    </row>
    <row r="65" spans="1:5" ht="15.05" thickBot="1" x14ac:dyDescent="0.3">
      <c r="A65" s="51"/>
      <c r="B65" s="49"/>
      <c r="C65" s="49"/>
      <c r="D65" s="55"/>
      <c r="E65" s="100" t="s">
        <v>99</v>
      </c>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65"/>
  <sheetViews>
    <sheetView showZeros="0" zoomScaleNormal="100" workbookViewId="0">
      <pane ySplit="9" topLeftCell="A10" activePane="bottomLeft" state="frozen"/>
      <selection activeCell="A2" sqref="A2"/>
      <selection pane="bottomLeft" activeCell="F14" sqref="F14"/>
    </sheetView>
  </sheetViews>
  <sheetFormatPr baseColWidth="10" defaultRowHeight="14.4" x14ac:dyDescent="0.25"/>
  <cols>
    <col min="1" max="1" width="12.69921875" style="5" customWidth="1"/>
    <col min="2" max="2" width="23.69921875" style="2" customWidth="1"/>
    <col min="3" max="3" width="21.59765625" style="3" customWidth="1"/>
    <col min="4" max="4" width="17" style="4" customWidth="1"/>
    <col min="5" max="5" width="16.59765625" style="4" customWidth="1"/>
    <col min="6" max="8" width="11.19921875" style="6"/>
    <col min="9" max="9" width="2.8984375" style="6" customWidth="1"/>
    <col min="10" max="246" width="11.19921875"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19921875" style="6"/>
    <col min="261" max="261" width="2.5" style="6" customWidth="1"/>
    <col min="262" max="264" width="11.19921875" style="6"/>
    <col min="265" max="265" width="2.8984375" style="6" customWidth="1"/>
    <col min="266" max="502" width="11.19921875"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19921875" style="6"/>
    <col min="517" max="517" width="2.5" style="6" customWidth="1"/>
    <col min="518" max="520" width="11.19921875" style="6"/>
    <col min="521" max="521" width="2.8984375" style="6" customWidth="1"/>
    <col min="522" max="758" width="11.19921875"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19921875" style="6"/>
    <col min="773" max="773" width="2.5" style="6" customWidth="1"/>
    <col min="774" max="776" width="11.19921875" style="6"/>
    <col min="777" max="777" width="2.8984375" style="6" customWidth="1"/>
    <col min="778" max="1014" width="11.19921875"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19921875" style="6"/>
    <col min="1029" max="1029" width="2.5" style="6" customWidth="1"/>
    <col min="1030" max="1032" width="11.19921875" style="6"/>
    <col min="1033" max="1033" width="2.8984375" style="6" customWidth="1"/>
    <col min="1034" max="1270" width="11.19921875"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19921875" style="6"/>
    <col min="1285" max="1285" width="2.5" style="6" customWidth="1"/>
    <col min="1286" max="1288" width="11.19921875" style="6"/>
    <col min="1289" max="1289" width="2.8984375" style="6" customWidth="1"/>
    <col min="1290" max="1526" width="11.19921875"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19921875" style="6"/>
    <col min="1541" max="1541" width="2.5" style="6" customWidth="1"/>
    <col min="1542" max="1544" width="11.19921875" style="6"/>
    <col min="1545" max="1545" width="2.8984375" style="6" customWidth="1"/>
    <col min="1546" max="1782" width="11.19921875"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19921875" style="6"/>
    <col min="1797" max="1797" width="2.5" style="6" customWidth="1"/>
    <col min="1798" max="1800" width="11.19921875" style="6"/>
    <col min="1801" max="1801" width="2.8984375" style="6" customWidth="1"/>
    <col min="1802" max="2038" width="11.19921875"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19921875" style="6"/>
    <col min="2053" max="2053" width="2.5" style="6" customWidth="1"/>
    <col min="2054" max="2056" width="11.19921875" style="6"/>
    <col min="2057" max="2057" width="2.8984375" style="6" customWidth="1"/>
    <col min="2058" max="2294" width="11.19921875"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19921875" style="6"/>
    <col min="2309" max="2309" width="2.5" style="6" customWidth="1"/>
    <col min="2310" max="2312" width="11.19921875" style="6"/>
    <col min="2313" max="2313" width="2.8984375" style="6" customWidth="1"/>
    <col min="2314" max="2550" width="11.19921875"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19921875" style="6"/>
    <col min="2565" max="2565" width="2.5" style="6" customWidth="1"/>
    <col min="2566" max="2568" width="11.19921875" style="6"/>
    <col min="2569" max="2569" width="2.8984375" style="6" customWidth="1"/>
    <col min="2570" max="2806" width="11.19921875"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19921875" style="6"/>
    <col min="2821" max="2821" width="2.5" style="6" customWidth="1"/>
    <col min="2822" max="2824" width="11.19921875" style="6"/>
    <col min="2825" max="2825" width="2.8984375" style="6" customWidth="1"/>
    <col min="2826" max="3062" width="11.19921875"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19921875" style="6"/>
    <col min="3077" max="3077" width="2.5" style="6" customWidth="1"/>
    <col min="3078" max="3080" width="11.19921875" style="6"/>
    <col min="3081" max="3081" width="2.8984375" style="6" customWidth="1"/>
    <col min="3082" max="3318" width="11.19921875"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19921875" style="6"/>
    <col min="3333" max="3333" width="2.5" style="6" customWidth="1"/>
    <col min="3334" max="3336" width="11.19921875" style="6"/>
    <col min="3337" max="3337" width="2.8984375" style="6" customWidth="1"/>
    <col min="3338" max="3574" width="11.19921875"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19921875" style="6"/>
    <col min="3589" max="3589" width="2.5" style="6" customWidth="1"/>
    <col min="3590" max="3592" width="11.19921875" style="6"/>
    <col min="3593" max="3593" width="2.8984375" style="6" customWidth="1"/>
    <col min="3594" max="3830" width="11.19921875"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19921875" style="6"/>
    <col min="3845" max="3845" width="2.5" style="6" customWidth="1"/>
    <col min="3846" max="3848" width="11.19921875" style="6"/>
    <col min="3849" max="3849" width="2.8984375" style="6" customWidth="1"/>
    <col min="3850" max="4086" width="11.19921875"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19921875" style="6"/>
    <col min="4101" max="4101" width="2.5" style="6" customWidth="1"/>
    <col min="4102" max="4104" width="11.19921875" style="6"/>
    <col min="4105" max="4105" width="2.8984375" style="6" customWidth="1"/>
    <col min="4106" max="4342" width="11.19921875"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19921875" style="6"/>
    <col min="4357" max="4357" width="2.5" style="6" customWidth="1"/>
    <col min="4358" max="4360" width="11.19921875" style="6"/>
    <col min="4361" max="4361" width="2.8984375" style="6" customWidth="1"/>
    <col min="4362" max="4598" width="11.19921875"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19921875" style="6"/>
    <col min="4613" max="4613" width="2.5" style="6" customWidth="1"/>
    <col min="4614" max="4616" width="11.19921875" style="6"/>
    <col min="4617" max="4617" width="2.8984375" style="6" customWidth="1"/>
    <col min="4618" max="4854" width="11.19921875"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19921875" style="6"/>
    <col min="4869" max="4869" width="2.5" style="6" customWidth="1"/>
    <col min="4870" max="4872" width="11.19921875" style="6"/>
    <col min="4873" max="4873" width="2.8984375" style="6" customWidth="1"/>
    <col min="4874" max="5110" width="11.19921875"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19921875" style="6"/>
    <col min="5125" max="5125" width="2.5" style="6" customWidth="1"/>
    <col min="5126" max="5128" width="11.19921875" style="6"/>
    <col min="5129" max="5129" width="2.8984375" style="6" customWidth="1"/>
    <col min="5130" max="5366" width="11.19921875"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19921875" style="6"/>
    <col min="5381" max="5381" width="2.5" style="6" customWidth="1"/>
    <col min="5382" max="5384" width="11.19921875" style="6"/>
    <col min="5385" max="5385" width="2.8984375" style="6" customWidth="1"/>
    <col min="5386" max="5622" width="11.19921875"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19921875" style="6"/>
    <col min="5637" max="5637" width="2.5" style="6" customWidth="1"/>
    <col min="5638" max="5640" width="11.19921875" style="6"/>
    <col min="5641" max="5641" width="2.8984375" style="6" customWidth="1"/>
    <col min="5642" max="5878" width="11.19921875"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19921875" style="6"/>
    <col min="5893" max="5893" width="2.5" style="6" customWidth="1"/>
    <col min="5894" max="5896" width="11.19921875" style="6"/>
    <col min="5897" max="5897" width="2.8984375" style="6" customWidth="1"/>
    <col min="5898" max="6134" width="11.19921875"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19921875" style="6"/>
    <col min="6149" max="6149" width="2.5" style="6" customWidth="1"/>
    <col min="6150" max="6152" width="11.19921875" style="6"/>
    <col min="6153" max="6153" width="2.8984375" style="6" customWidth="1"/>
    <col min="6154" max="6390" width="11.19921875"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19921875" style="6"/>
    <col min="6405" max="6405" width="2.5" style="6" customWidth="1"/>
    <col min="6406" max="6408" width="11.19921875" style="6"/>
    <col min="6409" max="6409" width="2.8984375" style="6" customWidth="1"/>
    <col min="6410" max="6646" width="11.19921875"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19921875" style="6"/>
    <col min="6661" max="6661" width="2.5" style="6" customWidth="1"/>
    <col min="6662" max="6664" width="11.19921875" style="6"/>
    <col min="6665" max="6665" width="2.8984375" style="6" customWidth="1"/>
    <col min="6666" max="6902" width="11.19921875"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19921875" style="6"/>
    <col min="6917" max="6917" width="2.5" style="6" customWidth="1"/>
    <col min="6918" max="6920" width="11.19921875" style="6"/>
    <col min="6921" max="6921" width="2.8984375" style="6" customWidth="1"/>
    <col min="6922" max="7158" width="11.19921875"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19921875" style="6"/>
    <col min="7173" max="7173" width="2.5" style="6" customWidth="1"/>
    <col min="7174" max="7176" width="11.19921875" style="6"/>
    <col min="7177" max="7177" width="2.8984375" style="6" customWidth="1"/>
    <col min="7178" max="7414" width="11.19921875"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19921875" style="6"/>
    <col min="7429" max="7429" width="2.5" style="6" customWidth="1"/>
    <col min="7430" max="7432" width="11.19921875" style="6"/>
    <col min="7433" max="7433" width="2.8984375" style="6" customWidth="1"/>
    <col min="7434" max="7670" width="11.19921875"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19921875" style="6"/>
    <col min="7685" max="7685" width="2.5" style="6" customWidth="1"/>
    <col min="7686" max="7688" width="11.19921875" style="6"/>
    <col min="7689" max="7689" width="2.8984375" style="6" customWidth="1"/>
    <col min="7690" max="7926" width="11.19921875"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19921875" style="6"/>
    <col min="7941" max="7941" width="2.5" style="6" customWidth="1"/>
    <col min="7942" max="7944" width="11.19921875" style="6"/>
    <col min="7945" max="7945" width="2.8984375" style="6" customWidth="1"/>
    <col min="7946" max="8182" width="11.19921875"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19921875" style="6"/>
    <col min="8197" max="8197" width="2.5" style="6" customWidth="1"/>
    <col min="8198" max="8200" width="11.19921875" style="6"/>
    <col min="8201" max="8201" width="2.8984375" style="6" customWidth="1"/>
    <col min="8202" max="8438" width="11.19921875"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19921875" style="6"/>
    <col min="8453" max="8453" width="2.5" style="6" customWidth="1"/>
    <col min="8454" max="8456" width="11.19921875" style="6"/>
    <col min="8457" max="8457" width="2.8984375" style="6" customWidth="1"/>
    <col min="8458" max="8694" width="11.19921875"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19921875" style="6"/>
    <col min="8709" max="8709" width="2.5" style="6" customWidth="1"/>
    <col min="8710" max="8712" width="11.19921875" style="6"/>
    <col min="8713" max="8713" width="2.8984375" style="6" customWidth="1"/>
    <col min="8714" max="8950" width="11.19921875"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19921875" style="6"/>
    <col min="8965" max="8965" width="2.5" style="6" customWidth="1"/>
    <col min="8966" max="8968" width="11.19921875" style="6"/>
    <col min="8969" max="8969" width="2.8984375" style="6" customWidth="1"/>
    <col min="8970" max="9206" width="11.19921875"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19921875" style="6"/>
    <col min="9221" max="9221" width="2.5" style="6" customWidth="1"/>
    <col min="9222" max="9224" width="11.19921875" style="6"/>
    <col min="9225" max="9225" width="2.8984375" style="6" customWidth="1"/>
    <col min="9226" max="9462" width="11.19921875"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19921875" style="6"/>
    <col min="9477" max="9477" width="2.5" style="6" customWidth="1"/>
    <col min="9478" max="9480" width="11.19921875" style="6"/>
    <col min="9481" max="9481" width="2.8984375" style="6" customWidth="1"/>
    <col min="9482" max="9718" width="11.19921875"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19921875" style="6"/>
    <col min="9733" max="9733" width="2.5" style="6" customWidth="1"/>
    <col min="9734" max="9736" width="11.19921875" style="6"/>
    <col min="9737" max="9737" width="2.8984375" style="6" customWidth="1"/>
    <col min="9738" max="9974" width="11.19921875"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19921875" style="6"/>
    <col min="9989" max="9989" width="2.5" style="6" customWidth="1"/>
    <col min="9990" max="9992" width="11.19921875" style="6"/>
    <col min="9993" max="9993" width="2.8984375" style="6" customWidth="1"/>
    <col min="9994" max="10230" width="11.19921875"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19921875" style="6"/>
    <col min="10245" max="10245" width="2.5" style="6" customWidth="1"/>
    <col min="10246" max="10248" width="11.19921875" style="6"/>
    <col min="10249" max="10249" width="2.8984375" style="6" customWidth="1"/>
    <col min="10250" max="10486" width="11.19921875"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19921875" style="6"/>
    <col min="10501" max="10501" width="2.5" style="6" customWidth="1"/>
    <col min="10502" max="10504" width="11.19921875" style="6"/>
    <col min="10505" max="10505" width="2.8984375" style="6" customWidth="1"/>
    <col min="10506" max="10742" width="11.19921875"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19921875" style="6"/>
    <col min="10757" max="10757" width="2.5" style="6" customWidth="1"/>
    <col min="10758" max="10760" width="11.19921875" style="6"/>
    <col min="10761" max="10761" width="2.8984375" style="6" customWidth="1"/>
    <col min="10762" max="10998" width="11.19921875"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19921875" style="6"/>
    <col min="11013" max="11013" width="2.5" style="6" customWidth="1"/>
    <col min="11014" max="11016" width="11.19921875" style="6"/>
    <col min="11017" max="11017" width="2.8984375" style="6" customWidth="1"/>
    <col min="11018" max="11254" width="11.19921875"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19921875" style="6"/>
    <col min="11269" max="11269" width="2.5" style="6" customWidth="1"/>
    <col min="11270" max="11272" width="11.19921875" style="6"/>
    <col min="11273" max="11273" width="2.8984375" style="6" customWidth="1"/>
    <col min="11274" max="11510" width="11.19921875"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19921875" style="6"/>
    <col min="11525" max="11525" width="2.5" style="6" customWidth="1"/>
    <col min="11526" max="11528" width="11.19921875" style="6"/>
    <col min="11529" max="11529" width="2.8984375" style="6" customWidth="1"/>
    <col min="11530" max="11766" width="11.19921875"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19921875" style="6"/>
    <col min="11781" max="11781" width="2.5" style="6" customWidth="1"/>
    <col min="11782" max="11784" width="11.19921875" style="6"/>
    <col min="11785" max="11785" width="2.8984375" style="6" customWidth="1"/>
    <col min="11786" max="12022" width="11.19921875"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19921875" style="6"/>
    <col min="12037" max="12037" width="2.5" style="6" customWidth="1"/>
    <col min="12038" max="12040" width="11.19921875" style="6"/>
    <col min="12041" max="12041" width="2.8984375" style="6" customWidth="1"/>
    <col min="12042" max="12278" width="11.19921875"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19921875" style="6"/>
    <col min="12293" max="12293" width="2.5" style="6" customWidth="1"/>
    <col min="12294" max="12296" width="11.19921875" style="6"/>
    <col min="12297" max="12297" width="2.8984375" style="6" customWidth="1"/>
    <col min="12298" max="12534" width="11.19921875"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19921875" style="6"/>
    <col min="12549" max="12549" width="2.5" style="6" customWidth="1"/>
    <col min="12550" max="12552" width="11.19921875" style="6"/>
    <col min="12553" max="12553" width="2.8984375" style="6" customWidth="1"/>
    <col min="12554" max="12790" width="11.19921875"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19921875" style="6"/>
    <col min="12805" max="12805" width="2.5" style="6" customWidth="1"/>
    <col min="12806" max="12808" width="11.19921875" style="6"/>
    <col min="12809" max="12809" width="2.8984375" style="6" customWidth="1"/>
    <col min="12810" max="13046" width="11.19921875"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19921875" style="6"/>
    <col min="13061" max="13061" width="2.5" style="6" customWidth="1"/>
    <col min="13062" max="13064" width="11.19921875" style="6"/>
    <col min="13065" max="13065" width="2.8984375" style="6" customWidth="1"/>
    <col min="13066" max="13302" width="11.19921875"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19921875" style="6"/>
    <col min="13317" max="13317" width="2.5" style="6" customWidth="1"/>
    <col min="13318" max="13320" width="11.19921875" style="6"/>
    <col min="13321" max="13321" width="2.8984375" style="6" customWidth="1"/>
    <col min="13322" max="13558" width="11.19921875"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19921875" style="6"/>
    <col min="13573" max="13573" width="2.5" style="6" customWidth="1"/>
    <col min="13574" max="13576" width="11.19921875" style="6"/>
    <col min="13577" max="13577" width="2.8984375" style="6" customWidth="1"/>
    <col min="13578" max="13814" width="11.19921875"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19921875" style="6"/>
    <col min="13829" max="13829" width="2.5" style="6" customWidth="1"/>
    <col min="13830" max="13832" width="11.19921875" style="6"/>
    <col min="13833" max="13833" width="2.8984375" style="6" customWidth="1"/>
    <col min="13834" max="14070" width="11.19921875"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19921875" style="6"/>
    <col min="14085" max="14085" width="2.5" style="6" customWidth="1"/>
    <col min="14086" max="14088" width="11.19921875" style="6"/>
    <col min="14089" max="14089" width="2.8984375" style="6" customWidth="1"/>
    <col min="14090" max="14326" width="11.19921875"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19921875" style="6"/>
    <col min="14341" max="14341" width="2.5" style="6" customWidth="1"/>
    <col min="14342" max="14344" width="11.19921875" style="6"/>
    <col min="14345" max="14345" width="2.8984375" style="6" customWidth="1"/>
    <col min="14346" max="14582" width="11.19921875"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19921875" style="6"/>
    <col min="14597" max="14597" width="2.5" style="6" customWidth="1"/>
    <col min="14598" max="14600" width="11.19921875" style="6"/>
    <col min="14601" max="14601" width="2.8984375" style="6" customWidth="1"/>
    <col min="14602" max="14838" width="11.19921875"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19921875" style="6"/>
    <col min="14853" max="14853" width="2.5" style="6" customWidth="1"/>
    <col min="14854" max="14856" width="11.19921875" style="6"/>
    <col min="14857" max="14857" width="2.8984375" style="6" customWidth="1"/>
    <col min="14858" max="15094" width="11.19921875"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19921875" style="6"/>
    <col min="15109" max="15109" width="2.5" style="6" customWidth="1"/>
    <col min="15110" max="15112" width="11.19921875" style="6"/>
    <col min="15113" max="15113" width="2.8984375" style="6" customWidth="1"/>
    <col min="15114" max="15350" width="11.19921875"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19921875" style="6"/>
    <col min="15365" max="15365" width="2.5" style="6" customWidth="1"/>
    <col min="15366" max="15368" width="11.19921875" style="6"/>
    <col min="15369" max="15369" width="2.8984375" style="6" customWidth="1"/>
    <col min="15370" max="15606" width="11.19921875"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19921875" style="6"/>
    <col min="15621" max="15621" width="2.5" style="6" customWidth="1"/>
    <col min="15622" max="15624" width="11.19921875" style="6"/>
    <col min="15625" max="15625" width="2.8984375" style="6" customWidth="1"/>
    <col min="15626" max="15862" width="11.19921875"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19921875" style="6"/>
    <col min="15877" max="15877" width="2.5" style="6" customWidth="1"/>
    <col min="15878" max="15880" width="11.19921875" style="6"/>
    <col min="15881" max="15881" width="2.8984375" style="6" customWidth="1"/>
    <col min="15882" max="16118" width="11.19921875"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19921875" style="6"/>
    <col min="16133" max="16133" width="2.5" style="6" customWidth="1"/>
    <col min="16134" max="16136" width="11.19921875" style="6"/>
    <col min="16137" max="16137" width="2.8984375" style="6" customWidth="1"/>
    <col min="16138" max="16384" width="11.19921875" style="6"/>
  </cols>
  <sheetData>
    <row r="2" spans="1:7" x14ac:dyDescent="0.25">
      <c r="A2" s="52" t="s">
        <v>89</v>
      </c>
      <c r="B2" s="48"/>
      <c r="C2" s="48"/>
      <c r="D2" s="54"/>
      <c r="E2" s="48"/>
    </row>
    <row r="3" spans="1:7" x14ac:dyDescent="0.25">
      <c r="A3" s="47"/>
      <c r="B3" s="48"/>
      <c r="C3" s="48"/>
      <c r="D3" s="54"/>
      <c r="E3" s="48"/>
    </row>
    <row r="4" spans="1:7" ht="15.05" thickBot="1" x14ac:dyDescent="0.3">
      <c r="A4" s="51" t="s">
        <v>43</v>
      </c>
      <c r="B4" s="49"/>
      <c r="C4" s="49"/>
      <c r="D4" s="55"/>
      <c r="E4" s="50" t="s">
        <v>95</v>
      </c>
    </row>
    <row r="6" spans="1:7" x14ac:dyDescent="0.25">
      <c r="A6" s="1" t="s">
        <v>93</v>
      </c>
    </row>
    <row r="7" spans="1:7" x14ac:dyDescent="0.25">
      <c r="A7" s="79"/>
    </row>
    <row r="8" spans="1:7" ht="8.3000000000000007" customHeight="1" x14ac:dyDescent="0.25"/>
    <row r="9" spans="1:7" s="9" customFormat="1" ht="26.3" x14ac:dyDescent="0.25">
      <c r="A9" s="7" t="s">
        <v>66</v>
      </c>
      <c r="B9" s="7" t="s">
        <v>44</v>
      </c>
      <c r="C9" s="75" t="s">
        <v>48</v>
      </c>
      <c r="D9" s="8" t="s">
        <v>69</v>
      </c>
      <c r="E9" s="8" t="s">
        <v>70</v>
      </c>
    </row>
    <row r="10" spans="1:7" s="16" customFormat="1" ht="15.05" customHeight="1" x14ac:dyDescent="0.25">
      <c r="A10" s="10" t="s">
        <v>0</v>
      </c>
      <c r="B10" s="11" t="s">
        <v>60</v>
      </c>
      <c r="C10" s="12" t="s">
        <v>49</v>
      </c>
      <c r="D10" s="53">
        <v>1.75</v>
      </c>
      <c r="E10" s="13">
        <v>0.13</v>
      </c>
      <c r="F10" s="14"/>
      <c r="G10" s="15"/>
    </row>
    <row r="11" spans="1:7" s="16" customFormat="1" ht="15.05" customHeight="1" x14ac:dyDescent="0.25">
      <c r="A11" s="74" t="s">
        <v>1</v>
      </c>
      <c r="B11" s="60" t="s">
        <v>64</v>
      </c>
      <c r="C11" s="66" t="s">
        <v>64</v>
      </c>
      <c r="D11" s="67"/>
      <c r="E11" s="62"/>
      <c r="F11" s="14"/>
      <c r="G11" s="15"/>
    </row>
    <row r="12" spans="1:7" s="16" customFormat="1" ht="15.05" customHeight="1" x14ac:dyDescent="0.25">
      <c r="A12" s="74" t="s">
        <v>2</v>
      </c>
      <c r="B12" s="60" t="s">
        <v>60</v>
      </c>
      <c r="C12" s="66" t="s">
        <v>49</v>
      </c>
      <c r="D12" s="67">
        <v>2.62</v>
      </c>
      <c r="E12" s="62">
        <v>0.2</v>
      </c>
      <c r="F12" s="14"/>
      <c r="G12" s="15"/>
    </row>
    <row r="13" spans="1:7" s="16" customFormat="1" ht="15.05" customHeight="1" x14ac:dyDescent="0.25">
      <c r="A13" s="74" t="s">
        <v>3</v>
      </c>
      <c r="B13" s="60" t="s">
        <v>60</v>
      </c>
      <c r="C13" s="66" t="s">
        <v>49</v>
      </c>
      <c r="D13" s="67">
        <v>2.09</v>
      </c>
      <c r="E13" s="62">
        <v>0.16</v>
      </c>
      <c r="F13" s="14"/>
      <c r="G13" s="15"/>
    </row>
    <row r="14" spans="1:7" s="16" customFormat="1" ht="15.05" customHeight="1" x14ac:dyDescent="0.25">
      <c r="A14" s="74" t="s">
        <v>4</v>
      </c>
      <c r="B14" s="60" t="s">
        <v>61</v>
      </c>
      <c r="C14" s="66" t="s">
        <v>51</v>
      </c>
      <c r="D14" s="67">
        <v>4.22</v>
      </c>
      <c r="E14" s="62"/>
      <c r="F14" s="14"/>
      <c r="G14" s="15"/>
    </row>
    <row r="15" spans="1:7" s="24" customFormat="1" ht="15.05" customHeight="1" x14ac:dyDescent="0.25">
      <c r="A15" s="68" t="s">
        <v>5</v>
      </c>
      <c r="B15" s="60" t="s">
        <v>60</v>
      </c>
      <c r="C15" s="70" t="s">
        <v>52</v>
      </c>
      <c r="D15" s="71">
        <v>2.02</v>
      </c>
      <c r="E15" s="71"/>
      <c r="F15" s="14"/>
      <c r="G15" s="23"/>
    </row>
    <row r="16" spans="1:7" s="24" customFormat="1" ht="15.05" customHeight="1" x14ac:dyDescent="0.25">
      <c r="A16" s="26" t="s">
        <v>6</v>
      </c>
      <c r="B16" s="18" t="s">
        <v>61</v>
      </c>
      <c r="C16" s="19" t="s">
        <v>53</v>
      </c>
      <c r="D16" s="56">
        <v>12.28</v>
      </c>
      <c r="E16" s="27">
        <v>0.4</v>
      </c>
      <c r="F16" s="14"/>
      <c r="G16" s="28"/>
    </row>
    <row r="17" spans="1:7" s="24" customFormat="1" ht="15.05" customHeight="1" x14ac:dyDescent="0.25">
      <c r="A17" s="20"/>
      <c r="B17" s="77" t="s">
        <v>60</v>
      </c>
      <c r="C17" s="11" t="s">
        <v>49</v>
      </c>
      <c r="D17" s="22">
        <v>15.63</v>
      </c>
      <c r="E17" s="29">
        <v>1.1599999999999999</v>
      </c>
      <c r="F17" s="14"/>
      <c r="G17" s="28"/>
    </row>
    <row r="18" spans="1:7" s="24" customFormat="1" ht="15.05" customHeight="1" x14ac:dyDescent="0.25">
      <c r="A18" s="68" t="s">
        <v>7</v>
      </c>
      <c r="B18" s="60" t="s">
        <v>61</v>
      </c>
      <c r="C18" s="70" t="s">
        <v>51</v>
      </c>
      <c r="D18" s="71">
        <v>30.22</v>
      </c>
      <c r="E18" s="72">
        <v>0.22</v>
      </c>
      <c r="F18" s="14"/>
      <c r="G18" s="28"/>
    </row>
    <row r="19" spans="1:7" s="24" customFormat="1" ht="15.05" customHeight="1" x14ac:dyDescent="0.25">
      <c r="A19" s="68" t="s">
        <v>8</v>
      </c>
      <c r="B19" s="60" t="s">
        <v>60</v>
      </c>
      <c r="C19" s="66" t="s">
        <v>49</v>
      </c>
      <c r="D19" s="67">
        <v>1.55</v>
      </c>
      <c r="E19" s="63">
        <v>0.12</v>
      </c>
      <c r="G19" s="15"/>
    </row>
    <row r="20" spans="1:7" s="24" customFormat="1" ht="15.05" customHeight="1" x14ac:dyDescent="0.25">
      <c r="A20" s="68" t="s">
        <v>54</v>
      </c>
      <c r="B20" s="60" t="s">
        <v>64</v>
      </c>
      <c r="C20" s="66" t="s">
        <v>64</v>
      </c>
      <c r="D20" s="67"/>
      <c r="E20" s="63"/>
      <c r="G20" s="15"/>
    </row>
    <row r="21" spans="1:7" s="24" customFormat="1" ht="15.05" customHeight="1" x14ac:dyDescent="0.25">
      <c r="A21" s="10" t="s">
        <v>9</v>
      </c>
      <c r="B21" s="60" t="s">
        <v>60</v>
      </c>
      <c r="C21" s="17" t="s">
        <v>49</v>
      </c>
      <c r="D21" s="13">
        <v>2.58</v>
      </c>
      <c r="E21" s="31">
        <v>0.19</v>
      </c>
      <c r="G21" s="15"/>
    </row>
    <row r="22" spans="1:7" s="24" customFormat="1" ht="15.05" customHeight="1" x14ac:dyDescent="0.25">
      <c r="A22" s="68" t="s">
        <v>10</v>
      </c>
      <c r="B22" s="60" t="s">
        <v>60</v>
      </c>
      <c r="C22" s="66" t="s">
        <v>50</v>
      </c>
      <c r="D22" s="83">
        <v>14.41</v>
      </c>
      <c r="E22" s="62"/>
      <c r="G22" s="15"/>
    </row>
    <row r="23" spans="1:7" s="24" customFormat="1" ht="15.05" customHeight="1" x14ac:dyDescent="0.25">
      <c r="A23" s="20" t="s">
        <v>11</v>
      </c>
      <c r="B23" s="60" t="s">
        <v>60</v>
      </c>
      <c r="C23" s="66" t="s">
        <v>50</v>
      </c>
      <c r="D23" s="13">
        <v>6.09</v>
      </c>
      <c r="E23" s="53">
        <v>0.22</v>
      </c>
      <c r="G23" s="23"/>
    </row>
    <row r="24" spans="1:7" s="25" customFormat="1" ht="15.05" customHeight="1" x14ac:dyDescent="0.25">
      <c r="A24" s="68" t="s">
        <v>42</v>
      </c>
      <c r="B24" s="60" t="s">
        <v>60</v>
      </c>
      <c r="C24" s="66" t="s">
        <v>50</v>
      </c>
      <c r="D24" s="62">
        <v>1.81</v>
      </c>
      <c r="E24" s="62"/>
    </row>
    <row r="25" spans="1:7" s="24" customFormat="1" ht="15.05" customHeight="1" x14ac:dyDescent="0.25">
      <c r="A25" s="20" t="s">
        <v>12</v>
      </c>
      <c r="B25" s="60" t="s">
        <v>60</v>
      </c>
      <c r="C25" s="21" t="s">
        <v>52</v>
      </c>
      <c r="D25" s="22">
        <v>1</v>
      </c>
      <c r="E25" s="33"/>
      <c r="G25" s="23"/>
    </row>
    <row r="26" spans="1:7" s="24" customFormat="1" ht="15.05" customHeight="1" x14ac:dyDescent="0.25">
      <c r="A26" s="68" t="s">
        <v>13</v>
      </c>
      <c r="B26" s="60" t="s">
        <v>64</v>
      </c>
      <c r="C26" s="66" t="s">
        <v>64</v>
      </c>
      <c r="D26" s="62"/>
      <c r="E26" s="67"/>
      <c r="G26" s="23"/>
    </row>
    <row r="27" spans="1:7" s="24" customFormat="1" ht="15.05" customHeight="1" x14ac:dyDescent="0.25">
      <c r="A27" s="20" t="s">
        <v>14</v>
      </c>
      <c r="B27" s="60" t="s">
        <v>60</v>
      </c>
      <c r="C27" s="66" t="s">
        <v>50</v>
      </c>
      <c r="D27" s="13">
        <v>0.62</v>
      </c>
      <c r="E27" s="13"/>
      <c r="G27" s="23"/>
    </row>
    <row r="28" spans="1:7" s="24" customFormat="1" ht="15.05" customHeight="1" x14ac:dyDescent="0.25">
      <c r="A28" s="68" t="s">
        <v>15</v>
      </c>
      <c r="B28" s="60" t="s">
        <v>61</v>
      </c>
      <c r="C28" s="19" t="s">
        <v>53</v>
      </c>
      <c r="D28" s="67">
        <v>4.2</v>
      </c>
      <c r="E28" s="63"/>
    </row>
    <row r="29" spans="1:7" s="16" customFormat="1" ht="15.05" customHeight="1" x14ac:dyDescent="0.25">
      <c r="A29" s="95" t="s">
        <v>16</v>
      </c>
      <c r="B29" s="96" t="s">
        <v>60</v>
      </c>
      <c r="C29" s="66" t="s">
        <v>50</v>
      </c>
      <c r="D29" s="13">
        <v>2.27</v>
      </c>
      <c r="E29" s="13"/>
    </row>
    <row r="30" spans="1:7" s="24" customFormat="1" ht="15.05" customHeight="1" x14ac:dyDescent="0.25">
      <c r="A30" s="68" t="s">
        <v>17</v>
      </c>
      <c r="B30" s="60" t="s">
        <v>61</v>
      </c>
      <c r="C30" s="69" t="s">
        <v>55</v>
      </c>
      <c r="D30" s="62">
        <v>4.22</v>
      </c>
      <c r="E30" s="63"/>
    </row>
    <row r="31" spans="1:7" s="24" customFormat="1" ht="15.05" customHeight="1" x14ac:dyDescent="0.25">
      <c r="A31" s="20" t="s">
        <v>18</v>
      </c>
      <c r="B31" s="32" t="s">
        <v>62</v>
      </c>
      <c r="C31" s="32" t="s">
        <v>58</v>
      </c>
      <c r="D31" s="31">
        <v>57</v>
      </c>
      <c r="E31" s="31"/>
    </row>
    <row r="32" spans="1:7" s="24" customFormat="1" ht="15.05" customHeight="1" x14ac:dyDescent="0.25">
      <c r="A32" s="20"/>
      <c r="B32" s="30"/>
      <c r="C32" s="32" t="s">
        <v>57</v>
      </c>
      <c r="D32" s="31">
        <v>72.8</v>
      </c>
      <c r="E32" s="31"/>
    </row>
    <row r="33" spans="1:5" s="24" customFormat="1" ht="15.05" customHeight="1" x14ac:dyDescent="0.25">
      <c r="A33" s="20"/>
      <c r="B33" s="32" t="s">
        <v>60</v>
      </c>
      <c r="C33" s="32" t="s">
        <v>50</v>
      </c>
      <c r="D33" s="31">
        <v>1.53</v>
      </c>
      <c r="E33" s="31">
        <v>0.67</v>
      </c>
    </row>
    <row r="34" spans="1:5" s="24" customFormat="1" ht="15.05" customHeight="1" x14ac:dyDescent="0.25">
      <c r="A34" s="68" t="s">
        <v>19</v>
      </c>
      <c r="B34" s="60" t="s">
        <v>60</v>
      </c>
      <c r="C34" s="70" t="s">
        <v>52</v>
      </c>
      <c r="D34" s="71">
        <v>2.11</v>
      </c>
      <c r="E34" s="63"/>
    </row>
    <row r="35" spans="1:5" s="24" customFormat="1" ht="15.05" customHeight="1" x14ac:dyDescent="0.25">
      <c r="A35" s="68" t="s">
        <v>20</v>
      </c>
      <c r="B35" s="60" t="s">
        <v>60</v>
      </c>
      <c r="C35" s="69" t="s">
        <v>52</v>
      </c>
      <c r="D35" s="63">
        <v>5.85</v>
      </c>
      <c r="E35" s="72"/>
    </row>
    <row r="36" spans="1:5" s="16" customFormat="1" ht="15.05" customHeight="1" x14ac:dyDescent="0.25">
      <c r="A36" s="95" t="s">
        <v>21</v>
      </c>
      <c r="B36" s="96" t="s">
        <v>60</v>
      </c>
      <c r="C36" s="66" t="s">
        <v>50</v>
      </c>
      <c r="D36" s="13">
        <v>0.89</v>
      </c>
      <c r="E36" s="13"/>
    </row>
    <row r="37" spans="1:5" s="24" customFormat="1" ht="15.05" customHeight="1" x14ac:dyDescent="0.25">
      <c r="A37" s="68" t="s">
        <v>22</v>
      </c>
      <c r="B37" s="96" t="s">
        <v>60</v>
      </c>
      <c r="C37" s="66" t="s">
        <v>50</v>
      </c>
      <c r="D37" s="62">
        <v>0.35</v>
      </c>
      <c r="E37" s="62"/>
    </row>
    <row r="38" spans="1:5" s="24" customFormat="1" ht="15.05" customHeight="1" x14ac:dyDescent="0.25">
      <c r="A38" s="20" t="s">
        <v>23</v>
      </c>
      <c r="B38" s="96" t="s">
        <v>60</v>
      </c>
      <c r="C38" s="66" t="s">
        <v>50</v>
      </c>
      <c r="D38" s="13">
        <v>1.22</v>
      </c>
      <c r="E38" s="13"/>
    </row>
    <row r="39" spans="1:5" s="24" customFormat="1" ht="15.05" customHeight="1" x14ac:dyDescent="0.25">
      <c r="A39" s="68" t="s">
        <v>24</v>
      </c>
      <c r="B39" s="60" t="s">
        <v>60</v>
      </c>
      <c r="C39" s="69" t="s">
        <v>49</v>
      </c>
      <c r="D39" s="63">
        <v>1.06</v>
      </c>
      <c r="E39" s="63">
        <v>0.08</v>
      </c>
    </row>
    <row r="40" spans="1:5" s="35" customFormat="1" ht="15.05" customHeight="1" x14ac:dyDescent="0.25">
      <c r="A40" s="20" t="s">
        <v>25</v>
      </c>
      <c r="B40" s="11" t="s">
        <v>61</v>
      </c>
      <c r="C40" s="99" t="s">
        <v>53</v>
      </c>
      <c r="D40" s="31">
        <v>79.099999999999994</v>
      </c>
      <c r="E40" s="31">
        <v>1.27</v>
      </c>
    </row>
    <row r="41" spans="1:5" s="35" customFormat="1" ht="15.05" customHeight="1" x14ac:dyDescent="0.25">
      <c r="A41" s="59" t="s">
        <v>26</v>
      </c>
      <c r="B41" s="60" t="s">
        <v>60</v>
      </c>
      <c r="C41" s="66" t="s">
        <v>50</v>
      </c>
      <c r="D41" s="62">
        <v>0.66</v>
      </c>
      <c r="E41" s="62">
        <v>1.46</v>
      </c>
    </row>
    <row r="42" spans="1:5" s="35" customFormat="1" ht="15.05" customHeight="1" x14ac:dyDescent="0.25">
      <c r="A42" s="59" t="s">
        <v>27</v>
      </c>
      <c r="B42" s="60" t="s">
        <v>61</v>
      </c>
      <c r="C42" s="69" t="s">
        <v>55</v>
      </c>
      <c r="D42" s="63">
        <v>39.56</v>
      </c>
      <c r="E42" s="63">
        <v>0.22</v>
      </c>
    </row>
    <row r="43" spans="1:5" s="35" customFormat="1" ht="15.05" customHeight="1" x14ac:dyDescent="0.25">
      <c r="A43" s="36" t="s">
        <v>28</v>
      </c>
      <c r="B43" s="60" t="s">
        <v>61</v>
      </c>
      <c r="C43" s="19" t="s">
        <v>53</v>
      </c>
      <c r="D43" s="31">
        <v>67.86</v>
      </c>
      <c r="E43" s="33">
        <v>2.35</v>
      </c>
    </row>
    <row r="44" spans="1:5" s="35" customFormat="1" ht="15.05" customHeight="1" x14ac:dyDescent="0.25">
      <c r="A44" s="59" t="s">
        <v>29</v>
      </c>
      <c r="B44" s="60" t="s">
        <v>60</v>
      </c>
      <c r="C44" s="60" t="s">
        <v>49</v>
      </c>
      <c r="D44" s="63">
        <v>4.75</v>
      </c>
      <c r="E44" s="63">
        <v>0.35</v>
      </c>
    </row>
    <row r="45" spans="1:5" s="35" customFormat="1" ht="15.05" customHeight="1" x14ac:dyDescent="0.25">
      <c r="A45" s="36" t="s">
        <v>30</v>
      </c>
      <c r="B45" s="60" t="s">
        <v>64</v>
      </c>
      <c r="C45" s="69" t="s">
        <v>64</v>
      </c>
      <c r="D45" s="31"/>
      <c r="E45" s="31"/>
    </row>
    <row r="46" spans="1:5" s="35" customFormat="1" ht="15.05" customHeight="1" x14ac:dyDescent="0.25">
      <c r="A46" s="59" t="s">
        <v>31</v>
      </c>
      <c r="B46" s="60" t="s">
        <v>60</v>
      </c>
      <c r="C46" s="70" t="s">
        <v>52</v>
      </c>
      <c r="D46" s="71">
        <v>1.6</v>
      </c>
      <c r="E46" s="63">
        <v>0.44</v>
      </c>
    </row>
    <row r="47" spans="1:5" s="35" customFormat="1" ht="15.05" customHeight="1" x14ac:dyDescent="0.25">
      <c r="A47" s="36" t="s">
        <v>32</v>
      </c>
      <c r="B47" s="60" t="s">
        <v>64</v>
      </c>
      <c r="C47" s="69" t="s">
        <v>64</v>
      </c>
      <c r="D47" s="13"/>
      <c r="E47" s="13"/>
    </row>
    <row r="48" spans="1:5" s="35" customFormat="1" ht="15.05" customHeight="1" x14ac:dyDescent="0.25">
      <c r="A48" s="59" t="s">
        <v>33</v>
      </c>
      <c r="B48" s="60" t="s">
        <v>60</v>
      </c>
      <c r="C48" s="66" t="s">
        <v>50</v>
      </c>
      <c r="D48" s="62">
        <v>1.77</v>
      </c>
      <c r="E48" s="62"/>
    </row>
    <row r="49" spans="1:7" s="35" customFormat="1" ht="15.05" customHeight="1" x14ac:dyDescent="0.25">
      <c r="A49" s="59" t="s">
        <v>63</v>
      </c>
      <c r="B49" s="60" t="s">
        <v>64</v>
      </c>
      <c r="C49" s="69" t="s">
        <v>64</v>
      </c>
      <c r="D49" s="62"/>
      <c r="E49" s="63"/>
    </row>
    <row r="50" spans="1:7" s="35" customFormat="1" ht="15.05" customHeight="1" x14ac:dyDescent="0.25">
      <c r="A50" s="20" t="s">
        <v>34</v>
      </c>
      <c r="B50" s="11" t="s">
        <v>61</v>
      </c>
      <c r="C50" s="34" t="s">
        <v>55</v>
      </c>
      <c r="D50" s="13">
        <v>5.1100000000000003</v>
      </c>
      <c r="E50" s="31"/>
    </row>
    <row r="51" spans="1:7" s="35" customFormat="1" ht="15.05" customHeight="1" x14ac:dyDescent="0.25">
      <c r="A51" s="68" t="s">
        <v>35</v>
      </c>
      <c r="B51" s="60" t="s">
        <v>60</v>
      </c>
      <c r="C51" s="69" t="s">
        <v>49</v>
      </c>
      <c r="D51" s="63">
        <v>1.47</v>
      </c>
      <c r="E51" s="63">
        <v>0.11</v>
      </c>
    </row>
    <row r="52" spans="1:7" s="35" customFormat="1" ht="15.05" customHeight="1" x14ac:dyDescent="0.25">
      <c r="A52" s="20" t="s">
        <v>36</v>
      </c>
      <c r="B52" s="60" t="s">
        <v>60</v>
      </c>
      <c r="C52" s="66" t="s">
        <v>50</v>
      </c>
      <c r="D52" s="13">
        <v>20.7</v>
      </c>
      <c r="E52" s="13">
        <v>0.33</v>
      </c>
    </row>
    <row r="53" spans="1:7" s="35" customFormat="1" ht="15.05" customHeight="1" x14ac:dyDescent="0.25">
      <c r="A53" s="65" t="s">
        <v>37</v>
      </c>
      <c r="B53" s="11" t="s">
        <v>64</v>
      </c>
      <c r="C53" s="12" t="s">
        <v>64</v>
      </c>
      <c r="D53" s="67"/>
      <c r="E53" s="63"/>
    </row>
    <row r="54" spans="1:7" s="35" customFormat="1" ht="15.05" customHeight="1" x14ac:dyDescent="0.25">
      <c r="A54" s="37" t="s">
        <v>38</v>
      </c>
      <c r="B54" s="60" t="s">
        <v>60</v>
      </c>
      <c r="C54" s="66" t="s">
        <v>50</v>
      </c>
      <c r="D54" s="13">
        <v>0.59</v>
      </c>
      <c r="E54" s="13"/>
    </row>
    <row r="55" spans="1:7" s="35" customFormat="1" ht="15.05" customHeight="1" x14ac:dyDescent="0.25">
      <c r="A55" s="64" t="s">
        <v>39</v>
      </c>
      <c r="B55" s="11" t="s">
        <v>61</v>
      </c>
      <c r="C55" s="61" t="s">
        <v>55</v>
      </c>
      <c r="D55" s="62">
        <v>37.78</v>
      </c>
      <c r="E55" s="63"/>
    </row>
    <row r="56" spans="1:7" s="35" customFormat="1" ht="15.05" customHeight="1" x14ac:dyDescent="0.25">
      <c r="A56" s="59" t="s">
        <v>40</v>
      </c>
      <c r="B56" s="60" t="s">
        <v>60</v>
      </c>
      <c r="C56" s="61" t="s">
        <v>52</v>
      </c>
      <c r="D56" s="62">
        <v>18.48</v>
      </c>
      <c r="E56" s="63">
        <v>3.31</v>
      </c>
    </row>
    <row r="57" spans="1:7" s="35" customFormat="1" ht="15.05" customHeight="1" x14ac:dyDescent="0.25">
      <c r="A57" s="36" t="s">
        <v>41</v>
      </c>
      <c r="B57" s="11" t="s">
        <v>64</v>
      </c>
      <c r="C57" s="12" t="s">
        <v>64</v>
      </c>
      <c r="D57" s="53"/>
      <c r="E57" s="31"/>
    </row>
    <row r="58" spans="1:7" s="35" customFormat="1" ht="15.05" customHeight="1" x14ac:dyDescent="0.25">
      <c r="A58" s="38"/>
      <c r="B58" s="39"/>
      <c r="C58" s="39" t="s">
        <v>45</v>
      </c>
      <c r="D58" s="57">
        <f>D57+D55+D53+D50+D45+D43+D42+D40+D30+D28+D18+D14+D16</f>
        <v>284.54999999999995</v>
      </c>
      <c r="E58" s="57">
        <f>E57+E55+E53+E50+E45+E43+E42+E40+E30+E28+E18+E14+E16</f>
        <v>4.4600000000000009</v>
      </c>
      <c r="F58" s="81"/>
    </row>
    <row r="59" spans="1:7" s="35" customFormat="1" ht="15.05" customHeight="1" x14ac:dyDescent="0.25">
      <c r="A59" s="40"/>
      <c r="B59" s="41"/>
      <c r="C59" s="41" t="s">
        <v>46</v>
      </c>
      <c r="D59" s="58">
        <f>D31+D32</f>
        <v>129.80000000000001</v>
      </c>
      <c r="E59" s="58">
        <f>E31+E32</f>
        <v>0</v>
      </c>
    </row>
    <row r="60" spans="1:7" s="35" customFormat="1" ht="15.05" customHeight="1" x14ac:dyDescent="0.25">
      <c r="A60" s="40"/>
      <c r="B60" s="41"/>
      <c r="C60" s="41" t="s">
        <v>47</v>
      </c>
      <c r="D60" s="58">
        <f>SUM(D10:D13)+D15+D17+SUM(D19:D27)+D29+SUM(D34:D39)+D41+SUM(D46:D48)+D51+D52+D54+D56+D44+D33</f>
        <v>117.47000000000001</v>
      </c>
      <c r="E60" s="58">
        <f>SUM(E10:E13)+E15+E17+SUM(E19:E27)+E29+SUM(E34:E39)+E41+SUM(E46:E48)+E51+E52+E54+E56+E44+E33</f>
        <v>8.93</v>
      </c>
      <c r="F60" s="80"/>
    </row>
    <row r="61" spans="1:7" s="44" customFormat="1" ht="15.05" customHeight="1" x14ac:dyDescent="0.25">
      <c r="A61" s="76" t="s">
        <v>68</v>
      </c>
      <c r="B61" s="2"/>
      <c r="C61" s="42"/>
      <c r="D61" s="43"/>
      <c r="E61" s="43"/>
    </row>
    <row r="62" spans="1:7" s="44" customFormat="1" ht="15.05" customHeight="1" x14ac:dyDescent="0.25">
      <c r="A62" s="76" t="s">
        <v>71</v>
      </c>
      <c r="B62" s="2"/>
      <c r="C62" s="42"/>
      <c r="D62" s="43"/>
      <c r="E62" s="43"/>
    </row>
    <row r="63" spans="1:7" s="44" customFormat="1" ht="15.05" customHeight="1" x14ac:dyDescent="0.25">
      <c r="A63" s="76" t="s">
        <v>72</v>
      </c>
      <c r="B63" s="2"/>
      <c r="C63" s="42"/>
      <c r="D63" s="43"/>
      <c r="E63" s="43"/>
    </row>
    <row r="64" spans="1:7" s="46" customFormat="1" ht="15.05" customHeight="1" x14ac:dyDescent="0.25">
      <c r="A64" s="45" t="s">
        <v>94</v>
      </c>
      <c r="B64" s="2"/>
      <c r="C64" s="42"/>
      <c r="D64" s="43"/>
      <c r="E64" s="78"/>
      <c r="F64" s="44"/>
      <c r="G64" s="44"/>
    </row>
    <row r="65" spans="1:5" ht="15.05" thickBot="1" x14ac:dyDescent="0.3">
      <c r="A65" s="51"/>
      <c r="B65" s="49"/>
      <c r="C65" s="49"/>
      <c r="D65" s="55"/>
      <c r="E65" s="50"/>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65"/>
  <sheetViews>
    <sheetView showZeros="0" zoomScaleNormal="100" workbookViewId="0">
      <pane ySplit="9" topLeftCell="A47" activePane="bottomLeft" state="frozen"/>
      <selection activeCell="F14" sqref="F14"/>
      <selection pane="bottomLeft" activeCell="A63" sqref="A63"/>
    </sheetView>
  </sheetViews>
  <sheetFormatPr baseColWidth="10" defaultRowHeight="14.4" x14ac:dyDescent="0.25"/>
  <cols>
    <col min="1" max="1" width="12.69921875" style="5" customWidth="1"/>
    <col min="2" max="2" width="23.69921875" style="2" customWidth="1"/>
    <col min="3" max="3" width="21.59765625" style="3" customWidth="1"/>
    <col min="4" max="4" width="17" style="4" customWidth="1"/>
    <col min="5" max="5" width="16.59765625" style="4" customWidth="1"/>
    <col min="6" max="8" width="11.19921875" style="6"/>
    <col min="9" max="9" width="2.8984375" style="6" customWidth="1"/>
    <col min="10" max="246" width="11.19921875"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19921875" style="6"/>
    <col min="261" max="261" width="2.5" style="6" customWidth="1"/>
    <col min="262" max="264" width="11.19921875" style="6"/>
    <col min="265" max="265" width="2.8984375" style="6" customWidth="1"/>
    <col min="266" max="502" width="11.19921875"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19921875" style="6"/>
    <col min="517" max="517" width="2.5" style="6" customWidth="1"/>
    <col min="518" max="520" width="11.19921875" style="6"/>
    <col min="521" max="521" width="2.8984375" style="6" customWidth="1"/>
    <col min="522" max="758" width="11.19921875"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19921875" style="6"/>
    <col min="773" max="773" width="2.5" style="6" customWidth="1"/>
    <col min="774" max="776" width="11.19921875" style="6"/>
    <col min="777" max="777" width="2.8984375" style="6" customWidth="1"/>
    <col min="778" max="1014" width="11.19921875"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19921875" style="6"/>
    <col min="1029" max="1029" width="2.5" style="6" customWidth="1"/>
    <col min="1030" max="1032" width="11.19921875" style="6"/>
    <col min="1033" max="1033" width="2.8984375" style="6" customWidth="1"/>
    <col min="1034" max="1270" width="11.19921875"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19921875" style="6"/>
    <col min="1285" max="1285" width="2.5" style="6" customWidth="1"/>
    <col min="1286" max="1288" width="11.19921875" style="6"/>
    <col min="1289" max="1289" width="2.8984375" style="6" customWidth="1"/>
    <col min="1290" max="1526" width="11.19921875"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19921875" style="6"/>
    <col min="1541" max="1541" width="2.5" style="6" customWidth="1"/>
    <col min="1542" max="1544" width="11.19921875" style="6"/>
    <col min="1545" max="1545" width="2.8984375" style="6" customWidth="1"/>
    <col min="1546" max="1782" width="11.19921875"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19921875" style="6"/>
    <col min="1797" max="1797" width="2.5" style="6" customWidth="1"/>
    <col min="1798" max="1800" width="11.19921875" style="6"/>
    <col min="1801" max="1801" width="2.8984375" style="6" customWidth="1"/>
    <col min="1802" max="2038" width="11.19921875"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19921875" style="6"/>
    <col min="2053" max="2053" width="2.5" style="6" customWidth="1"/>
    <col min="2054" max="2056" width="11.19921875" style="6"/>
    <col min="2057" max="2057" width="2.8984375" style="6" customWidth="1"/>
    <col min="2058" max="2294" width="11.19921875"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19921875" style="6"/>
    <col min="2309" max="2309" width="2.5" style="6" customWidth="1"/>
    <col min="2310" max="2312" width="11.19921875" style="6"/>
    <col min="2313" max="2313" width="2.8984375" style="6" customWidth="1"/>
    <col min="2314" max="2550" width="11.19921875"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19921875" style="6"/>
    <col min="2565" max="2565" width="2.5" style="6" customWidth="1"/>
    <col min="2566" max="2568" width="11.19921875" style="6"/>
    <col min="2569" max="2569" width="2.8984375" style="6" customWidth="1"/>
    <col min="2570" max="2806" width="11.19921875"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19921875" style="6"/>
    <col min="2821" max="2821" width="2.5" style="6" customWidth="1"/>
    <col min="2822" max="2824" width="11.19921875" style="6"/>
    <col min="2825" max="2825" width="2.8984375" style="6" customWidth="1"/>
    <col min="2826" max="3062" width="11.19921875"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19921875" style="6"/>
    <col min="3077" max="3077" width="2.5" style="6" customWidth="1"/>
    <col min="3078" max="3080" width="11.19921875" style="6"/>
    <col min="3081" max="3081" width="2.8984375" style="6" customWidth="1"/>
    <col min="3082" max="3318" width="11.19921875"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19921875" style="6"/>
    <col min="3333" max="3333" width="2.5" style="6" customWidth="1"/>
    <col min="3334" max="3336" width="11.19921875" style="6"/>
    <col min="3337" max="3337" width="2.8984375" style="6" customWidth="1"/>
    <col min="3338" max="3574" width="11.19921875"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19921875" style="6"/>
    <col min="3589" max="3589" width="2.5" style="6" customWidth="1"/>
    <col min="3590" max="3592" width="11.19921875" style="6"/>
    <col min="3593" max="3593" width="2.8984375" style="6" customWidth="1"/>
    <col min="3594" max="3830" width="11.19921875"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19921875" style="6"/>
    <col min="3845" max="3845" width="2.5" style="6" customWidth="1"/>
    <col min="3846" max="3848" width="11.19921875" style="6"/>
    <col min="3849" max="3849" width="2.8984375" style="6" customWidth="1"/>
    <col min="3850" max="4086" width="11.19921875"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19921875" style="6"/>
    <col min="4101" max="4101" width="2.5" style="6" customWidth="1"/>
    <col min="4102" max="4104" width="11.19921875" style="6"/>
    <col min="4105" max="4105" width="2.8984375" style="6" customWidth="1"/>
    <col min="4106" max="4342" width="11.19921875"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19921875" style="6"/>
    <col min="4357" max="4357" width="2.5" style="6" customWidth="1"/>
    <col min="4358" max="4360" width="11.19921875" style="6"/>
    <col min="4361" max="4361" width="2.8984375" style="6" customWidth="1"/>
    <col min="4362" max="4598" width="11.19921875"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19921875" style="6"/>
    <col min="4613" max="4613" width="2.5" style="6" customWidth="1"/>
    <col min="4614" max="4616" width="11.19921875" style="6"/>
    <col min="4617" max="4617" width="2.8984375" style="6" customWidth="1"/>
    <col min="4618" max="4854" width="11.19921875"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19921875" style="6"/>
    <col min="4869" max="4869" width="2.5" style="6" customWidth="1"/>
    <col min="4870" max="4872" width="11.19921875" style="6"/>
    <col min="4873" max="4873" width="2.8984375" style="6" customWidth="1"/>
    <col min="4874" max="5110" width="11.19921875"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19921875" style="6"/>
    <col min="5125" max="5125" width="2.5" style="6" customWidth="1"/>
    <col min="5126" max="5128" width="11.19921875" style="6"/>
    <col min="5129" max="5129" width="2.8984375" style="6" customWidth="1"/>
    <col min="5130" max="5366" width="11.19921875"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19921875" style="6"/>
    <col min="5381" max="5381" width="2.5" style="6" customWidth="1"/>
    <col min="5382" max="5384" width="11.19921875" style="6"/>
    <col min="5385" max="5385" width="2.8984375" style="6" customWidth="1"/>
    <col min="5386" max="5622" width="11.19921875"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19921875" style="6"/>
    <col min="5637" max="5637" width="2.5" style="6" customWidth="1"/>
    <col min="5638" max="5640" width="11.19921875" style="6"/>
    <col min="5641" max="5641" width="2.8984375" style="6" customWidth="1"/>
    <col min="5642" max="5878" width="11.19921875"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19921875" style="6"/>
    <col min="5893" max="5893" width="2.5" style="6" customWidth="1"/>
    <col min="5894" max="5896" width="11.19921875" style="6"/>
    <col min="5897" max="5897" width="2.8984375" style="6" customWidth="1"/>
    <col min="5898" max="6134" width="11.19921875"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19921875" style="6"/>
    <col min="6149" max="6149" width="2.5" style="6" customWidth="1"/>
    <col min="6150" max="6152" width="11.19921875" style="6"/>
    <col min="6153" max="6153" width="2.8984375" style="6" customWidth="1"/>
    <col min="6154" max="6390" width="11.19921875"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19921875" style="6"/>
    <col min="6405" max="6405" width="2.5" style="6" customWidth="1"/>
    <col min="6406" max="6408" width="11.19921875" style="6"/>
    <col min="6409" max="6409" width="2.8984375" style="6" customWidth="1"/>
    <col min="6410" max="6646" width="11.19921875"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19921875" style="6"/>
    <col min="6661" max="6661" width="2.5" style="6" customWidth="1"/>
    <col min="6662" max="6664" width="11.19921875" style="6"/>
    <col min="6665" max="6665" width="2.8984375" style="6" customWidth="1"/>
    <col min="6666" max="6902" width="11.19921875"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19921875" style="6"/>
    <col min="6917" max="6917" width="2.5" style="6" customWidth="1"/>
    <col min="6918" max="6920" width="11.19921875" style="6"/>
    <col min="6921" max="6921" width="2.8984375" style="6" customWidth="1"/>
    <col min="6922" max="7158" width="11.19921875"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19921875" style="6"/>
    <col min="7173" max="7173" width="2.5" style="6" customWidth="1"/>
    <col min="7174" max="7176" width="11.19921875" style="6"/>
    <col min="7177" max="7177" width="2.8984375" style="6" customWidth="1"/>
    <col min="7178" max="7414" width="11.19921875"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19921875" style="6"/>
    <col min="7429" max="7429" width="2.5" style="6" customWidth="1"/>
    <col min="7430" max="7432" width="11.19921875" style="6"/>
    <col min="7433" max="7433" width="2.8984375" style="6" customWidth="1"/>
    <col min="7434" max="7670" width="11.19921875"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19921875" style="6"/>
    <col min="7685" max="7685" width="2.5" style="6" customWidth="1"/>
    <col min="7686" max="7688" width="11.19921875" style="6"/>
    <col min="7689" max="7689" width="2.8984375" style="6" customWidth="1"/>
    <col min="7690" max="7926" width="11.19921875"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19921875" style="6"/>
    <col min="7941" max="7941" width="2.5" style="6" customWidth="1"/>
    <col min="7942" max="7944" width="11.19921875" style="6"/>
    <col min="7945" max="7945" width="2.8984375" style="6" customWidth="1"/>
    <col min="7946" max="8182" width="11.19921875"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19921875" style="6"/>
    <col min="8197" max="8197" width="2.5" style="6" customWidth="1"/>
    <col min="8198" max="8200" width="11.19921875" style="6"/>
    <col min="8201" max="8201" width="2.8984375" style="6" customWidth="1"/>
    <col min="8202" max="8438" width="11.19921875"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19921875" style="6"/>
    <col min="8453" max="8453" width="2.5" style="6" customWidth="1"/>
    <col min="8454" max="8456" width="11.19921875" style="6"/>
    <col min="8457" max="8457" width="2.8984375" style="6" customWidth="1"/>
    <col min="8458" max="8694" width="11.19921875"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19921875" style="6"/>
    <col min="8709" max="8709" width="2.5" style="6" customWidth="1"/>
    <col min="8710" max="8712" width="11.19921875" style="6"/>
    <col min="8713" max="8713" width="2.8984375" style="6" customWidth="1"/>
    <col min="8714" max="8950" width="11.19921875"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19921875" style="6"/>
    <col min="8965" max="8965" width="2.5" style="6" customWidth="1"/>
    <col min="8966" max="8968" width="11.19921875" style="6"/>
    <col min="8969" max="8969" width="2.8984375" style="6" customWidth="1"/>
    <col min="8970" max="9206" width="11.19921875"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19921875" style="6"/>
    <col min="9221" max="9221" width="2.5" style="6" customWidth="1"/>
    <col min="9222" max="9224" width="11.19921875" style="6"/>
    <col min="9225" max="9225" width="2.8984375" style="6" customWidth="1"/>
    <col min="9226" max="9462" width="11.19921875"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19921875" style="6"/>
    <col min="9477" max="9477" width="2.5" style="6" customWidth="1"/>
    <col min="9478" max="9480" width="11.19921875" style="6"/>
    <col min="9481" max="9481" width="2.8984375" style="6" customWidth="1"/>
    <col min="9482" max="9718" width="11.19921875"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19921875" style="6"/>
    <col min="9733" max="9733" width="2.5" style="6" customWidth="1"/>
    <col min="9734" max="9736" width="11.19921875" style="6"/>
    <col min="9737" max="9737" width="2.8984375" style="6" customWidth="1"/>
    <col min="9738" max="9974" width="11.19921875"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19921875" style="6"/>
    <col min="9989" max="9989" width="2.5" style="6" customWidth="1"/>
    <col min="9990" max="9992" width="11.19921875" style="6"/>
    <col min="9993" max="9993" width="2.8984375" style="6" customWidth="1"/>
    <col min="9994" max="10230" width="11.19921875"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19921875" style="6"/>
    <col min="10245" max="10245" width="2.5" style="6" customWidth="1"/>
    <col min="10246" max="10248" width="11.19921875" style="6"/>
    <col min="10249" max="10249" width="2.8984375" style="6" customWidth="1"/>
    <col min="10250" max="10486" width="11.19921875"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19921875" style="6"/>
    <col min="10501" max="10501" width="2.5" style="6" customWidth="1"/>
    <col min="10502" max="10504" width="11.19921875" style="6"/>
    <col min="10505" max="10505" width="2.8984375" style="6" customWidth="1"/>
    <col min="10506" max="10742" width="11.19921875"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19921875" style="6"/>
    <col min="10757" max="10757" width="2.5" style="6" customWidth="1"/>
    <col min="10758" max="10760" width="11.19921875" style="6"/>
    <col min="10761" max="10761" width="2.8984375" style="6" customWidth="1"/>
    <col min="10762" max="10998" width="11.19921875"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19921875" style="6"/>
    <col min="11013" max="11013" width="2.5" style="6" customWidth="1"/>
    <col min="11014" max="11016" width="11.19921875" style="6"/>
    <col min="11017" max="11017" width="2.8984375" style="6" customWidth="1"/>
    <col min="11018" max="11254" width="11.19921875"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19921875" style="6"/>
    <col min="11269" max="11269" width="2.5" style="6" customWidth="1"/>
    <col min="11270" max="11272" width="11.19921875" style="6"/>
    <col min="11273" max="11273" width="2.8984375" style="6" customWidth="1"/>
    <col min="11274" max="11510" width="11.19921875"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19921875" style="6"/>
    <col min="11525" max="11525" width="2.5" style="6" customWidth="1"/>
    <col min="11526" max="11528" width="11.19921875" style="6"/>
    <col min="11529" max="11529" width="2.8984375" style="6" customWidth="1"/>
    <col min="11530" max="11766" width="11.19921875"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19921875" style="6"/>
    <col min="11781" max="11781" width="2.5" style="6" customWidth="1"/>
    <col min="11782" max="11784" width="11.19921875" style="6"/>
    <col min="11785" max="11785" width="2.8984375" style="6" customWidth="1"/>
    <col min="11786" max="12022" width="11.19921875"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19921875" style="6"/>
    <col min="12037" max="12037" width="2.5" style="6" customWidth="1"/>
    <col min="12038" max="12040" width="11.19921875" style="6"/>
    <col min="12041" max="12041" width="2.8984375" style="6" customWidth="1"/>
    <col min="12042" max="12278" width="11.19921875"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19921875" style="6"/>
    <col min="12293" max="12293" width="2.5" style="6" customWidth="1"/>
    <col min="12294" max="12296" width="11.19921875" style="6"/>
    <col min="12297" max="12297" width="2.8984375" style="6" customWidth="1"/>
    <col min="12298" max="12534" width="11.19921875"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19921875" style="6"/>
    <col min="12549" max="12549" width="2.5" style="6" customWidth="1"/>
    <col min="12550" max="12552" width="11.19921875" style="6"/>
    <col min="12553" max="12553" width="2.8984375" style="6" customWidth="1"/>
    <col min="12554" max="12790" width="11.19921875"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19921875" style="6"/>
    <col min="12805" max="12805" width="2.5" style="6" customWidth="1"/>
    <col min="12806" max="12808" width="11.19921875" style="6"/>
    <col min="12809" max="12809" width="2.8984375" style="6" customWidth="1"/>
    <col min="12810" max="13046" width="11.19921875"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19921875" style="6"/>
    <col min="13061" max="13061" width="2.5" style="6" customWidth="1"/>
    <col min="13062" max="13064" width="11.19921875" style="6"/>
    <col min="13065" max="13065" width="2.8984375" style="6" customWidth="1"/>
    <col min="13066" max="13302" width="11.19921875"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19921875" style="6"/>
    <col min="13317" max="13317" width="2.5" style="6" customWidth="1"/>
    <col min="13318" max="13320" width="11.19921875" style="6"/>
    <col min="13321" max="13321" width="2.8984375" style="6" customWidth="1"/>
    <col min="13322" max="13558" width="11.19921875"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19921875" style="6"/>
    <col min="13573" max="13573" width="2.5" style="6" customWidth="1"/>
    <col min="13574" max="13576" width="11.19921875" style="6"/>
    <col min="13577" max="13577" width="2.8984375" style="6" customWidth="1"/>
    <col min="13578" max="13814" width="11.19921875"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19921875" style="6"/>
    <col min="13829" max="13829" width="2.5" style="6" customWidth="1"/>
    <col min="13830" max="13832" width="11.19921875" style="6"/>
    <col min="13833" max="13833" width="2.8984375" style="6" customWidth="1"/>
    <col min="13834" max="14070" width="11.19921875"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19921875" style="6"/>
    <col min="14085" max="14085" width="2.5" style="6" customWidth="1"/>
    <col min="14086" max="14088" width="11.19921875" style="6"/>
    <col min="14089" max="14089" width="2.8984375" style="6" customWidth="1"/>
    <col min="14090" max="14326" width="11.19921875"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19921875" style="6"/>
    <col min="14341" max="14341" width="2.5" style="6" customWidth="1"/>
    <col min="14342" max="14344" width="11.19921875" style="6"/>
    <col min="14345" max="14345" width="2.8984375" style="6" customWidth="1"/>
    <col min="14346" max="14582" width="11.19921875"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19921875" style="6"/>
    <col min="14597" max="14597" width="2.5" style="6" customWidth="1"/>
    <col min="14598" max="14600" width="11.19921875" style="6"/>
    <col min="14601" max="14601" width="2.8984375" style="6" customWidth="1"/>
    <col min="14602" max="14838" width="11.19921875"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19921875" style="6"/>
    <col min="14853" max="14853" width="2.5" style="6" customWidth="1"/>
    <col min="14854" max="14856" width="11.19921875" style="6"/>
    <col min="14857" max="14857" width="2.8984375" style="6" customWidth="1"/>
    <col min="14858" max="15094" width="11.19921875"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19921875" style="6"/>
    <col min="15109" max="15109" width="2.5" style="6" customWidth="1"/>
    <col min="15110" max="15112" width="11.19921875" style="6"/>
    <col min="15113" max="15113" width="2.8984375" style="6" customWidth="1"/>
    <col min="15114" max="15350" width="11.19921875"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19921875" style="6"/>
    <col min="15365" max="15365" width="2.5" style="6" customWidth="1"/>
    <col min="15366" max="15368" width="11.19921875" style="6"/>
    <col min="15369" max="15369" width="2.8984375" style="6" customWidth="1"/>
    <col min="15370" max="15606" width="11.19921875"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19921875" style="6"/>
    <col min="15621" max="15621" width="2.5" style="6" customWidth="1"/>
    <col min="15622" max="15624" width="11.19921875" style="6"/>
    <col min="15625" max="15625" width="2.8984375" style="6" customWidth="1"/>
    <col min="15626" max="15862" width="11.19921875"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19921875" style="6"/>
    <col min="15877" max="15877" width="2.5" style="6" customWidth="1"/>
    <col min="15878" max="15880" width="11.19921875" style="6"/>
    <col min="15881" max="15881" width="2.8984375" style="6" customWidth="1"/>
    <col min="15882" max="16118" width="11.19921875"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19921875" style="6"/>
    <col min="16133" max="16133" width="2.5" style="6" customWidth="1"/>
    <col min="16134" max="16136" width="11.19921875" style="6"/>
    <col min="16137" max="16137" width="2.8984375" style="6" customWidth="1"/>
    <col min="16138" max="16384" width="11.19921875" style="6"/>
  </cols>
  <sheetData>
    <row r="2" spans="1:7" x14ac:dyDescent="0.25">
      <c r="A2" s="52" t="s">
        <v>89</v>
      </c>
      <c r="B2" s="48"/>
      <c r="C2" s="48"/>
      <c r="D2" s="54"/>
      <c r="E2" s="48"/>
    </row>
    <row r="3" spans="1:7" x14ac:dyDescent="0.25">
      <c r="A3" s="47"/>
      <c r="B3" s="48"/>
      <c r="C3" s="48"/>
      <c r="D3" s="54"/>
      <c r="E3" s="48"/>
    </row>
    <row r="4" spans="1:7" ht="15.05" thickBot="1" x14ac:dyDescent="0.3">
      <c r="A4" s="51" t="s">
        <v>43</v>
      </c>
      <c r="B4" s="49"/>
      <c r="C4" s="49"/>
      <c r="D4" s="55"/>
      <c r="E4" s="50" t="s">
        <v>95</v>
      </c>
    </row>
    <row r="6" spans="1:7" x14ac:dyDescent="0.25">
      <c r="A6" s="1" t="s">
        <v>90</v>
      </c>
    </row>
    <row r="7" spans="1:7" x14ac:dyDescent="0.25">
      <c r="A7" s="79"/>
    </row>
    <row r="8" spans="1:7" ht="8.3000000000000007" customHeight="1" x14ac:dyDescent="0.25"/>
    <row r="9" spans="1:7" s="9" customFormat="1" ht="26.3" x14ac:dyDescent="0.25">
      <c r="A9" s="7" t="s">
        <v>66</v>
      </c>
      <c r="B9" s="7" t="s">
        <v>44</v>
      </c>
      <c r="C9" s="75" t="s">
        <v>48</v>
      </c>
      <c r="D9" s="8" t="s">
        <v>69</v>
      </c>
      <c r="E9" s="8" t="s">
        <v>70</v>
      </c>
    </row>
    <row r="10" spans="1:7" s="16" customFormat="1" ht="15.05" customHeight="1" x14ac:dyDescent="0.25">
      <c r="A10" s="10" t="s">
        <v>0</v>
      </c>
      <c r="B10" s="11" t="s">
        <v>60</v>
      </c>
      <c r="C10" s="12" t="s">
        <v>49</v>
      </c>
      <c r="D10" s="53">
        <v>1.97</v>
      </c>
      <c r="E10" s="13">
        <v>0.13</v>
      </c>
      <c r="F10" s="14"/>
      <c r="G10" s="15"/>
    </row>
    <row r="11" spans="1:7" s="16" customFormat="1" ht="15.05" customHeight="1" x14ac:dyDescent="0.25">
      <c r="A11" s="74" t="s">
        <v>1</v>
      </c>
      <c r="B11" s="60" t="s">
        <v>64</v>
      </c>
      <c r="C11" s="66" t="s">
        <v>64</v>
      </c>
      <c r="D11" s="67"/>
      <c r="E11" s="62"/>
      <c r="F11" s="14"/>
      <c r="G11" s="15"/>
    </row>
    <row r="12" spans="1:7" s="16" customFormat="1" ht="15.05" customHeight="1" x14ac:dyDescent="0.25">
      <c r="A12" s="74" t="s">
        <v>2</v>
      </c>
      <c r="B12" s="60" t="s">
        <v>60</v>
      </c>
      <c r="C12" s="66" t="s">
        <v>49</v>
      </c>
      <c r="D12" s="67">
        <v>3</v>
      </c>
      <c r="E12" s="62">
        <v>0.19</v>
      </c>
      <c r="F12" s="14"/>
      <c r="G12" s="15"/>
    </row>
    <row r="13" spans="1:7" s="16" customFormat="1" ht="15.05" customHeight="1" x14ac:dyDescent="0.25">
      <c r="A13" s="74" t="s">
        <v>3</v>
      </c>
      <c r="B13" s="60" t="s">
        <v>60</v>
      </c>
      <c r="C13" s="66" t="s">
        <v>49</v>
      </c>
      <c r="D13" s="67">
        <v>2.39</v>
      </c>
      <c r="E13" s="62">
        <v>0.15</v>
      </c>
      <c r="F13" s="14"/>
      <c r="G13" s="15"/>
    </row>
    <row r="14" spans="1:7" s="16" customFormat="1" ht="15.05" customHeight="1" x14ac:dyDescent="0.25">
      <c r="A14" s="74" t="s">
        <v>4</v>
      </c>
      <c r="B14" s="60" t="s">
        <v>61</v>
      </c>
      <c r="C14" s="66" t="s">
        <v>51</v>
      </c>
      <c r="D14" s="67">
        <v>3.55</v>
      </c>
      <c r="E14" s="62"/>
      <c r="F14" s="14"/>
      <c r="G14" s="15"/>
    </row>
    <row r="15" spans="1:7" s="24" customFormat="1" ht="15.05" customHeight="1" x14ac:dyDescent="0.25">
      <c r="A15" s="68" t="s">
        <v>5</v>
      </c>
      <c r="B15" s="60" t="s">
        <v>60</v>
      </c>
      <c r="C15" s="70" t="s">
        <v>52</v>
      </c>
      <c r="D15" s="71">
        <v>0.88</v>
      </c>
      <c r="E15" s="71"/>
      <c r="F15" s="14"/>
      <c r="G15" s="23"/>
    </row>
    <row r="16" spans="1:7" s="24" customFormat="1" ht="15.05" customHeight="1" x14ac:dyDescent="0.25">
      <c r="A16" s="26" t="s">
        <v>6</v>
      </c>
      <c r="B16" s="18" t="s">
        <v>61</v>
      </c>
      <c r="C16" s="19" t="s">
        <v>86</v>
      </c>
      <c r="D16" s="56">
        <v>16.100000000000001</v>
      </c>
      <c r="E16" s="27">
        <v>0.7</v>
      </c>
      <c r="F16" s="14"/>
      <c r="G16" s="28"/>
    </row>
    <row r="17" spans="1:7" s="24" customFormat="1" ht="15.05" customHeight="1" x14ac:dyDescent="0.25">
      <c r="A17" s="20"/>
      <c r="B17" s="77" t="s">
        <v>60</v>
      </c>
      <c r="C17" s="11" t="s">
        <v>49</v>
      </c>
      <c r="D17" s="22">
        <v>17.63</v>
      </c>
      <c r="E17" s="29">
        <v>1.1399999999999999</v>
      </c>
      <c r="F17" s="14"/>
      <c r="G17" s="28"/>
    </row>
    <row r="18" spans="1:7" s="24" customFormat="1" ht="15.05" customHeight="1" x14ac:dyDescent="0.25">
      <c r="A18" s="68" t="s">
        <v>7</v>
      </c>
      <c r="B18" s="60" t="s">
        <v>61</v>
      </c>
      <c r="C18" s="70" t="s">
        <v>51</v>
      </c>
      <c r="D18" s="71">
        <v>29.35</v>
      </c>
      <c r="E18" s="72"/>
      <c r="F18" s="14"/>
      <c r="G18" s="28"/>
    </row>
    <row r="19" spans="1:7" s="24" customFormat="1" ht="15.05" customHeight="1" x14ac:dyDescent="0.25">
      <c r="A19" s="68" t="s">
        <v>8</v>
      </c>
      <c r="B19" s="60" t="s">
        <v>60</v>
      </c>
      <c r="C19" s="66" t="s">
        <v>49</v>
      </c>
      <c r="D19" s="67">
        <v>1.66</v>
      </c>
      <c r="E19" s="63">
        <v>0.11</v>
      </c>
      <c r="G19" s="15"/>
    </row>
    <row r="20" spans="1:7" s="24" customFormat="1" ht="15.05" customHeight="1" x14ac:dyDescent="0.25">
      <c r="A20" s="68" t="s">
        <v>54</v>
      </c>
      <c r="B20" s="60" t="s">
        <v>64</v>
      </c>
      <c r="C20" s="66" t="s">
        <v>64</v>
      </c>
      <c r="D20" s="67"/>
      <c r="E20" s="63"/>
      <c r="G20" s="15"/>
    </row>
    <row r="21" spans="1:7" s="24" customFormat="1" ht="15.05" customHeight="1" x14ac:dyDescent="0.25">
      <c r="A21" s="10" t="s">
        <v>9</v>
      </c>
      <c r="B21" s="60" t="s">
        <v>60</v>
      </c>
      <c r="C21" s="17" t="s">
        <v>49</v>
      </c>
      <c r="D21" s="13">
        <v>2.91</v>
      </c>
      <c r="E21" s="31">
        <v>0.19</v>
      </c>
      <c r="G21" s="15"/>
    </row>
    <row r="22" spans="1:7" s="24" customFormat="1" ht="15.05" customHeight="1" x14ac:dyDescent="0.25">
      <c r="A22" s="68" t="s">
        <v>10</v>
      </c>
      <c r="B22" s="60" t="s">
        <v>60</v>
      </c>
      <c r="C22" s="66" t="s">
        <v>81</v>
      </c>
      <c r="D22" s="83">
        <v>13.18</v>
      </c>
      <c r="E22" s="62">
        <v>0</v>
      </c>
      <c r="G22" s="15"/>
    </row>
    <row r="23" spans="1:7" s="24" customFormat="1" ht="15.05" customHeight="1" x14ac:dyDescent="0.25">
      <c r="A23" s="20" t="s">
        <v>11</v>
      </c>
      <c r="B23" s="60" t="s">
        <v>60</v>
      </c>
      <c r="C23" s="66" t="s">
        <v>81</v>
      </c>
      <c r="D23" s="13">
        <v>5.63</v>
      </c>
      <c r="E23" s="53">
        <v>0</v>
      </c>
      <c r="G23" s="23"/>
    </row>
    <row r="24" spans="1:7" s="25" customFormat="1" ht="15.05" customHeight="1" x14ac:dyDescent="0.25">
      <c r="A24" s="68" t="s">
        <v>42</v>
      </c>
      <c r="B24" s="60" t="s">
        <v>60</v>
      </c>
      <c r="C24" s="66" t="s">
        <v>81</v>
      </c>
      <c r="D24" s="62">
        <v>2.58</v>
      </c>
      <c r="E24" s="62"/>
    </row>
    <row r="25" spans="1:7" s="24" customFormat="1" ht="15.05" customHeight="1" x14ac:dyDescent="0.25">
      <c r="A25" s="20" t="s">
        <v>12</v>
      </c>
      <c r="B25" s="60" t="s">
        <v>64</v>
      </c>
      <c r="C25" s="21" t="s">
        <v>64</v>
      </c>
      <c r="D25" s="22">
        <v>0</v>
      </c>
      <c r="E25" s="33"/>
      <c r="G25" s="23"/>
    </row>
    <row r="26" spans="1:7" s="24" customFormat="1" ht="15.05" customHeight="1" x14ac:dyDescent="0.25">
      <c r="A26" s="68" t="s">
        <v>13</v>
      </c>
      <c r="B26" s="60" t="s">
        <v>60</v>
      </c>
      <c r="C26" s="66" t="s">
        <v>81</v>
      </c>
      <c r="D26" s="62">
        <v>0.53</v>
      </c>
      <c r="E26" s="67"/>
      <c r="G26" s="23"/>
    </row>
    <row r="27" spans="1:7" s="24" customFormat="1" ht="15.05" customHeight="1" x14ac:dyDescent="0.25">
      <c r="A27" s="20" t="s">
        <v>14</v>
      </c>
      <c r="B27" s="60" t="s">
        <v>60</v>
      </c>
      <c r="C27" s="66" t="s">
        <v>81</v>
      </c>
      <c r="D27" s="13">
        <v>2.67</v>
      </c>
      <c r="E27" s="13">
        <v>0.08</v>
      </c>
      <c r="G27" s="23"/>
    </row>
    <row r="28" spans="1:7" s="24" customFormat="1" ht="15.05" customHeight="1" x14ac:dyDescent="0.25">
      <c r="A28" s="68" t="s">
        <v>15</v>
      </c>
      <c r="B28" s="60" t="s">
        <v>61</v>
      </c>
      <c r="C28" s="19" t="s">
        <v>86</v>
      </c>
      <c r="D28" s="67">
        <v>5.3</v>
      </c>
      <c r="E28" s="63">
        <v>0.2</v>
      </c>
    </row>
    <row r="29" spans="1:7" s="16" customFormat="1" ht="15.05" customHeight="1" x14ac:dyDescent="0.25">
      <c r="A29" s="95" t="s">
        <v>16</v>
      </c>
      <c r="B29" s="96" t="s">
        <v>60</v>
      </c>
      <c r="C29" s="66" t="s">
        <v>81</v>
      </c>
      <c r="D29" s="13">
        <v>0.67</v>
      </c>
      <c r="E29" s="13">
        <v>0.36</v>
      </c>
    </row>
    <row r="30" spans="1:7" s="24" customFormat="1" ht="15.05" customHeight="1" x14ac:dyDescent="0.25">
      <c r="A30" s="68" t="s">
        <v>17</v>
      </c>
      <c r="B30" s="60" t="s">
        <v>61</v>
      </c>
      <c r="C30" s="69" t="s">
        <v>55</v>
      </c>
      <c r="D30" s="62">
        <v>1.1000000000000001</v>
      </c>
      <c r="E30" s="63">
        <v>0</v>
      </c>
    </row>
    <row r="31" spans="1:7" s="24" customFormat="1" ht="15.05" customHeight="1" x14ac:dyDescent="0.25">
      <c r="A31" s="20" t="s">
        <v>18</v>
      </c>
      <c r="B31" s="32" t="s">
        <v>62</v>
      </c>
      <c r="C31" s="32" t="s">
        <v>58</v>
      </c>
      <c r="D31" s="31">
        <v>56</v>
      </c>
      <c r="E31" s="31"/>
    </row>
    <row r="32" spans="1:7" s="24" customFormat="1" ht="15.05" customHeight="1" x14ac:dyDescent="0.25">
      <c r="A32" s="20"/>
      <c r="B32" s="30"/>
      <c r="C32" s="32" t="s">
        <v>57</v>
      </c>
      <c r="D32" s="31">
        <v>76</v>
      </c>
      <c r="E32" s="31"/>
    </row>
    <row r="33" spans="1:5" s="24" customFormat="1" ht="15.05" customHeight="1" x14ac:dyDescent="0.25">
      <c r="A33" s="68" t="s">
        <v>19</v>
      </c>
      <c r="B33" s="60" t="s">
        <v>60</v>
      </c>
      <c r="C33" s="70" t="s">
        <v>52</v>
      </c>
      <c r="D33" s="71">
        <v>1.46</v>
      </c>
      <c r="E33" s="63"/>
    </row>
    <row r="34" spans="1:5" s="24" customFormat="1" ht="15.05" customHeight="1" x14ac:dyDescent="0.25">
      <c r="A34" s="68" t="s">
        <v>20</v>
      </c>
      <c r="B34" s="60" t="s">
        <v>60</v>
      </c>
      <c r="C34" s="69" t="s">
        <v>52</v>
      </c>
      <c r="D34" s="63">
        <v>6.51</v>
      </c>
      <c r="E34" s="72">
        <v>0</v>
      </c>
    </row>
    <row r="35" spans="1:5" s="16" customFormat="1" ht="15.05" customHeight="1" x14ac:dyDescent="0.25">
      <c r="A35" s="95" t="s">
        <v>21</v>
      </c>
      <c r="B35" s="60" t="s">
        <v>64</v>
      </c>
      <c r="C35" s="69" t="s">
        <v>64</v>
      </c>
      <c r="D35" s="13"/>
      <c r="E35" s="13"/>
    </row>
    <row r="36" spans="1:5" s="24" customFormat="1" ht="15.05" customHeight="1" x14ac:dyDescent="0.25">
      <c r="A36" s="68" t="s">
        <v>22</v>
      </c>
      <c r="B36" s="60" t="s">
        <v>64</v>
      </c>
      <c r="C36" s="69" t="s">
        <v>64</v>
      </c>
      <c r="D36" s="62"/>
      <c r="E36" s="62"/>
    </row>
    <row r="37" spans="1:5" s="24" customFormat="1" ht="15.05" customHeight="1" x14ac:dyDescent="0.25">
      <c r="A37" s="20" t="s">
        <v>23</v>
      </c>
      <c r="B37" s="60" t="s">
        <v>64</v>
      </c>
      <c r="C37" s="69" t="s">
        <v>64</v>
      </c>
      <c r="D37" s="13"/>
      <c r="E37" s="13"/>
    </row>
    <row r="38" spans="1:5" s="24" customFormat="1" ht="15.05" customHeight="1" x14ac:dyDescent="0.25">
      <c r="A38" s="68" t="s">
        <v>24</v>
      </c>
      <c r="B38" s="60" t="s">
        <v>60</v>
      </c>
      <c r="C38" s="69" t="s">
        <v>49</v>
      </c>
      <c r="D38" s="63">
        <v>1.22</v>
      </c>
      <c r="E38" s="63">
        <v>0.08</v>
      </c>
    </row>
    <row r="39" spans="1:5" s="35" customFormat="1" ht="15.05" customHeight="1" x14ac:dyDescent="0.25">
      <c r="A39" s="20" t="s">
        <v>25</v>
      </c>
      <c r="B39" s="11" t="s">
        <v>61</v>
      </c>
      <c r="C39" s="99" t="s">
        <v>86</v>
      </c>
      <c r="D39" s="31">
        <v>72.7</v>
      </c>
      <c r="E39" s="31">
        <v>0.7</v>
      </c>
    </row>
    <row r="40" spans="1:5" s="35" customFormat="1" ht="15.05" customHeight="1" x14ac:dyDescent="0.25">
      <c r="A40" s="59" t="s">
        <v>26</v>
      </c>
      <c r="B40" s="60" t="s">
        <v>60</v>
      </c>
      <c r="C40" s="66" t="s">
        <v>81</v>
      </c>
      <c r="D40" s="62"/>
      <c r="E40" s="62">
        <v>1.17</v>
      </c>
    </row>
    <row r="41" spans="1:5" s="35" customFormat="1" ht="15.05" customHeight="1" x14ac:dyDescent="0.25">
      <c r="A41" s="59" t="s">
        <v>27</v>
      </c>
      <c r="B41" s="60" t="s">
        <v>61</v>
      </c>
      <c r="C41" s="69" t="s">
        <v>55</v>
      </c>
      <c r="D41" s="63">
        <v>44.67</v>
      </c>
      <c r="E41" s="63">
        <v>0.22</v>
      </c>
    </row>
    <row r="42" spans="1:5" s="35" customFormat="1" ht="15.05" customHeight="1" x14ac:dyDescent="0.25">
      <c r="A42" s="36" t="s">
        <v>28</v>
      </c>
      <c r="B42" s="60" t="s">
        <v>61</v>
      </c>
      <c r="C42" s="19" t="s">
        <v>86</v>
      </c>
      <c r="D42" s="31">
        <v>64</v>
      </c>
      <c r="E42" s="33">
        <v>2.1</v>
      </c>
    </row>
    <row r="43" spans="1:5" s="35" customFormat="1" ht="15.05" customHeight="1" x14ac:dyDescent="0.25">
      <c r="A43" s="59" t="s">
        <v>29</v>
      </c>
      <c r="B43" s="60" t="s">
        <v>60</v>
      </c>
      <c r="C43" s="60" t="s">
        <v>49</v>
      </c>
      <c r="D43" s="63">
        <v>5.35</v>
      </c>
      <c r="E43" s="63">
        <v>0.35</v>
      </c>
    </row>
    <row r="44" spans="1:5" s="35" customFormat="1" ht="15.05" customHeight="1" x14ac:dyDescent="0.25">
      <c r="A44" s="36" t="s">
        <v>30</v>
      </c>
      <c r="B44" s="60" t="s">
        <v>64</v>
      </c>
      <c r="C44" s="69" t="s">
        <v>64</v>
      </c>
      <c r="D44" s="31"/>
      <c r="E44" s="31"/>
    </row>
    <row r="45" spans="1:5" s="35" customFormat="1" ht="15.05" customHeight="1" x14ac:dyDescent="0.25">
      <c r="A45" s="59" t="s">
        <v>31</v>
      </c>
      <c r="B45" s="60" t="s">
        <v>60</v>
      </c>
      <c r="C45" s="70" t="s">
        <v>52</v>
      </c>
      <c r="D45" s="71">
        <v>3.16</v>
      </c>
      <c r="E45" s="63">
        <v>0.45</v>
      </c>
    </row>
    <row r="46" spans="1:5" s="35" customFormat="1" ht="15.05" customHeight="1" x14ac:dyDescent="0.25">
      <c r="A46" s="36" t="s">
        <v>32</v>
      </c>
      <c r="B46" s="60" t="s">
        <v>60</v>
      </c>
      <c r="C46" s="66" t="s">
        <v>81</v>
      </c>
      <c r="D46" s="13">
        <v>0.89</v>
      </c>
      <c r="E46" s="13">
        <v>0</v>
      </c>
    </row>
    <row r="47" spans="1:5" s="35" customFormat="1" ht="15.05" customHeight="1" x14ac:dyDescent="0.25">
      <c r="A47" s="59" t="s">
        <v>33</v>
      </c>
      <c r="B47" s="60" t="s">
        <v>60</v>
      </c>
      <c r="C47" s="66" t="s">
        <v>81</v>
      </c>
      <c r="D47" s="62">
        <v>2.96</v>
      </c>
      <c r="E47" s="62"/>
    </row>
    <row r="48" spans="1:5" s="35" customFormat="1" ht="15.05" customHeight="1" x14ac:dyDescent="0.25">
      <c r="A48" s="59" t="s">
        <v>63</v>
      </c>
      <c r="B48" s="60" t="s">
        <v>64</v>
      </c>
      <c r="C48" s="69" t="s">
        <v>64</v>
      </c>
      <c r="D48" s="62"/>
      <c r="E48" s="63"/>
    </row>
    <row r="49" spans="1:7" s="35" customFormat="1" ht="15.05" customHeight="1" x14ac:dyDescent="0.25">
      <c r="A49" s="20" t="s">
        <v>34</v>
      </c>
      <c r="B49" s="11" t="s">
        <v>61</v>
      </c>
      <c r="C49" s="34" t="s">
        <v>55</v>
      </c>
      <c r="D49" s="13">
        <v>3.11</v>
      </c>
      <c r="E49" s="31">
        <v>0</v>
      </c>
    </row>
    <row r="50" spans="1:7" s="35" customFormat="1" ht="15.05" customHeight="1" x14ac:dyDescent="0.25">
      <c r="A50" s="68" t="s">
        <v>35</v>
      </c>
      <c r="B50" s="60" t="s">
        <v>60</v>
      </c>
      <c r="C50" s="69" t="s">
        <v>49</v>
      </c>
      <c r="D50" s="63">
        <v>1.67</v>
      </c>
      <c r="E50" s="63">
        <v>0.1</v>
      </c>
    </row>
    <row r="51" spans="1:7" s="35" customFormat="1" ht="15.05" customHeight="1" x14ac:dyDescent="0.25">
      <c r="A51" s="20" t="s">
        <v>36</v>
      </c>
      <c r="B51" s="60" t="s">
        <v>60</v>
      </c>
      <c r="C51" s="66" t="s">
        <v>81</v>
      </c>
      <c r="D51" s="13">
        <v>26.93</v>
      </c>
      <c r="E51" s="13">
        <v>0.5</v>
      </c>
    </row>
    <row r="52" spans="1:7" s="35" customFormat="1" ht="15.05" customHeight="1" x14ac:dyDescent="0.25">
      <c r="A52" s="65" t="s">
        <v>37</v>
      </c>
      <c r="B52" s="11" t="s">
        <v>61</v>
      </c>
      <c r="C52" s="12" t="s">
        <v>51</v>
      </c>
      <c r="D52" s="67">
        <v>1.35</v>
      </c>
      <c r="E52" s="63"/>
    </row>
    <row r="53" spans="1:7" s="35" customFormat="1" ht="15.05" customHeight="1" x14ac:dyDescent="0.25">
      <c r="A53" s="37" t="s">
        <v>38</v>
      </c>
      <c r="B53" s="60" t="s">
        <v>60</v>
      </c>
      <c r="C53" s="66" t="s">
        <v>81</v>
      </c>
      <c r="D53" s="13">
        <v>0.95</v>
      </c>
      <c r="E53" s="13">
        <v>0</v>
      </c>
    </row>
    <row r="54" spans="1:7" s="35" customFormat="1" ht="15.05" customHeight="1" x14ac:dyDescent="0.25">
      <c r="A54" s="64" t="s">
        <v>39</v>
      </c>
      <c r="B54" s="11" t="s">
        <v>61</v>
      </c>
      <c r="C54" s="61" t="s">
        <v>55</v>
      </c>
      <c r="D54" s="62">
        <v>31.56</v>
      </c>
      <c r="E54" s="63">
        <v>0.27</v>
      </c>
    </row>
    <row r="55" spans="1:7" s="35" customFormat="1" ht="15.05" customHeight="1" x14ac:dyDescent="0.25">
      <c r="A55" s="59" t="s">
        <v>40</v>
      </c>
      <c r="B55" s="60" t="s">
        <v>60</v>
      </c>
      <c r="C55" s="61" t="s">
        <v>52</v>
      </c>
      <c r="D55" s="62">
        <v>16.2</v>
      </c>
      <c r="E55" s="63">
        <v>1.59</v>
      </c>
    </row>
    <row r="56" spans="1:7" s="35" customFormat="1" ht="15.05" customHeight="1" x14ac:dyDescent="0.25">
      <c r="A56" s="36" t="s">
        <v>41</v>
      </c>
      <c r="B56" s="11" t="s">
        <v>64</v>
      </c>
      <c r="C56" s="12" t="s">
        <v>64</v>
      </c>
      <c r="D56" s="53"/>
      <c r="E56" s="31"/>
    </row>
    <row r="57" spans="1:7" s="35" customFormat="1" ht="15.05" customHeight="1" x14ac:dyDescent="0.25">
      <c r="A57" s="38"/>
      <c r="B57" s="39"/>
      <c r="C57" s="39" t="s">
        <v>87</v>
      </c>
      <c r="D57" s="57">
        <f>D56+D54+D52+D49+D44+D42+D41+D39+D30+D28+D18+D14+D16</f>
        <v>272.79000000000002</v>
      </c>
      <c r="E57" s="57">
        <f>E56+E54+E52+E49+E44+E42+E41+E39+E30+E28+E18+E14+E16</f>
        <v>4.1900000000000004</v>
      </c>
      <c r="F57" s="81"/>
    </row>
    <row r="58" spans="1:7" s="35" customFormat="1" ht="15.05" customHeight="1" x14ac:dyDescent="0.25">
      <c r="A58" s="40"/>
      <c r="B58" s="41"/>
      <c r="C58" s="41" t="s">
        <v>46</v>
      </c>
      <c r="D58" s="58">
        <f>D31+D32</f>
        <v>132</v>
      </c>
      <c r="E58" s="58">
        <f>E31+E32</f>
        <v>0</v>
      </c>
    </row>
    <row r="59" spans="1:7" s="35" customFormat="1" ht="15.05" customHeight="1" x14ac:dyDescent="0.25">
      <c r="A59" s="40"/>
      <c r="B59" s="41"/>
      <c r="C59" s="41" t="s">
        <v>82</v>
      </c>
      <c r="D59" s="58">
        <f>SUM(D10:D13)+D15+D17+SUM(D19:D27)+D29+SUM(D33:D38)+D40+SUM(D45:D47)+D50+D51+D53+D55+D43</f>
        <v>123</v>
      </c>
      <c r="E59" s="58">
        <f>SUM(E10:E13)+E15+E17+SUM(E19:E27)+E29+SUM(E33:E38)+E40+SUM(E45:E47)+E50+E51+E53+E55+E43</f>
        <v>6.589999999999999</v>
      </c>
      <c r="F59" s="80"/>
    </row>
    <row r="60" spans="1:7" s="44" customFormat="1" ht="15.05" customHeight="1" x14ac:dyDescent="0.25">
      <c r="A60" s="76" t="s">
        <v>68</v>
      </c>
      <c r="B60" s="2"/>
      <c r="C60" s="42"/>
      <c r="D60" s="43"/>
      <c r="E60" s="43"/>
    </row>
    <row r="61" spans="1:7" s="44" customFormat="1" ht="15.05" customHeight="1" x14ac:dyDescent="0.25">
      <c r="A61" s="76" t="s">
        <v>71</v>
      </c>
      <c r="B61" s="2"/>
      <c r="C61" s="42"/>
      <c r="D61" s="43"/>
      <c r="E61" s="43"/>
    </row>
    <row r="62" spans="1:7" s="44" customFormat="1" ht="15.05" customHeight="1" x14ac:dyDescent="0.25">
      <c r="A62" s="76" t="s">
        <v>72</v>
      </c>
      <c r="B62" s="2"/>
      <c r="C62" s="42"/>
      <c r="D62" s="43"/>
      <c r="E62" s="43"/>
    </row>
    <row r="63" spans="1:7" s="44" customFormat="1" ht="15.05" customHeight="1" x14ac:dyDescent="0.25">
      <c r="A63" s="97" t="s">
        <v>92</v>
      </c>
      <c r="B63" s="2"/>
      <c r="C63" s="42"/>
      <c r="D63" s="43"/>
      <c r="E63" s="43"/>
    </row>
    <row r="64" spans="1:7" s="46" customFormat="1" ht="15.05" customHeight="1" x14ac:dyDescent="0.25">
      <c r="A64" s="45" t="s">
        <v>91</v>
      </c>
      <c r="B64" s="2"/>
      <c r="C64" s="42"/>
      <c r="D64" s="43"/>
      <c r="E64" s="78"/>
      <c r="F64" s="44"/>
      <c r="G64" s="44"/>
    </row>
    <row r="65" spans="1:5" ht="15.05" thickBot="1" x14ac:dyDescent="0.3">
      <c r="A65" s="51"/>
      <c r="B65" s="49"/>
      <c r="C65" s="49"/>
      <c r="D65" s="55"/>
      <c r="E65" s="50"/>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66"/>
  <sheetViews>
    <sheetView showZeros="0" zoomScale="110" zoomScaleNormal="110" workbookViewId="0">
      <pane ySplit="9" topLeftCell="A10" activePane="bottomLeft" state="frozen"/>
      <selection activeCell="F14" sqref="F14"/>
      <selection pane="bottomLeft" activeCell="F14" sqref="F14"/>
    </sheetView>
  </sheetViews>
  <sheetFormatPr baseColWidth="10" defaultRowHeight="14.4" x14ac:dyDescent="0.25"/>
  <cols>
    <col min="1" max="1" width="12.69921875" style="5" customWidth="1"/>
    <col min="2" max="2" width="23.69921875" style="2" customWidth="1"/>
    <col min="3" max="3" width="21.59765625" style="3" customWidth="1"/>
    <col min="4" max="4" width="17" style="4" customWidth="1"/>
    <col min="5" max="5" width="16.59765625" style="4" customWidth="1"/>
    <col min="6" max="8" width="11.19921875" style="6"/>
    <col min="9" max="9" width="2.8984375" style="6" customWidth="1"/>
    <col min="10" max="246" width="11.19921875"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19921875" style="6"/>
    <col min="261" max="261" width="2.5" style="6" customWidth="1"/>
    <col min="262" max="264" width="11.19921875" style="6"/>
    <col min="265" max="265" width="2.8984375" style="6" customWidth="1"/>
    <col min="266" max="502" width="11.19921875"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19921875" style="6"/>
    <col min="517" max="517" width="2.5" style="6" customWidth="1"/>
    <col min="518" max="520" width="11.19921875" style="6"/>
    <col min="521" max="521" width="2.8984375" style="6" customWidth="1"/>
    <col min="522" max="758" width="11.19921875"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19921875" style="6"/>
    <col min="773" max="773" width="2.5" style="6" customWidth="1"/>
    <col min="774" max="776" width="11.19921875" style="6"/>
    <col min="777" max="777" width="2.8984375" style="6" customWidth="1"/>
    <col min="778" max="1014" width="11.19921875"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19921875" style="6"/>
    <col min="1029" max="1029" width="2.5" style="6" customWidth="1"/>
    <col min="1030" max="1032" width="11.19921875" style="6"/>
    <col min="1033" max="1033" width="2.8984375" style="6" customWidth="1"/>
    <col min="1034" max="1270" width="11.19921875"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19921875" style="6"/>
    <col min="1285" max="1285" width="2.5" style="6" customWidth="1"/>
    <col min="1286" max="1288" width="11.19921875" style="6"/>
    <col min="1289" max="1289" width="2.8984375" style="6" customWidth="1"/>
    <col min="1290" max="1526" width="11.19921875"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19921875" style="6"/>
    <col min="1541" max="1541" width="2.5" style="6" customWidth="1"/>
    <col min="1542" max="1544" width="11.19921875" style="6"/>
    <col min="1545" max="1545" width="2.8984375" style="6" customWidth="1"/>
    <col min="1546" max="1782" width="11.19921875"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19921875" style="6"/>
    <col min="1797" max="1797" width="2.5" style="6" customWidth="1"/>
    <col min="1798" max="1800" width="11.19921875" style="6"/>
    <col min="1801" max="1801" width="2.8984375" style="6" customWidth="1"/>
    <col min="1802" max="2038" width="11.19921875"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19921875" style="6"/>
    <col min="2053" max="2053" width="2.5" style="6" customWidth="1"/>
    <col min="2054" max="2056" width="11.19921875" style="6"/>
    <col min="2057" max="2057" width="2.8984375" style="6" customWidth="1"/>
    <col min="2058" max="2294" width="11.19921875"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19921875" style="6"/>
    <col min="2309" max="2309" width="2.5" style="6" customWidth="1"/>
    <col min="2310" max="2312" width="11.19921875" style="6"/>
    <col min="2313" max="2313" width="2.8984375" style="6" customWidth="1"/>
    <col min="2314" max="2550" width="11.19921875"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19921875" style="6"/>
    <col min="2565" max="2565" width="2.5" style="6" customWidth="1"/>
    <col min="2566" max="2568" width="11.19921875" style="6"/>
    <col min="2569" max="2569" width="2.8984375" style="6" customWidth="1"/>
    <col min="2570" max="2806" width="11.19921875"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19921875" style="6"/>
    <col min="2821" max="2821" width="2.5" style="6" customWidth="1"/>
    <col min="2822" max="2824" width="11.19921875" style="6"/>
    <col min="2825" max="2825" width="2.8984375" style="6" customWidth="1"/>
    <col min="2826" max="3062" width="11.19921875"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19921875" style="6"/>
    <col min="3077" max="3077" width="2.5" style="6" customWidth="1"/>
    <col min="3078" max="3080" width="11.19921875" style="6"/>
    <col min="3081" max="3081" width="2.8984375" style="6" customWidth="1"/>
    <col min="3082" max="3318" width="11.19921875"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19921875" style="6"/>
    <col min="3333" max="3333" width="2.5" style="6" customWidth="1"/>
    <col min="3334" max="3336" width="11.19921875" style="6"/>
    <col min="3337" max="3337" width="2.8984375" style="6" customWidth="1"/>
    <col min="3338" max="3574" width="11.19921875"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19921875" style="6"/>
    <col min="3589" max="3589" width="2.5" style="6" customWidth="1"/>
    <col min="3590" max="3592" width="11.19921875" style="6"/>
    <col min="3593" max="3593" width="2.8984375" style="6" customWidth="1"/>
    <col min="3594" max="3830" width="11.19921875"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19921875" style="6"/>
    <col min="3845" max="3845" width="2.5" style="6" customWidth="1"/>
    <col min="3846" max="3848" width="11.19921875" style="6"/>
    <col min="3849" max="3849" width="2.8984375" style="6" customWidth="1"/>
    <col min="3850" max="4086" width="11.19921875"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19921875" style="6"/>
    <col min="4101" max="4101" width="2.5" style="6" customWidth="1"/>
    <col min="4102" max="4104" width="11.19921875" style="6"/>
    <col min="4105" max="4105" width="2.8984375" style="6" customWidth="1"/>
    <col min="4106" max="4342" width="11.19921875"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19921875" style="6"/>
    <col min="4357" max="4357" width="2.5" style="6" customWidth="1"/>
    <col min="4358" max="4360" width="11.19921875" style="6"/>
    <col min="4361" max="4361" width="2.8984375" style="6" customWidth="1"/>
    <col min="4362" max="4598" width="11.19921875"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19921875" style="6"/>
    <col min="4613" max="4613" width="2.5" style="6" customWidth="1"/>
    <col min="4614" max="4616" width="11.19921875" style="6"/>
    <col min="4617" max="4617" width="2.8984375" style="6" customWidth="1"/>
    <col min="4618" max="4854" width="11.19921875"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19921875" style="6"/>
    <col min="4869" max="4869" width="2.5" style="6" customWidth="1"/>
    <col min="4870" max="4872" width="11.19921875" style="6"/>
    <col min="4873" max="4873" width="2.8984375" style="6" customWidth="1"/>
    <col min="4874" max="5110" width="11.19921875"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19921875" style="6"/>
    <col min="5125" max="5125" width="2.5" style="6" customWidth="1"/>
    <col min="5126" max="5128" width="11.19921875" style="6"/>
    <col min="5129" max="5129" width="2.8984375" style="6" customWidth="1"/>
    <col min="5130" max="5366" width="11.19921875"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19921875" style="6"/>
    <col min="5381" max="5381" width="2.5" style="6" customWidth="1"/>
    <col min="5382" max="5384" width="11.19921875" style="6"/>
    <col min="5385" max="5385" width="2.8984375" style="6" customWidth="1"/>
    <col min="5386" max="5622" width="11.19921875"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19921875" style="6"/>
    <col min="5637" max="5637" width="2.5" style="6" customWidth="1"/>
    <col min="5638" max="5640" width="11.19921875" style="6"/>
    <col min="5641" max="5641" width="2.8984375" style="6" customWidth="1"/>
    <col min="5642" max="5878" width="11.19921875"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19921875" style="6"/>
    <col min="5893" max="5893" width="2.5" style="6" customWidth="1"/>
    <col min="5894" max="5896" width="11.19921875" style="6"/>
    <col min="5897" max="5897" width="2.8984375" style="6" customWidth="1"/>
    <col min="5898" max="6134" width="11.19921875"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19921875" style="6"/>
    <col min="6149" max="6149" width="2.5" style="6" customWidth="1"/>
    <col min="6150" max="6152" width="11.19921875" style="6"/>
    <col min="6153" max="6153" width="2.8984375" style="6" customWidth="1"/>
    <col min="6154" max="6390" width="11.19921875"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19921875" style="6"/>
    <col min="6405" max="6405" width="2.5" style="6" customWidth="1"/>
    <col min="6406" max="6408" width="11.19921875" style="6"/>
    <col min="6409" max="6409" width="2.8984375" style="6" customWidth="1"/>
    <col min="6410" max="6646" width="11.19921875"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19921875" style="6"/>
    <col min="6661" max="6661" width="2.5" style="6" customWidth="1"/>
    <col min="6662" max="6664" width="11.19921875" style="6"/>
    <col min="6665" max="6665" width="2.8984375" style="6" customWidth="1"/>
    <col min="6666" max="6902" width="11.19921875"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19921875" style="6"/>
    <col min="6917" max="6917" width="2.5" style="6" customWidth="1"/>
    <col min="6918" max="6920" width="11.19921875" style="6"/>
    <col min="6921" max="6921" width="2.8984375" style="6" customWidth="1"/>
    <col min="6922" max="7158" width="11.19921875"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19921875" style="6"/>
    <col min="7173" max="7173" width="2.5" style="6" customWidth="1"/>
    <col min="7174" max="7176" width="11.19921875" style="6"/>
    <col min="7177" max="7177" width="2.8984375" style="6" customWidth="1"/>
    <col min="7178" max="7414" width="11.19921875"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19921875" style="6"/>
    <col min="7429" max="7429" width="2.5" style="6" customWidth="1"/>
    <col min="7430" max="7432" width="11.19921875" style="6"/>
    <col min="7433" max="7433" width="2.8984375" style="6" customWidth="1"/>
    <col min="7434" max="7670" width="11.19921875"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19921875" style="6"/>
    <col min="7685" max="7685" width="2.5" style="6" customWidth="1"/>
    <col min="7686" max="7688" width="11.19921875" style="6"/>
    <col min="7689" max="7689" width="2.8984375" style="6" customWidth="1"/>
    <col min="7690" max="7926" width="11.19921875"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19921875" style="6"/>
    <col min="7941" max="7941" width="2.5" style="6" customWidth="1"/>
    <col min="7942" max="7944" width="11.19921875" style="6"/>
    <col min="7945" max="7945" width="2.8984375" style="6" customWidth="1"/>
    <col min="7946" max="8182" width="11.19921875"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19921875" style="6"/>
    <col min="8197" max="8197" width="2.5" style="6" customWidth="1"/>
    <col min="8198" max="8200" width="11.19921875" style="6"/>
    <col min="8201" max="8201" width="2.8984375" style="6" customWidth="1"/>
    <col min="8202" max="8438" width="11.19921875"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19921875" style="6"/>
    <col min="8453" max="8453" width="2.5" style="6" customWidth="1"/>
    <col min="8454" max="8456" width="11.19921875" style="6"/>
    <col min="8457" max="8457" width="2.8984375" style="6" customWidth="1"/>
    <col min="8458" max="8694" width="11.19921875"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19921875" style="6"/>
    <col min="8709" max="8709" width="2.5" style="6" customWidth="1"/>
    <col min="8710" max="8712" width="11.19921875" style="6"/>
    <col min="8713" max="8713" width="2.8984375" style="6" customWidth="1"/>
    <col min="8714" max="8950" width="11.19921875"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19921875" style="6"/>
    <col min="8965" max="8965" width="2.5" style="6" customWidth="1"/>
    <col min="8966" max="8968" width="11.19921875" style="6"/>
    <col min="8969" max="8969" width="2.8984375" style="6" customWidth="1"/>
    <col min="8970" max="9206" width="11.19921875"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19921875" style="6"/>
    <col min="9221" max="9221" width="2.5" style="6" customWidth="1"/>
    <col min="9222" max="9224" width="11.19921875" style="6"/>
    <col min="9225" max="9225" width="2.8984375" style="6" customWidth="1"/>
    <col min="9226" max="9462" width="11.19921875"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19921875" style="6"/>
    <col min="9477" max="9477" width="2.5" style="6" customWidth="1"/>
    <col min="9478" max="9480" width="11.19921875" style="6"/>
    <col min="9481" max="9481" width="2.8984375" style="6" customWidth="1"/>
    <col min="9482" max="9718" width="11.19921875"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19921875" style="6"/>
    <col min="9733" max="9733" width="2.5" style="6" customWidth="1"/>
    <col min="9734" max="9736" width="11.19921875" style="6"/>
    <col min="9737" max="9737" width="2.8984375" style="6" customWidth="1"/>
    <col min="9738" max="9974" width="11.19921875"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19921875" style="6"/>
    <col min="9989" max="9989" width="2.5" style="6" customWidth="1"/>
    <col min="9990" max="9992" width="11.19921875" style="6"/>
    <col min="9993" max="9993" width="2.8984375" style="6" customWidth="1"/>
    <col min="9994" max="10230" width="11.19921875"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19921875" style="6"/>
    <col min="10245" max="10245" width="2.5" style="6" customWidth="1"/>
    <col min="10246" max="10248" width="11.19921875" style="6"/>
    <col min="10249" max="10249" width="2.8984375" style="6" customWidth="1"/>
    <col min="10250" max="10486" width="11.19921875"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19921875" style="6"/>
    <col min="10501" max="10501" width="2.5" style="6" customWidth="1"/>
    <col min="10502" max="10504" width="11.19921875" style="6"/>
    <col min="10505" max="10505" width="2.8984375" style="6" customWidth="1"/>
    <col min="10506" max="10742" width="11.19921875"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19921875" style="6"/>
    <col min="10757" max="10757" width="2.5" style="6" customWidth="1"/>
    <col min="10758" max="10760" width="11.19921875" style="6"/>
    <col min="10761" max="10761" width="2.8984375" style="6" customWidth="1"/>
    <col min="10762" max="10998" width="11.19921875"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19921875" style="6"/>
    <col min="11013" max="11013" width="2.5" style="6" customWidth="1"/>
    <col min="11014" max="11016" width="11.19921875" style="6"/>
    <col min="11017" max="11017" width="2.8984375" style="6" customWidth="1"/>
    <col min="11018" max="11254" width="11.19921875"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19921875" style="6"/>
    <col min="11269" max="11269" width="2.5" style="6" customWidth="1"/>
    <col min="11270" max="11272" width="11.19921875" style="6"/>
    <col min="11273" max="11273" width="2.8984375" style="6" customWidth="1"/>
    <col min="11274" max="11510" width="11.19921875"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19921875" style="6"/>
    <col min="11525" max="11525" width="2.5" style="6" customWidth="1"/>
    <col min="11526" max="11528" width="11.19921875" style="6"/>
    <col min="11529" max="11529" width="2.8984375" style="6" customWidth="1"/>
    <col min="11530" max="11766" width="11.19921875"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19921875" style="6"/>
    <col min="11781" max="11781" width="2.5" style="6" customWidth="1"/>
    <col min="11782" max="11784" width="11.19921875" style="6"/>
    <col min="11785" max="11785" width="2.8984375" style="6" customWidth="1"/>
    <col min="11786" max="12022" width="11.19921875"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19921875" style="6"/>
    <col min="12037" max="12037" width="2.5" style="6" customWidth="1"/>
    <col min="12038" max="12040" width="11.19921875" style="6"/>
    <col min="12041" max="12041" width="2.8984375" style="6" customWidth="1"/>
    <col min="12042" max="12278" width="11.19921875"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19921875" style="6"/>
    <col min="12293" max="12293" width="2.5" style="6" customWidth="1"/>
    <col min="12294" max="12296" width="11.19921875" style="6"/>
    <col min="12297" max="12297" width="2.8984375" style="6" customWidth="1"/>
    <col min="12298" max="12534" width="11.19921875"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19921875" style="6"/>
    <col min="12549" max="12549" width="2.5" style="6" customWidth="1"/>
    <col min="12550" max="12552" width="11.19921875" style="6"/>
    <col min="12553" max="12553" width="2.8984375" style="6" customWidth="1"/>
    <col min="12554" max="12790" width="11.19921875"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19921875" style="6"/>
    <col min="12805" max="12805" width="2.5" style="6" customWidth="1"/>
    <col min="12806" max="12808" width="11.19921875" style="6"/>
    <col min="12809" max="12809" width="2.8984375" style="6" customWidth="1"/>
    <col min="12810" max="13046" width="11.19921875"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19921875" style="6"/>
    <col min="13061" max="13061" width="2.5" style="6" customWidth="1"/>
    <col min="13062" max="13064" width="11.19921875" style="6"/>
    <col min="13065" max="13065" width="2.8984375" style="6" customWidth="1"/>
    <col min="13066" max="13302" width="11.19921875"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19921875" style="6"/>
    <col min="13317" max="13317" width="2.5" style="6" customWidth="1"/>
    <col min="13318" max="13320" width="11.19921875" style="6"/>
    <col min="13321" max="13321" width="2.8984375" style="6" customWidth="1"/>
    <col min="13322" max="13558" width="11.19921875"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19921875" style="6"/>
    <col min="13573" max="13573" width="2.5" style="6" customWidth="1"/>
    <col min="13574" max="13576" width="11.19921875" style="6"/>
    <col min="13577" max="13577" width="2.8984375" style="6" customWidth="1"/>
    <col min="13578" max="13814" width="11.19921875"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19921875" style="6"/>
    <col min="13829" max="13829" width="2.5" style="6" customWidth="1"/>
    <col min="13830" max="13832" width="11.19921875" style="6"/>
    <col min="13833" max="13833" width="2.8984375" style="6" customWidth="1"/>
    <col min="13834" max="14070" width="11.19921875"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19921875" style="6"/>
    <col min="14085" max="14085" width="2.5" style="6" customWidth="1"/>
    <col min="14086" max="14088" width="11.19921875" style="6"/>
    <col min="14089" max="14089" width="2.8984375" style="6" customWidth="1"/>
    <col min="14090" max="14326" width="11.19921875"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19921875" style="6"/>
    <col min="14341" max="14341" width="2.5" style="6" customWidth="1"/>
    <col min="14342" max="14344" width="11.19921875" style="6"/>
    <col min="14345" max="14345" width="2.8984375" style="6" customWidth="1"/>
    <col min="14346" max="14582" width="11.19921875"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19921875" style="6"/>
    <col min="14597" max="14597" width="2.5" style="6" customWidth="1"/>
    <col min="14598" max="14600" width="11.19921875" style="6"/>
    <col min="14601" max="14601" width="2.8984375" style="6" customWidth="1"/>
    <col min="14602" max="14838" width="11.19921875"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19921875" style="6"/>
    <col min="14853" max="14853" width="2.5" style="6" customWidth="1"/>
    <col min="14854" max="14856" width="11.19921875" style="6"/>
    <col min="14857" max="14857" width="2.8984375" style="6" customWidth="1"/>
    <col min="14858" max="15094" width="11.19921875"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19921875" style="6"/>
    <col min="15109" max="15109" width="2.5" style="6" customWidth="1"/>
    <col min="15110" max="15112" width="11.19921875" style="6"/>
    <col min="15113" max="15113" width="2.8984375" style="6" customWidth="1"/>
    <col min="15114" max="15350" width="11.19921875"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19921875" style="6"/>
    <col min="15365" max="15365" width="2.5" style="6" customWidth="1"/>
    <col min="15366" max="15368" width="11.19921875" style="6"/>
    <col min="15369" max="15369" width="2.8984375" style="6" customWidth="1"/>
    <col min="15370" max="15606" width="11.19921875"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19921875" style="6"/>
    <col min="15621" max="15621" width="2.5" style="6" customWidth="1"/>
    <col min="15622" max="15624" width="11.19921875" style="6"/>
    <col min="15625" max="15625" width="2.8984375" style="6" customWidth="1"/>
    <col min="15626" max="15862" width="11.19921875"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19921875" style="6"/>
    <col min="15877" max="15877" width="2.5" style="6" customWidth="1"/>
    <col min="15878" max="15880" width="11.19921875" style="6"/>
    <col min="15881" max="15881" width="2.8984375" style="6" customWidth="1"/>
    <col min="15882" max="16118" width="11.19921875"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19921875" style="6"/>
    <col min="16133" max="16133" width="2.5" style="6" customWidth="1"/>
    <col min="16134" max="16136" width="11.19921875" style="6"/>
    <col min="16137" max="16137" width="2.8984375" style="6" customWidth="1"/>
    <col min="16138" max="16384" width="11.19921875" style="6"/>
  </cols>
  <sheetData>
    <row r="2" spans="1:7" x14ac:dyDescent="0.25">
      <c r="A2" s="52" t="s">
        <v>89</v>
      </c>
      <c r="B2" s="48"/>
      <c r="C2" s="48"/>
      <c r="D2" s="54"/>
      <c r="E2" s="48"/>
    </row>
    <row r="3" spans="1:7" x14ac:dyDescent="0.25">
      <c r="A3" s="47"/>
      <c r="B3" s="48"/>
      <c r="C3" s="48"/>
      <c r="D3" s="54"/>
      <c r="E3" s="48"/>
    </row>
    <row r="4" spans="1:7" ht="15.05" thickBot="1" x14ac:dyDescent="0.3">
      <c r="A4" s="51" t="s">
        <v>43</v>
      </c>
      <c r="B4" s="49"/>
      <c r="C4" s="49"/>
      <c r="D4" s="55"/>
      <c r="E4" s="50" t="s">
        <v>95</v>
      </c>
    </row>
    <row r="6" spans="1:7" x14ac:dyDescent="0.25">
      <c r="A6" s="1" t="s">
        <v>84</v>
      </c>
    </row>
    <row r="7" spans="1:7" x14ac:dyDescent="0.25">
      <c r="A7" s="79"/>
    </row>
    <row r="8" spans="1:7" ht="8.3000000000000007" customHeight="1" x14ac:dyDescent="0.25"/>
    <row r="9" spans="1:7" s="9" customFormat="1" ht="26.3" x14ac:dyDescent="0.25">
      <c r="A9" s="7" t="s">
        <v>66</v>
      </c>
      <c r="B9" s="7" t="s">
        <v>44</v>
      </c>
      <c r="C9" s="75" t="s">
        <v>48</v>
      </c>
      <c r="D9" s="8" t="s">
        <v>69</v>
      </c>
      <c r="E9" s="8" t="s">
        <v>70</v>
      </c>
    </row>
    <row r="10" spans="1:7" s="16" customFormat="1" ht="15.05" customHeight="1" x14ac:dyDescent="0.25">
      <c r="A10" s="10" t="s">
        <v>0</v>
      </c>
      <c r="B10" s="11" t="s">
        <v>60</v>
      </c>
      <c r="C10" s="12" t="s">
        <v>49</v>
      </c>
      <c r="D10" s="53">
        <v>1.6</v>
      </c>
      <c r="E10" s="13">
        <v>0.1</v>
      </c>
      <c r="F10" s="14"/>
      <c r="G10" s="15"/>
    </row>
    <row r="11" spans="1:7" s="16" customFormat="1" ht="15.05" customHeight="1" x14ac:dyDescent="0.25">
      <c r="A11" s="74" t="s">
        <v>1</v>
      </c>
      <c r="B11" s="60" t="s">
        <v>64</v>
      </c>
      <c r="C11" s="66" t="s">
        <v>64</v>
      </c>
      <c r="D11" s="67"/>
      <c r="E11" s="62"/>
      <c r="F11" s="14"/>
      <c r="G11" s="15"/>
    </row>
    <row r="12" spans="1:7" s="16" customFormat="1" ht="15.05" customHeight="1" x14ac:dyDescent="0.25">
      <c r="A12" s="74" t="s">
        <v>2</v>
      </c>
      <c r="B12" s="60" t="s">
        <v>60</v>
      </c>
      <c r="C12" s="66" t="s">
        <v>49</v>
      </c>
      <c r="D12" s="67">
        <v>2.2999999999999998</v>
      </c>
      <c r="E12" s="62">
        <v>0.2</v>
      </c>
      <c r="F12" s="14"/>
      <c r="G12" s="15"/>
    </row>
    <row r="13" spans="1:7" s="16" customFormat="1" ht="15.05" customHeight="1" x14ac:dyDescent="0.25">
      <c r="A13" s="74" t="s">
        <v>3</v>
      </c>
      <c r="B13" s="60" t="s">
        <v>60</v>
      </c>
      <c r="C13" s="66" t="s">
        <v>49</v>
      </c>
      <c r="D13" s="67">
        <v>1.9</v>
      </c>
      <c r="E13" s="62">
        <v>0.1</v>
      </c>
      <c r="F13" s="14"/>
      <c r="G13" s="15"/>
    </row>
    <row r="14" spans="1:7" s="16" customFormat="1" ht="15.05" customHeight="1" x14ac:dyDescent="0.25">
      <c r="A14" s="74" t="s">
        <v>4</v>
      </c>
      <c r="B14" s="60" t="s">
        <v>61</v>
      </c>
      <c r="C14" s="66" t="s">
        <v>51</v>
      </c>
      <c r="D14" s="67">
        <v>3.35</v>
      </c>
      <c r="E14" s="62"/>
      <c r="F14" s="14"/>
      <c r="G14" s="15"/>
    </row>
    <row r="15" spans="1:7" s="24" customFormat="1" ht="15.05" customHeight="1" x14ac:dyDescent="0.25">
      <c r="A15" s="68" t="s">
        <v>5</v>
      </c>
      <c r="B15" s="60" t="s">
        <v>60</v>
      </c>
      <c r="C15" s="70" t="s">
        <v>52</v>
      </c>
      <c r="D15" s="71">
        <v>1.32</v>
      </c>
      <c r="E15" s="71"/>
      <c r="F15" s="14"/>
      <c r="G15" s="23"/>
    </row>
    <row r="16" spans="1:7" s="24" customFormat="1" ht="15.05" customHeight="1" x14ac:dyDescent="0.25">
      <c r="A16" s="26" t="s">
        <v>6</v>
      </c>
      <c r="B16" s="18" t="s">
        <v>61</v>
      </c>
      <c r="C16" s="19" t="s">
        <v>86</v>
      </c>
      <c r="D16" s="56">
        <v>20.77</v>
      </c>
      <c r="E16" s="27">
        <v>1.23</v>
      </c>
      <c r="F16" s="14"/>
      <c r="G16" s="28"/>
    </row>
    <row r="17" spans="1:7" s="24" customFormat="1" ht="15.05" customHeight="1" x14ac:dyDescent="0.25">
      <c r="A17" s="20"/>
      <c r="B17" s="77" t="s">
        <v>60</v>
      </c>
      <c r="C17" s="11" t="s">
        <v>49</v>
      </c>
      <c r="D17" s="22">
        <v>14.2</v>
      </c>
      <c r="E17" s="29">
        <v>1</v>
      </c>
      <c r="F17" s="14"/>
      <c r="G17" s="28"/>
    </row>
    <row r="18" spans="1:7" s="24" customFormat="1" ht="15.05" customHeight="1" x14ac:dyDescent="0.25">
      <c r="A18" s="68" t="s">
        <v>7</v>
      </c>
      <c r="B18" s="60" t="s">
        <v>61</v>
      </c>
      <c r="C18" s="70" t="s">
        <v>51</v>
      </c>
      <c r="D18" s="71">
        <v>27.85</v>
      </c>
      <c r="E18" s="72"/>
      <c r="F18" s="14"/>
      <c r="G18" s="28"/>
    </row>
    <row r="19" spans="1:7" s="24" customFormat="1" ht="15.05" customHeight="1" x14ac:dyDescent="0.25">
      <c r="A19" s="68" t="s">
        <v>8</v>
      </c>
      <c r="B19" s="60" t="s">
        <v>60</v>
      </c>
      <c r="C19" s="66" t="s">
        <v>49</v>
      </c>
      <c r="D19" s="67">
        <v>1.3</v>
      </c>
      <c r="E19" s="63">
        <v>0.1</v>
      </c>
      <c r="G19" s="15"/>
    </row>
    <row r="20" spans="1:7" s="24" customFormat="1" ht="15.05" customHeight="1" x14ac:dyDescent="0.25">
      <c r="A20" s="68" t="s">
        <v>54</v>
      </c>
      <c r="B20" s="60" t="s">
        <v>64</v>
      </c>
      <c r="C20" s="66" t="s">
        <v>64</v>
      </c>
      <c r="D20" s="67"/>
      <c r="E20" s="63"/>
      <c r="G20" s="15"/>
    </row>
    <row r="21" spans="1:7" s="24" customFormat="1" ht="15.05" customHeight="1" x14ac:dyDescent="0.25">
      <c r="A21" s="10" t="s">
        <v>9</v>
      </c>
      <c r="B21" s="60" t="s">
        <v>60</v>
      </c>
      <c r="C21" s="17" t="s">
        <v>49</v>
      </c>
      <c r="D21" s="13">
        <v>2.2999999999999998</v>
      </c>
      <c r="E21" s="31">
        <v>0.2</v>
      </c>
      <c r="G21" s="15"/>
    </row>
    <row r="22" spans="1:7" s="24" customFormat="1" ht="15.05" customHeight="1" x14ac:dyDescent="0.25">
      <c r="A22" s="68" t="s">
        <v>10</v>
      </c>
      <c r="B22" s="60" t="s">
        <v>60</v>
      </c>
      <c r="C22" s="66" t="s">
        <v>81</v>
      </c>
      <c r="D22" s="83">
        <v>6.87</v>
      </c>
      <c r="E22" s="62">
        <v>0.2</v>
      </c>
      <c r="G22" s="15"/>
    </row>
    <row r="23" spans="1:7" s="24" customFormat="1" ht="15.05" customHeight="1" x14ac:dyDescent="0.25">
      <c r="A23" s="20" t="s">
        <v>11</v>
      </c>
      <c r="B23" s="60" t="s">
        <v>60</v>
      </c>
      <c r="C23" s="66" t="s">
        <v>81</v>
      </c>
      <c r="D23" s="13">
        <v>11.56</v>
      </c>
      <c r="E23" s="53">
        <v>0</v>
      </c>
      <c r="G23" s="23"/>
    </row>
    <row r="24" spans="1:7" s="25" customFormat="1" ht="15.05" customHeight="1" x14ac:dyDescent="0.25">
      <c r="A24" s="68" t="s">
        <v>42</v>
      </c>
      <c r="B24" s="60" t="s">
        <v>60</v>
      </c>
      <c r="C24" s="66" t="s">
        <v>81</v>
      </c>
      <c r="D24" s="62">
        <v>2.04</v>
      </c>
      <c r="E24" s="62"/>
    </row>
    <row r="25" spans="1:7" s="24" customFormat="1" ht="15.05" customHeight="1" x14ac:dyDescent="0.25">
      <c r="A25" s="20" t="s">
        <v>12</v>
      </c>
      <c r="B25" s="60" t="s">
        <v>60</v>
      </c>
      <c r="C25" s="21" t="s">
        <v>52</v>
      </c>
      <c r="D25" s="22">
        <v>0.26</v>
      </c>
      <c r="E25" s="33"/>
      <c r="G25" s="23"/>
    </row>
    <row r="26" spans="1:7" s="24" customFormat="1" ht="15.05" customHeight="1" x14ac:dyDescent="0.25">
      <c r="A26" s="68" t="s">
        <v>13</v>
      </c>
      <c r="B26" s="60" t="s">
        <v>60</v>
      </c>
      <c r="C26" s="66" t="s">
        <v>81</v>
      </c>
      <c r="D26" s="62">
        <v>1.49</v>
      </c>
      <c r="E26" s="67"/>
      <c r="G26" s="23"/>
    </row>
    <row r="27" spans="1:7" s="24" customFormat="1" ht="15.05" customHeight="1" x14ac:dyDescent="0.25">
      <c r="A27" s="20" t="s">
        <v>14</v>
      </c>
      <c r="B27" s="60" t="s">
        <v>60</v>
      </c>
      <c r="C27" s="66" t="s">
        <v>81</v>
      </c>
      <c r="D27" s="13">
        <v>2.77</v>
      </c>
      <c r="E27" s="13"/>
      <c r="G27" s="23"/>
    </row>
    <row r="28" spans="1:7" s="24" customFormat="1" ht="15.05" customHeight="1" x14ac:dyDescent="0.25">
      <c r="A28" s="68" t="s">
        <v>15</v>
      </c>
      <c r="B28" s="60" t="s">
        <v>61</v>
      </c>
      <c r="C28" s="19" t="s">
        <v>86</v>
      </c>
      <c r="D28" s="67">
        <v>7.16</v>
      </c>
      <c r="E28" s="63">
        <v>0.24</v>
      </c>
    </row>
    <row r="29" spans="1:7" s="16" customFormat="1" ht="15.05" customHeight="1" x14ac:dyDescent="0.25">
      <c r="A29" s="95" t="s">
        <v>16</v>
      </c>
      <c r="B29" s="96" t="s">
        <v>60</v>
      </c>
      <c r="C29" s="66" t="s">
        <v>81</v>
      </c>
      <c r="D29" s="13">
        <v>1.83</v>
      </c>
      <c r="E29" s="13"/>
    </row>
    <row r="30" spans="1:7" s="24" customFormat="1" ht="15.05" customHeight="1" x14ac:dyDescent="0.25">
      <c r="A30" s="68" t="s">
        <v>17</v>
      </c>
      <c r="B30" s="60" t="s">
        <v>64</v>
      </c>
      <c r="C30" s="69" t="s">
        <v>64</v>
      </c>
      <c r="D30" s="62"/>
      <c r="E30" s="63"/>
    </row>
    <row r="31" spans="1:7" s="24" customFormat="1" ht="15.05" customHeight="1" x14ac:dyDescent="0.25">
      <c r="A31" s="20" t="s">
        <v>18</v>
      </c>
      <c r="B31" s="32" t="s">
        <v>62</v>
      </c>
      <c r="C31" s="32" t="s">
        <v>58</v>
      </c>
      <c r="D31" s="31">
        <v>61.1</v>
      </c>
      <c r="E31" s="31"/>
    </row>
    <row r="32" spans="1:7" s="24" customFormat="1" ht="15.05" customHeight="1" x14ac:dyDescent="0.25">
      <c r="A32" s="20"/>
      <c r="B32" s="30"/>
      <c r="C32" s="32" t="s">
        <v>57</v>
      </c>
      <c r="D32" s="31">
        <v>75</v>
      </c>
      <c r="E32" s="31"/>
    </row>
    <row r="33" spans="1:5" s="24" customFormat="1" ht="15.05" customHeight="1" x14ac:dyDescent="0.25">
      <c r="A33" s="68" t="s">
        <v>19</v>
      </c>
      <c r="B33" s="60" t="s">
        <v>60</v>
      </c>
      <c r="C33" s="70" t="s">
        <v>52</v>
      </c>
      <c r="D33" s="71">
        <v>0.95</v>
      </c>
      <c r="E33" s="63"/>
    </row>
    <row r="34" spans="1:5" s="24" customFormat="1" ht="15.05" customHeight="1" x14ac:dyDescent="0.25">
      <c r="A34" s="68" t="s">
        <v>20</v>
      </c>
      <c r="B34" s="60" t="s">
        <v>60</v>
      </c>
      <c r="C34" s="69" t="s">
        <v>52</v>
      </c>
      <c r="D34" s="63">
        <v>5.42</v>
      </c>
      <c r="E34" s="72">
        <v>0.04</v>
      </c>
    </row>
    <row r="35" spans="1:5" s="16" customFormat="1" ht="15.05" customHeight="1" x14ac:dyDescent="0.25">
      <c r="A35" s="95" t="s">
        <v>21</v>
      </c>
      <c r="B35" s="60" t="s">
        <v>64</v>
      </c>
      <c r="C35" s="69" t="s">
        <v>64</v>
      </c>
      <c r="D35" s="13"/>
      <c r="E35" s="13"/>
    </row>
    <row r="36" spans="1:5" s="24" customFormat="1" ht="15.05" customHeight="1" x14ac:dyDescent="0.25">
      <c r="A36" s="68" t="s">
        <v>22</v>
      </c>
      <c r="B36" s="60" t="s">
        <v>64</v>
      </c>
      <c r="C36" s="69" t="s">
        <v>64</v>
      </c>
      <c r="D36" s="62"/>
      <c r="E36" s="62"/>
    </row>
    <row r="37" spans="1:5" s="24" customFormat="1" ht="15.05" customHeight="1" x14ac:dyDescent="0.25">
      <c r="A37" s="20" t="s">
        <v>23</v>
      </c>
      <c r="B37" s="60" t="s">
        <v>64</v>
      </c>
      <c r="C37" s="69" t="s">
        <v>64</v>
      </c>
      <c r="D37" s="13"/>
      <c r="E37" s="13"/>
    </row>
    <row r="38" spans="1:5" s="24" customFormat="1" ht="15.05" customHeight="1" x14ac:dyDescent="0.25">
      <c r="A38" s="68" t="s">
        <v>24</v>
      </c>
      <c r="B38" s="60" t="s">
        <v>60</v>
      </c>
      <c r="C38" s="69" t="s">
        <v>49</v>
      </c>
      <c r="D38" s="63">
        <v>1</v>
      </c>
      <c r="E38" s="63">
        <v>0.1</v>
      </c>
    </row>
    <row r="39" spans="1:5" s="35" customFormat="1" ht="15.05" customHeight="1" x14ac:dyDescent="0.25">
      <c r="A39" s="20" t="s">
        <v>25</v>
      </c>
      <c r="B39" s="11" t="s">
        <v>61</v>
      </c>
      <c r="C39" s="98" t="s">
        <v>51</v>
      </c>
      <c r="D39" s="31">
        <v>0.33</v>
      </c>
      <c r="E39" s="31"/>
    </row>
    <row r="40" spans="1:5" s="35" customFormat="1" ht="15.05" customHeight="1" x14ac:dyDescent="0.25">
      <c r="A40" s="36"/>
      <c r="B40" s="30"/>
      <c r="C40" s="99" t="s">
        <v>86</v>
      </c>
      <c r="D40" s="31">
        <v>60.35</v>
      </c>
      <c r="E40" s="31">
        <v>1.31</v>
      </c>
    </row>
    <row r="41" spans="1:5" s="35" customFormat="1" ht="15.05" customHeight="1" x14ac:dyDescent="0.25">
      <c r="A41" s="59" t="s">
        <v>26</v>
      </c>
      <c r="B41" s="60" t="s">
        <v>60</v>
      </c>
      <c r="C41" s="66" t="s">
        <v>81</v>
      </c>
      <c r="D41" s="62"/>
      <c r="E41" s="62">
        <v>1.46</v>
      </c>
    </row>
    <row r="42" spans="1:5" s="35" customFormat="1" ht="15.05" customHeight="1" x14ac:dyDescent="0.25">
      <c r="A42" s="59" t="s">
        <v>27</v>
      </c>
      <c r="B42" s="60" t="s">
        <v>61</v>
      </c>
      <c r="C42" s="69" t="s">
        <v>55</v>
      </c>
      <c r="D42" s="63">
        <v>32.22</v>
      </c>
      <c r="E42" s="63"/>
    </row>
    <row r="43" spans="1:5" s="35" customFormat="1" ht="15.05" customHeight="1" x14ac:dyDescent="0.25">
      <c r="A43" s="36" t="s">
        <v>28</v>
      </c>
      <c r="B43" s="60" t="s">
        <v>61</v>
      </c>
      <c r="C43" s="19" t="s">
        <v>86</v>
      </c>
      <c r="D43" s="31">
        <v>61.65</v>
      </c>
      <c r="E43" s="33">
        <v>2.3199999999999998</v>
      </c>
    </row>
    <row r="44" spans="1:5" s="35" customFormat="1" ht="15.05" customHeight="1" x14ac:dyDescent="0.25">
      <c r="A44" s="59" t="s">
        <v>29</v>
      </c>
      <c r="B44" s="60" t="s">
        <v>60</v>
      </c>
      <c r="C44" s="60" t="s">
        <v>49</v>
      </c>
      <c r="D44" s="63">
        <v>4.3</v>
      </c>
      <c r="E44" s="63">
        <v>0.3</v>
      </c>
    </row>
    <row r="45" spans="1:5" s="35" customFormat="1" ht="15.05" customHeight="1" x14ac:dyDescent="0.25">
      <c r="A45" s="36" t="s">
        <v>30</v>
      </c>
      <c r="B45" s="60" t="s">
        <v>64</v>
      </c>
      <c r="C45" s="69" t="s">
        <v>64</v>
      </c>
      <c r="D45" s="31"/>
      <c r="E45" s="31"/>
    </row>
    <row r="46" spans="1:5" s="35" customFormat="1" ht="15.05" customHeight="1" x14ac:dyDescent="0.25">
      <c r="A46" s="59" t="s">
        <v>31</v>
      </c>
      <c r="B46" s="60" t="s">
        <v>60</v>
      </c>
      <c r="C46" s="70" t="s">
        <v>52</v>
      </c>
      <c r="D46" s="71">
        <v>3.26</v>
      </c>
      <c r="E46" s="63">
        <v>0.1</v>
      </c>
    </row>
    <row r="47" spans="1:5" s="35" customFormat="1" ht="15.05" customHeight="1" x14ac:dyDescent="0.25">
      <c r="A47" s="36" t="s">
        <v>32</v>
      </c>
      <c r="B47" s="60" t="s">
        <v>64</v>
      </c>
      <c r="C47" s="69" t="s">
        <v>64</v>
      </c>
      <c r="D47" s="13"/>
      <c r="E47" s="13"/>
    </row>
    <row r="48" spans="1:5" s="35" customFormat="1" ht="15.05" customHeight="1" x14ac:dyDescent="0.25">
      <c r="A48" s="59" t="s">
        <v>33</v>
      </c>
      <c r="B48" s="60" t="s">
        <v>60</v>
      </c>
      <c r="C48" s="66" t="s">
        <v>81</v>
      </c>
      <c r="D48" s="62">
        <v>3.32</v>
      </c>
      <c r="E48" s="62"/>
    </row>
    <row r="49" spans="1:6" s="35" customFormat="1" ht="15.05" customHeight="1" x14ac:dyDescent="0.25">
      <c r="A49" s="59" t="s">
        <v>63</v>
      </c>
      <c r="B49" s="60" t="s">
        <v>64</v>
      </c>
      <c r="C49" s="69" t="s">
        <v>64</v>
      </c>
      <c r="D49" s="62"/>
      <c r="E49" s="63"/>
    </row>
    <row r="50" spans="1:6" s="35" customFormat="1" ht="15.05" customHeight="1" x14ac:dyDescent="0.25">
      <c r="A50" s="20" t="s">
        <v>34</v>
      </c>
      <c r="B50" s="11" t="s">
        <v>61</v>
      </c>
      <c r="C50" s="34" t="s">
        <v>55</v>
      </c>
      <c r="D50" s="13">
        <v>1.1000000000000001</v>
      </c>
      <c r="E50" s="31"/>
    </row>
    <row r="51" spans="1:6" s="35" customFormat="1" ht="15.05" customHeight="1" x14ac:dyDescent="0.25">
      <c r="A51" s="68" t="s">
        <v>35</v>
      </c>
      <c r="B51" s="60" t="s">
        <v>60</v>
      </c>
      <c r="C51" s="69" t="s">
        <v>49</v>
      </c>
      <c r="D51" s="63">
        <v>1.3</v>
      </c>
      <c r="E51" s="63">
        <v>0.1</v>
      </c>
    </row>
    <row r="52" spans="1:6" s="35" customFormat="1" ht="15.05" customHeight="1" x14ac:dyDescent="0.25">
      <c r="A52" s="20" t="s">
        <v>36</v>
      </c>
      <c r="B52" s="60" t="s">
        <v>60</v>
      </c>
      <c r="C52" s="66" t="s">
        <v>81</v>
      </c>
      <c r="D52" s="13">
        <v>17.760000000000002</v>
      </c>
      <c r="E52" s="13">
        <v>0.32</v>
      </c>
    </row>
    <row r="53" spans="1:6" s="35" customFormat="1" ht="15.05" customHeight="1" x14ac:dyDescent="0.25">
      <c r="A53" s="65" t="s">
        <v>37</v>
      </c>
      <c r="B53" s="60" t="s">
        <v>64</v>
      </c>
      <c r="C53" s="69" t="s">
        <v>64</v>
      </c>
      <c r="D53" s="67"/>
      <c r="E53" s="63"/>
    </row>
    <row r="54" spans="1:6" s="35" customFormat="1" ht="15.05" customHeight="1" x14ac:dyDescent="0.25">
      <c r="A54" s="37" t="s">
        <v>38</v>
      </c>
      <c r="B54" s="60" t="s">
        <v>60</v>
      </c>
      <c r="C54" s="66" t="s">
        <v>81</v>
      </c>
      <c r="D54" s="13">
        <v>1.64</v>
      </c>
      <c r="E54" s="13"/>
    </row>
    <row r="55" spans="1:6" s="35" customFormat="1" ht="15.05" customHeight="1" x14ac:dyDescent="0.25">
      <c r="A55" s="64" t="s">
        <v>39</v>
      </c>
      <c r="B55" s="11" t="s">
        <v>61</v>
      </c>
      <c r="C55" s="61" t="s">
        <v>55</v>
      </c>
      <c r="D55" s="62">
        <v>38.68</v>
      </c>
      <c r="E55" s="63">
        <v>0.68</v>
      </c>
    </row>
    <row r="56" spans="1:6" s="35" customFormat="1" ht="15.05" customHeight="1" x14ac:dyDescent="0.25">
      <c r="A56" s="59" t="s">
        <v>40</v>
      </c>
      <c r="B56" s="60" t="s">
        <v>60</v>
      </c>
      <c r="C56" s="61" t="s">
        <v>52</v>
      </c>
      <c r="D56" s="62">
        <v>12.27</v>
      </c>
      <c r="E56" s="63">
        <v>2.68</v>
      </c>
    </row>
    <row r="57" spans="1:6" s="35" customFormat="1" ht="15.05" customHeight="1" x14ac:dyDescent="0.25">
      <c r="A57" s="36" t="s">
        <v>41</v>
      </c>
      <c r="B57" s="11" t="s">
        <v>61</v>
      </c>
      <c r="C57" s="12" t="s">
        <v>51</v>
      </c>
      <c r="D57" s="53">
        <v>16.399999999999999</v>
      </c>
      <c r="E57" s="31"/>
    </row>
    <row r="58" spans="1:6" s="35" customFormat="1" ht="15.05" customHeight="1" x14ac:dyDescent="0.25">
      <c r="A58" s="38"/>
      <c r="B58" s="39"/>
      <c r="C58" s="39" t="s">
        <v>87</v>
      </c>
      <c r="D58" s="57">
        <f>D57+D55+D53+D50+D45+D43+D42+D40+D39+D30+D28+D18+D14+D16</f>
        <v>269.86</v>
      </c>
      <c r="E58" s="57">
        <f>E57+E55+E53+E50+E45+E43+E42+E40+E39+E30+E28+E18+E14+E16</f>
        <v>5.7800000000000011</v>
      </c>
      <c r="F58" s="81"/>
    </row>
    <row r="59" spans="1:6" s="35" customFormat="1" ht="15.05" customHeight="1" x14ac:dyDescent="0.25">
      <c r="A59" s="40"/>
      <c r="B59" s="41"/>
      <c r="C59" s="41" t="s">
        <v>46</v>
      </c>
      <c r="D59" s="58">
        <f>D31+D32</f>
        <v>136.1</v>
      </c>
      <c r="E59" s="58">
        <f>E31+E32</f>
        <v>0</v>
      </c>
    </row>
    <row r="60" spans="1:6" s="35" customFormat="1" ht="15.05" customHeight="1" x14ac:dyDescent="0.25">
      <c r="A60" s="40"/>
      <c r="B60" s="41"/>
      <c r="C60" s="41" t="s">
        <v>82</v>
      </c>
      <c r="D60" s="58">
        <f>SUM(D10:D13)+D15+D17+SUM(D19:D27)+D29+SUM(D33:D38)+D41+SUM(D46:D48)+D51+D52+D54+D56+D44</f>
        <v>102.96</v>
      </c>
      <c r="E60" s="58">
        <f>SUM(E10:E13)+E15+E17+SUM(E19:E27)+E29+SUM(E33:E38)+E41+SUM(E46:E48)+E51+E52+E54+E56+E44</f>
        <v>7.0000000000000009</v>
      </c>
      <c r="F60" s="80"/>
    </row>
    <row r="61" spans="1:6" s="44" customFormat="1" ht="15.05" customHeight="1" x14ac:dyDescent="0.25">
      <c r="A61" s="76" t="s">
        <v>68</v>
      </c>
      <c r="B61" s="2"/>
      <c r="C61" s="42"/>
      <c r="D61" s="43"/>
      <c r="E61" s="43"/>
    </row>
    <row r="62" spans="1:6" s="44" customFormat="1" ht="15.05" customHeight="1" x14ac:dyDescent="0.25">
      <c r="A62" s="76" t="s">
        <v>71</v>
      </c>
      <c r="B62" s="2"/>
      <c r="C62" s="42"/>
      <c r="D62" s="43"/>
      <c r="E62" s="43"/>
    </row>
    <row r="63" spans="1:6" s="44" customFormat="1" ht="15.05" customHeight="1" x14ac:dyDescent="0.25">
      <c r="A63" s="76" t="s">
        <v>72</v>
      </c>
      <c r="B63" s="2"/>
      <c r="C63" s="42"/>
      <c r="D63" s="43"/>
      <c r="E63" s="43"/>
    </row>
    <row r="64" spans="1:6" s="44" customFormat="1" ht="15.05" customHeight="1" x14ac:dyDescent="0.25">
      <c r="A64" s="97" t="s">
        <v>88</v>
      </c>
      <c r="B64" s="2"/>
      <c r="C64" s="42"/>
      <c r="D64" s="43"/>
      <c r="E64" s="43"/>
    </row>
    <row r="65" spans="1:7" s="46" customFormat="1" ht="15.05" customHeight="1" x14ac:dyDescent="0.25">
      <c r="A65" s="45" t="s">
        <v>85</v>
      </c>
      <c r="B65" s="2"/>
      <c r="C65" s="42"/>
      <c r="D65" s="43"/>
      <c r="E65" s="78"/>
      <c r="F65" s="44"/>
      <c r="G65" s="44"/>
    </row>
    <row r="66" spans="1:7" ht="15.05" thickBot="1" x14ac:dyDescent="0.3">
      <c r="A66" s="51"/>
      <c r="B66" s="49"/>
      <c r="C66" s="49"/>
      <c r="D66" s="55"/>
      <c r="E66" s="50"/>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66"/>
  <sheetViews>
    <sheetView showZeros="0" zoomScale="110" zoomScaleNormal="110" workbookViewId="0">
      <pane ySplit="9" topLeftCell="A10" activePane="bottomLeft" state="frozen"/>
      <selection activeCell="F14" sqref="F14"/>
      <selection pane="bottomLeft" activeCell="F14" sqref="F14"/>
    </sheetView>
  </sheetViews>
  <sheetFormatPr baseColWidth="10" defaultRowHeight="14.4" x14ac:dyDescent="0.25"/>
  <cols>
    <col min="1" max="1" width="12.69921875" style="5" customWidth="1"/>
    <col min="2" max="2" width="23.69921875" style="2" customWidth="1"/>
    <col min="3" max="3" width="21.59765625" style="3" customWidth="1"/>
    <col min="4" max="4" width="17" style="4" customWidth="1"/>
    <col min="5" max="5" width="16.59765625" style="4" customWidth="1"/>
    <col min="6" max="8" width="11.19921875" style="6"/>
    <col min="9" max="9" width="2.8984375" style="6" customWidth="1"/>
    <col min="10" max="246" width="11.19921875"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19921875" style="6"/>
    <col min="261" max="261" width="2.5" style="6" customWidth="1"/>
    <col min="262" max="264" width="11.19921875" style="6"/>
    <col min="265" max="265" width="2.8984375" style="6" customWidth="1"/>
    <col min="266" max="502" width="11.19921875"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19921875" style="6"/>
    <col min="517" max="517" width="2.5" style="6" customWidth="1"/>
    <col min="518" max="520" width="11.19921875" style="6"/>
    <col min="521" max="521" width="2.8984375" style="6" customWidth="1"/>
    <col min="522" max="758" width="11.19921875"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19921875" style="6"/>
    <col min="773" max="773" width="2.5" style="6" customWidth="1"/>
    <col min="774" max="776" width="11.19921875" style="6"/>
    <col min="777" max="777" width="2.8984375" style="6" customWidth="1"/>
    <col min="778" max="1014" width="11.19921875"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19921875" style="6"/>
    <col min="1029" max="1029" width="2.5" style="6" customWidth="1"/>
    <col min="1030" max="1032" width="11.19921875" style="6"/>
    <col min="1033" max="1033" width="2.8984375" style="6" customWidth="1"/>
    <col min="1034" max="1270" width="11.19921875"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19921875" style="6"/>
    <col min="1285" max="1285" width="2.5" style="6" customWidth="1"/>
    <col min="1286" max="1288" width="11.19921875" style="6"/>
    <col min="1289" max="1289" width="2.8984375" style="6" customWidth="1"/>
    <col min="1290" max="1526" width="11.19921875"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19921875" style="6"/>
    <col min="1541" max="1541" width="2.5" style="6" customWidth="1"/>
    <col min="1542" max="1544" width="11.19921875" style="6"/>
    <col min="1545" max="1545" width="2.8984375" style="6" customWidth="1"/>
    <col min="1546" max="1782" width="11.19921875"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19921875" style="6"/>
    <col min="1797" max="1797" width="2.5" style="6" customWidth="1"/>
    <col min="1798" max="1800" width="11.19921875" style="6"/>
    <col min="1801" max="1801" width="2.8984375" style="6" customWidth="1"/>
    <col min="1802" max="2038" width="11.19921875"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19921875" style="6"/>
    <col min="2053" max="2053" width="2.5" style="6" customWidth="1"/>
    <col min="2054" max="2056" width="11.19921875" style="6"/>
    <col min="2057" max="2057" width="2.8984375" style="6" customWidth="1"/>
    <col min="2058" max="2294" width="11.19921875"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19921875" style="6"/>
    <col min="2309" max="2309" width="2.5" style="6" customWidth="1"/>
    <col min="2310" max="2312" width="11.19921875" style="6"/>
    <col min="2313" max="2313" width="2.8984375" style="6" customWidth="1"/>
    <col min="2314" max="2550" width="11.19921875"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19921875" style="6"/>
    <col min="2565" max="2565" width="2.5" style="6" customWidth="1"/>
    <col min="2566" max="2568" width="11.19921875" style="6"/>
    <col min="2569" max="2569" width="2.8984375" style="6" customWidth="1"/>
    <col min="2570" max="2806" width="11.19921875"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19921875" style="6"/>
    <col min="2821" max="2821" width="2.5" style="6" customWidth="1"/>
    <col min="2822" max="2824" width="11.19921875" style="6"/>
    <col min="2825" max="2825" width="2.8984375" style="6" customWidth="1"/>
    <col min="2826" max="3062" width="11.19921875"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19921875" style="6"/>
    <col min="3077" max="3077" width="2.5" style="6" customWidth="1"/>
    <col min="3078" max="3080" width="11.19921875" style="6"/>
    <col min="3081" max="3081" width="2.8984375" style="6" customWidth="1"/>
    <col min="3082" max="3318" width="11.19921875"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19921875" style="6"/>
    <col min="3333" max="3333" width="2.5" style="6" customWidth="1"/>
    <col min="3334" max="3336" width="11.19921875" style="6"/>
    <col min="3337" max="3337" width="2.8984375" style="6" customWidth="1"/>
    <col min="3338" max="3574" width="11.19921875"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19921875" style="6"/>
    <col min="3589" max="3589" width="2.5" style="6" customWidth="1"/>
    <col min="3590" max="3592" width="11.19921875" style="6"/>
    <col min="3593" max="3593" width="2.8984375" style="6" customWidth="1"/>
    <col min="3594" max="3830" width="11.19921875"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19921875" style="6"/>
    <col min="3845" max="3845" width="2.5" style="6" customWidth="1"/>
    <col min="3846" max="3848" width="11.19921875" style="6"/>
    <col min="3849" max="3849" width="2.8984375" style="6" customWidth="1"/>
    <col min="3850" max="4086" width="11.19921875"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19921875" style="6"/>
    <col min="4101" max="4101" width="2.5" style="6" customWidth="1"/>
    <col min="4102" max="4104" width="11.19921875" style="6"/>
    <col min="4105" max="4105" width="2.8984375" style="6" customWidth="1"/>
    <col min="4106" max="4342" width="11.19921875"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19921875" style="6"/>
    <col min="4357" max="4357" width="2.5" style="6" customWidth="1"/>
    <col min="4358" max="4360" width="11.19921875" style="6"/>
    <col min="4361" max="4361" width="2.8984375" style="6" customWidth="1"/>
    <col min="4362" max="4598" width="11.19921875"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19921875" style="6"/>
    <col min="4613" max="4613" width="2.5" style="6" customWidth="1"/>
    <col min="4614" max="4616" width="11.19921875" style="6"/>
    <col min="4617" max="4617" width="2.8984375" style="6" customWidth="1"/>
    <col min="4618" max="4854" width="11.19921875"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19921875" style="6"/>
    <col min="4869" max="4869" width="2.5" style="6" customWidth="1"/>
    <col min="4870" max="4872" width="11.19921875" style="6"/>
    <col min="4873" max="4873" width="2.8984375" style="6" customWidth="1"/>
    <col min="4874" max="5110" width="11.19921875"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19921875" style="6"/>
    <col min="5125" max="5125" width="2.5" style="6" customWidth="1"/>
    <col min="5126" max="5128" width="11.19921875" style="6"/>
    <col min="5129" max="5129" width="2.8984375" style="6" customWidth="1"/>
    <col min="5130" max="5366" width="11.19921875"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19921875" style="6"/>
    <col min="5381" max="5381" width="2.5" style="6" customWidth="1"/>
    <col min="5382" max="5384" width="11.19921875" style="6"/>
    <col min="5385" max="5385" width="2.8984375" style="6" customWidth="1"/>
    <col min="5386" max="5622" width="11.19921875"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19921875" style="6"/>
    <col min="5637" max="5637" width="2.5" style="6" customWidth="1"/>
    <col min="5638" max="5640" width="11.19921875" style="6"/>
    <col min="5641" max="5641" width="2.8984375" style="6" customWidth="1"/>
    <col min="5642" max="5878" width="11.19921875"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19921875" style="6"/>
    <col min="5893" max="5893" width="2.5" style="6" customWidth="1"/>
    <col min="5894" max="5896" width="11.19921875" style="6"/>
    <col min="5897" max="5897" width="2.8984375" style="6" customWidth="1"/>
    <col min="5898" max="6134" width="11.19921875"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19921875" style="6"/>
    <col min="6149" max="6149" width="2.5" style="6" customWidth="1"/>
    <col min="6150" max="6152" width="11.19921875" style="6"/>
    <col min="6153" max="6153" width="2.8984375" style="6" customWidth="1"/>
    <col min="6154" max="6390" width="11.19921875"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19921875" style="6"/>
    <col min="6405" max="6405" width="2.5" style="6" customWidth="1"/>
    <col min="6406" max="6408" width="11.19921875" style="6"/>
    <col min="6409" max="6409" width="2.8984375" style="6" customWidth="1"/>
    <col min="6410" max="6646" width="11.19921875"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19921875" style="6"/>
    <col min="6661" max="6661" width="2.5" style="6" customWidth="1"/>
    <col min="6662" max="6664" width="11.19921875" style="6"/>
    <col min="6665" max="6665" width="2.8984375" style="6" customWidth="1"/>
    <col min="6666" max="6902" width="11.19921875"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19921875" style="6"/>
    <col min="6917" max="6917" width="2.5" style="6" customWidth="1"/>
    <col min="6918" max="6920" width="11.19921875" style="6"/>
    <col min="6921" max="6921" width="2.8984375" style="6" customWidth="1"/>
    <col min="6922" max="7158" width="11.19921875"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19921875" style="6"/>
    <col min="7173" max="7173" width="2.5" style="6" customWidth="1"/>
    <col min="7174" max="7176" width="11.19921875" style="6"/>
    <col min="7177" max="7177" width="2.8984375" style="6" customWidth="1"/>
    <col min="7178" max="7414" width="11.19921875"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19921875" style="6"/>
    <col min="7429" max="7429" width="2.5" style="6" customWidth="1"/>
    <col min="7430" max="7432" width="11.19921875" style="6"/>
    <col min="7433" max="7433" width="2.8984375" style="6" customWidth="1"/>
    <col min="7434" max="7670" width="11.19921875"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19921875" style="6"/>
    <col min="7685" max="7685" width="2.5" style="6" customWidth="1"/>
    <col min="7686" max="7688" width="11.19921875" style="6"/>
    <col min="7689" max="7689" width="2.8984375" style="6" customWidth="1"/>
    <col min="7690" max="7926" width="11.19921875"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19921875" style="6"/>
    <col min="7941" max="7941" width="2.5" style="6" customWidth="1"/>
    <col min="7942" max="7944" width="11.19921875" style="6"/>
    <col min="7945" max="7945" width="2.8984375" style="6" customWidth="1"/>
    <col min="7946" max="8182" width="11.19921875"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19921875" style="6"/>
    <col min="8197" max="8197" width="2.5" style="6" customWidth="1"/>
    <col min="8198" max="8200" width="11.19921875" style="6"/>
    <col min="8201" max="8201" width="2.8984375" style="6" customWidth="1"/>
    <col min="8202" max="8438" width="11.19921875"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19921875" style="6"/>
    <col min="8453" max="8453" width="2.5" style="6" customWidth="1"/>
    <col min="8454" max="8456" width="11.19921875" style="6"/>
    <col min="8457" max="8457" width="2.8984375" style="6" customWidth="1"/>
    <col min="8458" max="8694" width="11.19921875"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19921875" style="6"/>
    <col min="8709" max="8709" width="2.5" style="6" customWidth="1"/>
    <col min="8710" max="8712" width="11.19921875" style="6"/>
    <col min="8713" max="8713" width="2.8984375" style="6" customWidth="1"/>
    <col min="8714" max="8950" width="11.19921875"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19921875" style="6"/>
    <col min="8965" max="8965" width="2.5" style="6" customWidth="1"/>
    <col min="8966" max="8968" width="11.19921875" style="6"/>
    <col min="8969" max="8969" width="2.8984375" style="6" customWidth="1"/>
    <col min="8970" max="9206" width="11.19921875"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19921875" style="6"/>
    <col min="9221" max="9221" width="2.5" style="6" customWidth="1"/>
    <col min="9222" max="9224" width="11.19921875" style="6"/>
    <col min="9225" max="9225" width="2.8984375" style="6" customWidth="1"/>
    <col min="9226" max="9462" width="11.19921875"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19921875" style="6"/>
    <col min="9477" max="9477" width="2.5" style="6" customWidth="1"/>
    <col min="9478" max="9480" width="11.19921875" style="6"/>
    <col min="9481" max="9481" width="2.8984375" style="6" customWidth="1"/>
    <col min="9482" max="9718" width="11.19921875"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19921875" style="6"/>
    <col min="9733" max="9733" width="2.5" style="6" customWidth="1"/>
    <col min="9734" max="9736" width="11.19921875" style="6"/>
    <col min="9737" max="9737" width="2.8984375" style="6" customWidth="1"/>
    <col min="9738" max="9974" width="11.19921875"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19921875" style="6"/>
    <col min="9989" max="9989" width="2.5" style="6" customWidth="1"/>
    <col min="9990" max="9992" width="11.19921875" style="6"/>
    <col min="9993" max="9993" width="2.8984375" style="6" customWidth="1"/>
    <col min="9994" max="10230" width="11.19921875"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19921875" style="6"/>
    <col min="10245" max="10245" width="2.5" style="6" customWidth="1"/>
    <col min="10246" max="10248" width="11.19921875" style="6"/>
    <col min="10249" max="10249" width="2.8984375" style="6" customWidth="1"/>
    <col min="10250" max="10486" width="11.19921875"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19921875" style="6"/>
    <col min="10501" max="10501" width="2.5" style="6" customWidth="1"/>
    <col min="10502" max="10504" width="11.19921875" style="6"/>
    <col min="10505" max="10505" width="2.8984375" style="6" customWidth="1"/>
    <col min="10506" max="10742" width="11.19921875"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19921875" style="6"/>
    <col min="10757" max="10757" width="2.5" style="6" customWidth="1"/>
    <col min="10758" max="10760" width="11.19921875" style="6"/>
    <col min="10761" max="10761" width="2.8984375" style="6" customWidth="1"/>
    <col min="10762" max="10998" width="11.19921875"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19921875" style="6"/>
    <col min="11013" max="11013" width="2.5" style="6" customWidth="1"/>
    <col min="11014" max="11016" width="11.19921875" style="6"/>
    <col min="11017" max="11017" width="2.8984375" style="6" customWidth="1"/>
    <col min="11018" max="11254" width="11.19921875"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19921875" style="6"/>
    <col min="11269" max="11269" width="2.5" style="6" customWidth="1"/>
    <col min="11270" max="11272" width="11.19921875" style="6"/>
    <col min="11273" max="11273" width="2.8984375" style="6" customWidth="1"/>
    <col min="11274" max="11510" width="11.19921875"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19921875" style="6"/>
    <col min="11525" max="11525" width="2.5" style="6" customWidth="1"/>
    <col min="11526" max="11528" width="11.19921875" style="6"/>
    <col min="11529" max="11529" width="2.8984375" style="6" customWidth="1"/>
    <col min="11530" max="11766" width="11.19921875"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19921875" style="6"/>
    <col min="11781" max="11781" width="2.5" style="6" customWidth="1"/>
    <col min="11782" max="11784" width="11.19921875" style="6"/>
    <col min="11785" max="11785" width="2.8984375" style="6" customWidth="1"/>
    <col min="11786" max="12022" width="11.19921875"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19921875" style="6"/>
    <col min="12037" max="12037" width="2.5" style="6" customWidth="1"/>
    <col min="12038" max="12040" width="11.19921875" style="6"/>
    <col min="12041" max="12041" width="2.8984375" style="6" customWidth="1"/>
    <col min="12042" max="12278" width="11.19921875"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19921875" style="6"/>
    <col min="12293" max="12293" width="2.5" style="6" customWidth="1"/>
    <col min="12294" max="12296" width="11.19921875" style="6"/>
    <col min="12297" max="12297" width="2.8984375" style="6" customWidth="1"/>
    <col min="12298" max="12534" width="11.19921875"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19921875" style="6"/>
    <col min="12549" max="12549" width="2.5" style="6" customWidth="1"/>
    <col min="12550" max="12552" width="11.19921875" style="6"/>
    <col min="12553" max="12553" width="2.8984375" style="6" customWidth="1"/>
    <col min="12554" max="12790" width="11.19921875"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19921875" style="6"/>
    <col min="12805" max="12805" width="2.5" style="6" customWidth="1"/>
    <col min="12806" max="12808" width="11.19921875" style="6"/>
    <col min="12809" max="12809" width="2.8984375" style="6" customWidth="1"/>
    <col min="12810" max="13046" width="11.19921875"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19921875" style="6"/>
    <col min="13061" max="13061" width="2.5" style="6" customWidth="1"/>
    <col min="13062" max="13064" width="11.19921875" style="6"/>
    <col min="13065" max="13065" width="2.8984375" style="6" customWidth="1"/>
    <col min="13066" max="13302" width="11.19921875"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19921875" style="6"/>
    <col min="13317" max="13317" width="2.5" style="6" customWidth="1"/>
    <col min="13318" max="13320" width="11.19921875" style="6"/>
    <col min="13321" max="13321" width="2.8984375" style="6" customWidth="1"/>
    <col min="13322" max="13558" width="11.19921875"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19921875" style="6"/>
    <col min="13573" max="13573" width="2.5" style="6" customWidth="1"/>
    <col min="13574" max="13576" width="11.19921875" style="6"/>
    <col min="13577" max="13577" width="2.8984375" style="6" customWidth="1"/>
    <col min="13578" max="13814" width="11.19921875"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19921875" style="6"/>
    <col min="13829" max="13829" width="2.5" style="6" customWidth="1"/>
    <col min="13830" max="13832" width="11.19921875" style="6"/>
    <col min="13833" max="13833" width="2.8984375" style="6" customWidth="1"/>
    <col min="13834" max="14070" width="11.19921875"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19921875" style="6"/>
    <col min="14085" max="14085" width="2.5" style="6" customWidth="1"/>
    <col min="14086" max="14088" width="11.19921875" style="6"/>
    <col min="14089" max="14089" width="2.8984375" style="6" customWidth="1"/>
    <col min="14090" max="14326" width="11.19921875"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19921875" style="6"/>
    <col min="14341" max="14341" width="2.5" style="6" customWidth="1"/>
    <col min="14342" max="14344" width="11.19921875" style="6"/>
    <col min="14345" max="14345" width="2.8984375" style="6" customWidth="1"/>
    <col min="14346" max="14582" width="11.19921875"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19921875" style="6"/>
    <col min="14597" max="14597" width="2.5" style="6" customWidth="1"/>
    <col min="14598" max="14600" width="11.19921875" style="6"/>
    <col min="14601" max="14601" width="2.8984375" style="6" customWidth="1"/>
    <col min="14602" max="14838" width="11.19921875"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19921875" style="6"/>
    <col min="14853" max="14853" width="2.5" style="6" customWidth="1"/>
    <col min="14854" max="14856" width="11.19921875" style="6"/>
    <col min="14857" max="14857" width="2.8984375" style="6" customWidth="1"/>
    <col min="14858" max="15094" width="11.19921875"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19921875" style="6"/>
    <col min="15109" max="15109" width="2.5" style="6" customWidth="1"/>
    <col min="15110" max="15112" width="11.19921875" style="6"/>
    <col min="15113" max="15113" width="2.8984375" style="6" customWidth="1"/>
    <col min="15114" max="15350" width="11.19921875"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19921875" style="6"/>
    <col min="15365" max="15365" width="2.5" style="6" customWidth="1"/>
    <col min="15366" max="15368" width="11.19921875" style="6"/>
    <col min="15369" max="15369" width="2.8984375" style="6" customWidth="1"/>
    <col min="15370" max="15606" width="11.19921875"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19921875" style="6"/>
    <col min="15621" max="15621" width="2.5" style="6" customWidth="1"/>
    <col min="15622" max="15624" width="11.19921875" style="6"/>
    <col min="15625" max="15625" width="2.8984375" style="6" customWidth="1"/>
    <col min="15626" max="15862" width="11.19921875"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19921875" style="6"/>
    <col min="15877" max="15877" width="2.5" style="6" customWidth="1"/>
    <col min="15878" max="15880" width="11.19921875" style="6"/>
    <col min="15881" max="15881" width="2.8984375" style="6" customWidth="1"/>
    <col min="15882" max="16118" width="11.19921875"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19921875" style="6"/>
    <col min="16133" max="16133" width="2.5" style="6" customWidth="1"/>
    <col min="16134" max="16136" width="11.19921875" style="6"/>
    <col min="16137" max="16137" width="2.8984375" style="6" customWidth="1"/>
    <col min="16138" max="16384" width="11.19921875" style="6"/>
  </cols>
  <sheetData>
    <row r="2" spans="1:7" x14ac:dyDescent="0.25">
      <c r="A2" s="52" t="s">
        <v>89</v>
      </c>
      <c r="B2" s="48"/>
      <c r="C2" s="48"/>
      <c r="D2" s="54"/>
      <c r="E2" s="48"/>
    </row>
    <row r="3" spans="1:7" x14ac:dyDescent="0.25">
      <c r="A3" s="47"/>
      <c r="B3" s="48"/>
      <c r="C3" s="48"/>
      <c r="D3" s="54"/>
      <c r="E3" s="48"/>
    </row>
    <row r="4" spans="1:7" ht="15.05" thickBot="1" x14ac:dyDescent="0.3">
      <c r="A4" s="51" t="s">
        <v>43</v>
      </c>
      <c r="B4" s="49"/>
      <c r="C4" s="49"/>
      <c r="D4" s="55"/>
      <c r="E4" s="50" t="s">
        <v>95</v>
      </c>
    </row>
    <row r="6" spans="1:7" x14ac:dyDescent="0.25">
      <c r="A6" s="1" t="s">
        <v>79</v>
      </c>
    </row>
    <row r="7" spans="1:7" x14ac:dyDescent="0.25">
      <c r="A7" s="79"/>
    </row>
    <row r="8" spans="1:7" ht="8.3000000000000007" customHeight="1" x14ac:dyDescent="0.25"/>
    <row r="9" spans="1:7" s="9" customFormat="1" ht="26.3" x14ac:dyDescent="0.25">
      <c r="A9" s="7" t="s">
        <v>66</v>
      </c>
      <c r="B9" s="7" t="s">
        <v>44</v>
      </c>
      <c r="C9" s="75" t="s">
        <v>48</v>
      </c>
      <c r="D9" s="8" t="s">
        <v>69</v>
      </c>
      <c r="E9" s="8" t="s">
        <v>70</v>
      </c>
    </row>
    <row r="10" spans="1:7" s="16" customFormat="1" ht="15.05" customHeight="1" x14ac:dyDescent="0.25">
      <c r="A10" s="10" t="s">
        <v>0</v>
      </c>
      <c r="B10" s="11" t="s">
        <v>60</v>
      </c>
      <c r="C10" s="12" t="s">
        <v>49</v>
      </c>
      <c r="D10" s="53">
        <v>3.85</v>
      </c>
      <c r="E10" s="13">
        <v>0</v>
      </c>
      <c r="F10" s="14"/>
      <c r="G10" s="15"/>
    </row>
    <row r="11" spans="1:7" s="16" customFormat="1" ht="15.05" customHeight="1" x14ac:dyDescent="0.25">
      <c r="A11" s="74" t="s">
        <v>1</v>
      </c>
      <c r="B11" s="60" t="s">
        <v>60</v>
      </c>
      <c r="C11" s="66" t="s">
        <v>81</v>
      </c>
      <c r="D11" s="67"/>
      <c r="E11" s="62">
        <v>0</v>
      </c>
      <c r="F11" s="14"/>
      <c r="G11" s="15"/>
    </row>
    <row r="12" spans="1:7" s="16" customFormat="1" ht="15.05" customHeight="1" x14ac:dyDescent="0.25">
      <c r="A12" s="74" t="s">
        <v>2</v>
      </c>
      <c r="B12" s="60" t="s">
        <v>60</v>
      </c>
      <c r="C12" s="66" t="s">
        <v>49</v>
      </c>
      <c r="D12" s="67">
        <v>6.05</v>
      </c>
      <c r="E12" s="62">
        <v>0.24</v>
      </c>
      <c r="F12" s="14"/>
      <c r="G12" s="15"/>
    </row>
    <row r="13" spans="1:7" s="16" customFormat="1" ht="15.05" customHeight="1" x14ac:dyDescent="0.25">
      <c r="A13" s="74" t="s">
        <v>3</v>
      </c>
      <c r="B13" s="60" t="s">
        <v>60</v>
      </c>
      <c r="C13" s="66" t="s">
        <v>49</v>
      </c>
      <c r="D13" s="67">
        <v>1.1000000000000001</v>
      </c>
      <c r="E13" s="62">
        <v>0.24</v>
      </c>
      <c r="F13" s="14"/>
      <c r="G13" s="15"/>
    </row>
    <row r="14" spans="1:7" s="16" customFormat="1" ht="15.05" customHeight="1" x14ac:dyDescent="0.25">
      <c r="A14" s="74" t="s">
        <v>4</v>
      </c>
      <c r="B14" s="60" t="s">
        <v>61</v>
      </c>
      <c r="C14" s="66" t="s">
        <v>51</v>
      </c>
      <c r="D14" s="67">
        <v>5.5</v>
      </c>
      <c r="E14" s="62">
        <v>0.18</v>
      </c>
      <c r="F14" s="14"/>
      <c r="G14" s="15"/>
    </row>
    <row r="15" spans="1:7" s="24" customFormat="1" ht="15.05" customHeight="1" x14ac:dyDescent="0.25">
      <c r="A15" s="68" t="s">
        <v>5</v>
      </c>
      <c r="B15" s="60" t="s">
        <v>60</v>
      </c>
      <c r="C15" s="70" t="s">
        <v>52</v>
      </c>
      <c r="D15" s="71">
        <v>0.2</v>
      </c>
      <c r="E15" s="71">
        <v>0</v>
      </c>
      <c r="F15" s="14"/>
      <c r="G15" s="23"/>
    </row>
    <row r="16" spans="1:7" s="24" customFormat="1" ht="15.05" customHeight="1" x14ac:dyDescent="0.25">
      <c r="A16" s="26" t="s">
        <v>6</v>
      </c>
      <c r="B16" s="18" t="s">
        <v>61</v>
      </c>
      <c r="C16" s="19" t="s">
        <v>53</v>
      </c>
      <c r="D16" s="56">
        <v>17.329999999999998</v>
      </c>
      <c r="E16" s="27">
        <v>1.83</v>
      </c>
      <c r="F16" s="14"/>
      <c r="G16" s="28"/>
    </row>
    <row r="17" spans="1:7" s="24" customFormat="1" ht="15.05" customHeight="1" x14ac:dyDescent="0.25">
      <c r="A17" s="20"/>
      <c r="B17" s="77" t="s">
        <v>60</v>
      </c>
      <c r="C17" s="11" t="s">
        <v>49</v>
      </c>
      <c r="D17" s="22">
        <v>8.8000000000000007</v>
      </c>
      <c r="E17" s="29">
        <v>2.81</v>
      </c>
      <c r="F17" s="14"/>
      <c r="G17" s="28"/>
    </row>
    <row r="18" spans="1:7" s="24" customFormat="1" ht="15.05" customHeight="1" x14ac:dyDescent="0.25">
      <c r="A18" s="68" t="s">
        <v>7</v>
      </c>
      <c r="B18" s="60" t="s">
        <v>61</v>
      </c>
      <c r="C18" s="70" t="s">
        <v>51</v>
      </c>
      <c r="D18" s="71">
        <v>25.6</v>
      </c>
      <c r="E18" s="72">
        <v>1.97</v>
      </c>
      <c r="F18" s="14"/>
      <c r="G18" s="28"/>
    </row>
    <row r="19" spans="1:7" s="24" customFormat="1" ht="15.05" customHeight="1" x14ac:dyDescent="0.25">
      <c r="A19" s="68" t="s">
        <v>8</v>
      </c>
      <c r="B19" s="60" t="s">
        <v>60</v>
      </c>
      <c r="C19" s="66" t="s">
        <v>49</v>
      </c>
      <c r="D19" s="67">
        <v>3.85</v>
      </c>
      <c r="E19" s="63"/>
      <c r="G19" s="15"/>
    </row>
    <row r="20" spans="1:7" s="24" customFormat="1" ht="15.05" customHeight="1" x14ac:dyDescent="0.25">
      <c r="A20" s="68" t="s">
        <v>54</v>
      </c>
      <c r="B20" s="60" t="s">
        <v>60</v>
      </c>
      <c r="C20" s="66" t="s">
        <v>52</v>
      </c>
      <c r="D20" s="67"/>
      <c r="E20" s="63">
        <v>0</v>
      </c>
      <c r="G20" s="15"/>
    </row>
    <row r="21" spans="1:7" s="24" customFormat="1" ht="15.05" customHeight="1" x14ac:dyDescent="0.25">
      <c r="A21" s="10" t="s">
        <v>9</v>
      </c>
      <c r="B21" s="60" t="s">
        <v>60</v>
      </c>
      <c r="C21" s="17" t="s">
        <v>49</v>
      </c>
      <c r="D21" s="13">
        <v>1.65</v>
      </c>
      <c r="E21" s="31">
        <v>0.47</v>
      </c>
      <c r="G21" s="15"/>
    </row>
    <row r="22" spans="1:7" s="24" customFormat="1" ht="15.05" customHeight="1" x14ac:dyDescent="0.25">
      <c r="A22" s="68" t="s">
        <v>10</v>
      </c>
      <c r="B22" s="60" t="s">
        <v>60</v>
      </c>
      <c r="C22" s="66" t="s">
        <v>81</v>
      </c>
      <c r="D22" s="83">
        <v>4.63</v>
      </c>
      <c r="E22" s="62">
        <v>0.19</v>
      </c>
      <c r="G22" s="15"/>
    </row>
    <row r="23" spans="1:7" s="24" customFormat="1" ht="15.05" customHeight="1" x14ac:dyDescent="0.25">
      <c r="A23" s="20" t="s">
        <v>11</v>
      </c>
      <c r="B23" s="60" t="s">
        <v>60</v>
      </c>
      <c r="C23" s="66" t="s">
        <v>81</v>
      </c>
      <c r="D23" s="13">
        <v>11.3</v>
      </c>
      <c r="E23" s="53">
        <v>0</v>
      </c>
      <c r="G23" s="23"/>
    </row>
    <row r="24" spans="1:7" s="25" customFormat="1" ht="15.05" customHeight="1" x14ac:dyDescent="0.25">
      <c r="A24" s="68" t="s">
        <v>42</v>
      </c>
      <c r="B24" s="60" t="s">
        <v>60</v>
      </c>
      <c r="C24" s="66" t="s">
        <v>81</v>
      </c>
      <c r="D24" s="62">
        <v>2.79</v>
      </c>
      <c r="E24" s="62">
        <v>0</v>
      </c>
    </row>
    <row r="25" spans="1:7" s="24" customFormat="1" ht="15.05" customHeight="1" x14ac:dyDescent="0.25">
      <c r="A25" s="20" t="s">
        <v>12</v>
      </c>
      <c r="B25" s="60" t="s">
        <v>60</v>
      </c>
      <c r="C25" s="21" t="s">
        <v>52</v>
      </c>
      <c r="D25" s="22"/>
      <c r="E25" s="33">
        <v>0</v>
      </c>
      <c r="G25" s="23"/>
    </row>
    <row r="26" spans="1:7" s="24" customFormat="1" ht="15.05" customHeight="1" x14ac:dyDescent="0.25">
      <c r="A26" s="68" t="s">
        <v>13</v>
      </c>
      <c r="B26" s="60" t="s">
        <v>60</v>
      </c>
      <c r="C26" s="66" t="s">
        <v>81</v>
      </c>
      <c r="D26" s="62">
        <v>2.76</v>
      </c>
      <c r="E26" s="67"/>
      <c r="G26" s="23"/>
    </row>
    <row r="27" spans="1:7" s="24" customFormat="1" ht="15.05" customHeight="1" x14ac:dyDescent="0.25">
      <c r="A27" s="20" t="s">
        <v>14</v>
      </c>
      <c r="B27" s="60" t="s">
        <v>60</v>
      </c>
      <c r="C27" s="66" t="s">
        <v>81</v>
      </c>
      <c r="D27" s="13">
        <v>1.8</v>
      </c>
      <c r="E27" s="13">
        <v>0</v>
      </c>
      <c r="G27" s="23"/>
    </row>
    <row r="28" spans="1:7" s="24" customFormat="1" ht="15.05" customHeight="1" x14ac:dyDescent="0.25">
      <c r="A28" s="68" t="s">
        <v>15</v>
      </c>
      <c r="B28" s="60" t="s">
        <v>61</v>
      </c>
      <c r="C28" s="19" t="s">
        <v>53</v>
      </c>
      <c r="D28" s="67">
        <v>2.5099999999999998</v>
      </c>
      <c r="E28" s="63"/>
    </row>
    <row r="29" spans="1:7" s="16" customFormat="1" ht="15.05" customHeight="1" x14ac:dyDescent="0.25">
      <c r="A29" s="95" t="s">
        <v>16</v>
      </c>
      <c r="B29" s="96" t="s">
        <v>60</v>
      </c>
      <c r="C29" s="66" t="s">
        <v>81</v>
      </c>
      <c r="D29" s="13"/>
      <c r="E29" s="13"/>
    </row>
    <row r="30" spans="1:7" s="24" customFormat="1" ht="15.05" customHeight="1" x14ac:dyDescent="0.25">
      <c r="A30" s="68" t="s">
        <v>17</v>
      </c>
      <c r="B30" s="60" t="s">
        <v>61</v>
      </c>
      <c r="C30" s="69" t="s">
        <v>55</v>
      </c>
      <c r="D30" s="62">
        <v>0.98</v>
      </c>
      <c r="E30" s="63"/>
    </row>
    <row r="31" spans="1:7" s="24" customFormat="1" ht="15.05" customHeight="1" x14ac:dyDescent="0.25">
      <c r="A31" s="20" t="s">
        <v>18</v>
      </c>
      <c r="B31" s="32" t="s">
        <v>62</v>
      </c>
      <c r="C31" s="32" t="s">
        <v>58</v>
      </c>
      <c r="D31" s="31">
        <v>59</v>
      </c>
      <c r="E31" s="31"/>
    </row>
    <row r="32" spans="1:7" s="24" customFormat="1" ht="15.05" customHeight="1" x14ac:dyDescent="0.25">
      <c r="A32" s="20"/>
      <c r="B32" s="30"/>
      <c r="C32" s="32" t="s">
        <v>57</v>
      </c>
      <c r="D32" s="31">
        <v>85</v>
      </c>
      <c r="E32" s="31">
        <v>0</v>
      </c>
    </row>
    <row r="33" spans="1:5" s="24" customFormat="1" ht="15.05" customHeight="1" x14ac:dyDescent="0.25">
      <c r="A33" s="68" t="s">
        <v>19</v>
      </c>
      <c r="B33" s="60" t="s">
        <v>60</v>
      </c>
      <c r="C33" s="70" t="s">
        <v>52</v>
      </c>
      <c r="D33" s="71">
        <v>0.65</v>
      </c>
      <c r="E33" s="63">
        <v>0</v>
      </c>
    </row>
    <row r="34" spans="1:5" s="24" customFormat="1" ht="15.05" customHeight="1" x14ac:dyDescent="0.25">
      <c r="A34" s="68" t="s">
        <v>20</v>
      </c>
      <c r="B34" s="60" t="s">
        <v>60</v>
      </c>
      <c r="C34" s="69" t="s">
        <v>52</v>
      </c>
      <c r="D34" s="63">
        <v>7.75</v>
      </c>
      <c r="E34" s="72">
        <v>0</v>
      </c>
    </row>
    <row r="35" spans="1:5" s="16" customFormat="1" ht="15.05" customHeight="1" x14ac:dyDescent="0.25">
      <c r="A35" s="95" t="s">
        <v>21</v>
      </c>
      <c r="B35" s="96" t="s">
        <v>60</v>
      </c>
      <c r="C35" s="66" t="s">
        <v>81</v>
      </c>
      <c r="D35" s="13"/>
      <c r="E35" s="13"/>
    </row>
    <row r="36" spans="1:5" s="24" customFormat="1" ht="15.05" customHeight="1" x14ac:dyDescent="0.25">
      <c r="A36" s="68" t="s">
        <v>22</v>
      </c>
      <c r="B36" s="60" t="s">
        <v>60</v>
      </c>
      <c r="C36" s="66" t="s">
        <v>81</v>
      </c>
      <c r="D36" s="62"/>
      <c r="E36" s="62"/>
    </row>
    <row r="37" spans="1:5" s="24" customFormat="1" ht="15.05" customHeight="1" x14ac:dyDescent="0.25">
      <c r="A37" s="20" t="s">
        <v>23</v>
      </c>
      <c r="B37" s="60" t="s">
        <v>60</v>
      </c>
      <c r="C37" s="66" t="s">
        <v>81</v>
      </c>
      <c r="D37" s="13"/>
      <c r="E37" s="13"/>
    </row>
    <row r="38" spans="1:5" s="24" customFormat="1" ht="15.05" customHeight="1" x14ac:dyDescent="0.25">
      <c r="A38" s="68" t="s">
        <v>24</v>
      </c>
      <c r="B38" s="60" t="s">
        <v>60</v>
      </c>
      <c r="C38" s="69" t="s">
        <v>49</v>
      </c>
      <c r="D38" s="63">
        <v>1.1000000000000001</v>
      </c>
      <c r="E38" s="63">
        <v>0.24</v>
      </c>
    </row>
    <row r="39" spans="1:5" s="35" customFormat="1" ht="15.05" customHeight="1" x14ac:dyDescent="0.25">
      <c r="A39" s="20" t="s">
        <v>25</v>
      </c>
      <c r="B39" s="11" t="s">
        <v>61</v>
      </c>
      <c r="C39" s="98" t="s">
        <v>51</v>
      </c>
      <c r="D39" s="31">
        <v>21.1</v>
      </c>
      <c r="E39" s="31">
        <v>1.24</v>
      </c>
    </row>
    <row r="40" spans="1:5" s="35" customFormat="1" ht="15.05" customHeight="1" x14ac:dyDescent="0.25">
      <c r="A40" s="36"/>
      <c r="B40" s="30"/>
      <c r="C40" s="12" t="s">
        <v>53</v>
      </c>
      <c r="D40" s="31">
        <v>42.89</v>
      </c>
      <c r="E40" s="31">
        <v>1.76</v>
      </c>
    </row>
    <row r="41" spans="1:5" s="35" customFormat="1" ht="15.05" customHeight="1" x14ac:dyDescent="0.25">
      <c r="A41" s="59" t="s">
        <v>26</v>
      </c>
      <c r="B41" s="60" t="s">
        <v>60</v>
      </c>
      <c r="C41" s="66" t="s">
        <v>81</v>
      </c>
      <c r="D41" s="62">
        <v>0</v>
      </c>
      <c r="E41" s="62">
        <v>0.56000000000000005</v>
      </c>
    </row>
    <row r="42" spans="1:5" s="35" customFormat="1" ht="15.05" customHeight="1" x14ac:dyDescent="0.25">
      <c r="A42" s="59" t="s">
        <v>27</v>
      </c>
      <c r="B42" s="60" t="s">
        <v>61</v>
      </c>
      <c r="C42" s="69" t="s">
        <v>55</v>
      </c>
      <c r="D42" s="63">
        <v>37.17</v>
      </c>
      <c r="E42" s="63">
        <v>0.61</v>
      </c>
    </row>
    <row r="43" spans="1:5" s="35" customFormat="1" ht="15.05" customHeight="1" x14ac:dyDescent="0.25">
      <c r="A43" s="36" t="s">
        <v>28</v>
      </c>
      <c r="B43" s="60" t="s">
        <v>61</v>
      </c>
      <c r="C43" s="19" t="s">
        <v>53</v>
      </c>
      <c r="D43" s="31">
        <v>63.98</v>
      </c>
      <c r="E43" s="33">
        <v>4.59</v>
      </c>
    </row>
    <row r="44" spans="1:5" s="35" customFormat="1" ht="15.05" customHeight="1" x14ac:dyDescent="0.25">
      <c r="A44" s="59" t="s">
        <v>29</v>
      </c>
      <c r="B44" s="60" t="s">
        <v>61</v>
      </c>
      <c r="C44" s="60" t="s">
        <v>51</v>
      </c>
      <c r="D44" s="63">
        <v>7.7</v>
      </c>
      <c r="E44" s="63">
        <v>0.24</v>
      </c>
    </row>
    <row r="45" spans="1:5" s="35" customFormat="1" ht="15.05" customHeight="1" x14ac:dyDescent="0.25">
      <c r="A45" s="36" t="s">
        <v>30</v>
      </c>
      <c r="B45" s="11" t="s">
        <v>61</v>
      </c>
      <c r="C45" s="32" t="s">
        <v>51</v>
      </c>
      <c r="D45" s="31">
        <v>1.56</v>
      </c>
      <c r="E45" s="31">
        <v>0.41</v>
      </c>
    </row>
    <row r="46" spans="1:5" s="35" customFormat="1" ht="15.05" customHeight="1" x14ac:dyDescent="0.25">
      <c r="A46" s="59" t="s">
        <v>31</v>
      </c>
      <c r="B46" s="60" t="s">
        <v>60</v>
      </c>
      <c r="C46" s="70" t="s">
        <v>52</v>
      </c>
      <c r="D46" s="71">
        <v>1.66</v>
      </c>
      <c r="E46" s="63">
        <v>0</v>
      </c>
    </row>
    <row r="47" spans="1:5" s="35" customFormat="1" ht="15.05" customHeight="1" x14ac:dyDescent="0.25">
      <c r="A47" s="36" t="s">
        <v>32</v>
      </c>
      <c r="B47" s="60" t="s">
        <v>60</v>
      </c>
      <c r="C47" s="66" t="s">
        <v>81</v>
      </c>
      <c r="D47" s="13">
        <v>0</v>
      </c>
      <c r="E47" s="13">
        <v>0</v>
      </c>
    </row>
    <row r="48" spans="1:5" s="35" customFormat="1" ht="15.05" customHeight="1" x14ac:dyDescent="0.25">
      <c r="A48" s="59" t="s">
        <v>33</v>
      </c>
      <c r="B48" s="60" t="s">
        <v>60</v>
      </c>
      <c r="C48" s="66" t="s">
        <v>81</v>
      </c>
      <c r="D48" s="62">
        <v>3.32</v>
      </c>
      <c r="E48" s="62">
        <v>0.43</v>
      </c>
    </row>
    <row r="49" spans="1:6" s="35" customFormat="1" ht="15.05" customHeight="1" x14ac:dyDescent="0.25">
      <c r="A49" s="59" t="s">
        <v>63</v>
      </c>
      <c r="B49" s="60" t="s">
        <v>64</v>
      </c>
      <c r="C49" s="69" t="s">
        <v>64</v>
      </c>
      <c r="D49" s="62">
        <v>0</v>
      </c>
      <c r="E49" s="63">
        <v>0</v>
      </c>
    </row>
    <row r="50" spans="1:6" s="35" customFormat="1" ht="15.05" customHeight="1" x14ac:dyDescent="0.25">
      <c r="A50" s="20" t="s">
        <v>34</v>
      </c>
      <c r="B50" s="11" t="s">
        <v>61</v>
      </c>
      <c r="C50" s="34" t="s">
        <v>55</v>
      </c>
      <c r="D50" s="13">
        <v>2.44</v>
      </c>
      <c r="E50" s="31">
        <v>0</v>
      </c>
    </row>
    <row r="51" spans="1:6" s="35" customFormat="1" ht="15.05" customHeight="1" x14ac:dyDescent="0.25">
      <c r="A51" s="68" t="s">
        <v>35</v>
      </c>
      <c r="B51" s="60" t="s">
        <v>60</v>
      </c>
      <c r="C51" s="69" t="s">
        <v>49</v>
      </c>
      <c r="D51" s="63">
        <v>2.2000000000000002</v>
      </c>
      <c r="E51" s="63">
        <v>0</v>
      </c>
    </row>
    <row r="52" spans="1:6" s="35" customFormat="1" ht="15.05" customHeight="1" x14ac:dyDescent="0.25">
      <c r="A52" s="20" t="s">
        <v>36</v>
      </c>
      <c r="B52" s="60" t="s">
        <v>60</v>
      </c>
      <c r="C52" s="66" t="s">
        <v>81</v>
      </c>
      <c r="D52" s="13">
        <v>11.9</v>
      </c>
      <c r="E52" s="13">
        <v>0</v>
      </c>
    </row>
    <row r="53" spans="1:6" s="35" customFormat="1" ht="15.05" customHeight="1" x14ac:dyDescent="0.25">
      <c r="A53" s="65" t="s">
        <v>37</v>
      </c>
      <c r="B53" s="11" t="s">
        <v>61</v>
      </c>
      <c r="C53" s="66" t="s">
        <v>51</v>
      </c>
      <c r="D53" s="67">
        <v>4</v>
      </c>
      <c r="E53" s="63">
        <v>0</v>
      </c>
    </row>
    <row r="54" spans="1:6" s="35" customFormat="1" ht="15.05" customHeight="1" x14ac:dyDescent="0.25">
      <c r="A54" s="37" t="s">
        <v>38</v>
      </c>
      <c r="B54" s="60" t="s">
        <v>60</v>
      </c>
      <c r="C54" s="66" t="s">
        <v>81</v>
      </c>
      <c r="D54" s="13">
        <v>2.0299999999999998</v>
      </c>
      <c r="E54" s="13">
        <v>0</v>
      </c>
    </row>
    <row r="55" spans="1:6" s="35" customFormat="1" ht="15.05" customHeight="1" x14ac:dyDescent="0.25">
      <c r="A55" s="64" t="s">
        <v>39</v>
      </c>
      <c r="B55" s="11" t="s">
        <v>61</v>
      </c>
      <c r="C55" s="61" t="s">
        <v>55</v>
      </c>
      <c r="D55" s="62">
        <v>42.85</v>
      </c>
      <c r="E55" s="63">
        <v>1.93</v>
      </c>
    </row>
    <row r="56" spans="1:6" s="35" customFormat="1" ht="15.05" customHeight="1" x14ac:dyDescent="0.25">
      <c r="A56" s="59" t="s">
        <v>40</v>
      </c>
      <c r="B56" s="60" t="s">
        <v>60</v>
      </c>
      <c r="C56" s="61" t="s">
        <v>52</v>
      </c>
      <c r="D56" s="62">
        <v>13.25</v>
      </c>
      <c r="E56" s="63">
        <v>1.55</v>
      </c>
    </row>
    <row r="57" spans="1:6" s="35" customFormat="1" ht="15.05" customHeight="1" x14ac:dyDescent="0.25">
      <c r="A57" s="36" t="s">
        <v>41</v>
      </c>
      <c r="B57" s="11" t="s">
        <v>61</v>
      </c>
      <c r="C57" s="12" t="s">
        <v>51</v>
      </c>
      <c r="D57" s="53">
        <v>18.149999999999999</v>
      </c>
      <c r="E57" s="31">
        <v>1.1599999999999999</v>
      </c>
    </row>
    <row r="58" spans="1:6" s="35" customFormat="1" ht="15.05" customHeight="1" x14ac:dyDescent="0.25">
      <c r="A58" s="38"/>
      <c r="B58" s="39"/>
      <c r="C58" s="39" t="s">
        <v>45</v>
      </c>
      <c r="D58" s="57">
        <f>D57+D55+D53+D50+D45+D44+D43+D42+D40+D39+D30+D28+D18+D14+D16</f>
        <v>293.76</v>
      </c>
      <c r="E58" s="57">
        <f>E57+E55+E53+E50+E45+E44+E43+E42+E40+E39+E30+E28+E18+E14+E16</f>
        <v>15.92</v>
      </c>
      <c r="F58" s="81"/>
    </row>
    <row r="59" spans="1:6" s="35" customFormat="1" ht="15.05" customHeight="1" x14ac:dyDescent="0.25">
      <c r="A59" s="40"/>
      <c r="B59" s="41"/>
      <c r="C59" s="41" t="s">
        <v>46</v>
      </c>
      <c r="D59" s="58">
        <f>D31+D32</f>
        <v>144</v>
      </c>
      <c r="E59" s="58">
        <f>E31+E32</f>
        <v>0</v>
      </c>
    </row>
    <row r="60" spans="1:6" s="35" customFormat="1" ht="15.05" customHeight="1" x14ac:dyDescent="0.25">
      <c r="A60" s="40"/>
      <c r="B60" s="41"/>
      <c r="C60" s="41" t="s">
        <v>82</v>
      </c>
      <c r="D60" s="58">
        <f>SUM(D10:D13)+D15+D17+SUM(D19:D27)+D29+SUM(D33:D38)+D41+SUM(D46:D48)+D51+D52+D54+D56</f>
        <v>92.64</v>
      </c>
      <c r="E60" s="58">
        <f>SUM(E10:E13)+E15+E17+SUM(E19:E27)+E29+SUM(E33:E38)+E41+SUM(E46:E48)+E51+E52+E54+E56</f>
        <v>6.7299999999999995</v>
      </c>
      <c r="F60" s="80"/>
    </row>
    <row r="61" spans="1:6" s="44" customFormat="1" ht="15.05" customHeight="1" x14ac:dyDescent="0.25">
      <c r="A61" s="76" t="s">
        <v>68</v>
      </c>
      <c r="B61" s="2"/>
      <c r="C61" s="42"/>
      <c r="D61" s="43"/>
      <c r="E61" s="43"/>
    </row>
    <row r="62" spans="1:6" s="44" customFormat="1" ht="15.05" customHeight="1" x14ac:dyDescent="0.25">
      <c r="A62" s="76" t="s">
        <v>71</v>
      </c>
      <c r="B62" s="2"/>
      <c r="C62" s="42"/>
      <c r="D62" s="43"/>
      <c r="E62" s="43"/>
    </row>
    <row r="63" spans="1:6" s="44" customFormat="1" ht="15.05" customHeight="1" x14ac:dyDescent="0.25">
      <c r="A63" s="76" t="s">
        <v>72</v>
      </c>
      <c r="B63" s="2"/>
      <c r="C63" s="42"/>
      <c r="D63" s="43"/>
      <c r="E63" s="43"/>
    </row>
    <row r="64" spans="1:6" s="44" customFormat="1" ht="15.05" customHeight="1" x14ac:dyDescent="0.25">
      <c r="A64" s="97" t="s">
        <v>83</v>
      </c>
      <c r="B64" s="2"/>
      <c r="C64" s="42"/>
      <c r="D64" s="43"/>
      <c r="E64" s="43"/>
    </row>
    <row r="65" spans="1:7" s="46" customFormat="1" ht="15.05" customHeight="1" x14ac:dyDescent="0.25">
      <c r="A65" s="45" t="s">
        <v>80</v>
      </c>
      <c r="B65" s="2"/>
      <c r="C65" s="42"/>
      <c r="D65" s="43"/>
      <c r="E65" s="78"/>
      <c r="F65" s="44"/>
      <c r="G65" s="44"/>
    </row>
    <row r="66" spans="1:7" ht="15.05" thickBot="1" x14ac:dyDescent="0.3">
      <c r="A66" s="51"/>
      <c r="B66" s="49"/>
      <c r="C66" s="49"/>
      <c r="D66" s="55"/>
      <c r="E66" s="50"/>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65"/>
  <sheetViews>
    <sheetView showZeros="0" zoomScaleNormal="100" workbookViewId="0">
      <pane ySplit="9" topLeftCell="A10" activePane="bottomLeft" state="frozen"/>
      <selection activeCell="F14" sqref="F14"/>
      <selection pane="bottomLeft" activeCell="F14" sqref="F14"/>
    </sheetView>
  </sheetViews>
  <sheetFormatPr baseColWidth="10" defaultRowHeight="14.4" x14ac:dyDescent="0.25"/>
  <cols>
    <col min="1" max="1" width="12.69921875" style="5" customWidth="1"/>
    <col min="2" max="2" width="23.69921875" style="2" customWidth="1"/>
    <col min="3" max="3" width="21.59765625" style="3" customWidth="1"/>
    <col min="4" max="4" width="17" style="4" customWidth="1"/>
    <col min="5" max="5" width="16.59765625" style="4" customWidth="1"/>
    <col min="6" max="8" width="11" style="6"/>
    <col min="9" max="9" width="2.8984375" style="6" customWidth="1"/>
    <col min="10" max="246" width="11"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 style="6"/>
    <col min="261" max="261" width="2.5" style="6" customWidth="1"/>
    <col min="262" max="264" width="11" style="6"/>
    <col min="265" max="265" width="2.8984375" style="6" customWidth="1"/>
    <col min="266" max="502" width="11"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 style="6"/>
    <col min="517" max="517" width="2.5" style="6" customWidth="1"/>
    <col min="518" max="520" width="11" style="6"/>
    <col min="521" max="521" width="2.8984375" style="6" customWidth="1"/>
    <col min="522" max="758" width="11"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 style="6"/>
    <col min="773" max="773" width="2.5" style="6" customWidth="1"/>
    <col min="774" max="776" width="11" style="6"/>
    <col min="777" max="777" width="2.8984375" style="6" customWidth="1"/>
    <col min="778" max="1014" width="11"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 style="6"/>
    <col min="1029" max="1029" width="2.5" style="6" customWidth="1"/>
    <col min="1030" max="1032" width="11" style="6"/>
    <col min="1033" max="1033" width="2.8984375" style="6" customWidth="1"/>
    <col min="1034" max="1270" width="11"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 style="6"/>
    <col min="1285" max="1285" width="2.5" style="6" customWidth="1"/>
    <col min="1286" max="1288" width="11" style="6"/>
    <col min="1289" max="1289" width="2.8984375" style="6" customWidth="1"/>
    <col min="1290" max="1526" width="11"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 style="6"/>
    <col min="1541" max="1541" width="2.5" style="6" customWidth="1"/>
    <col min="1542" max="1544" width="11" style="6"/>
    <col min="1545" max="1545" width="2.8984375" style="6" customWidth="1"/>
    <col min="1546" max="1782" width="11"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 style="6"/>
    <col min="1797" max="1797" width="2.5" style="6" customWidth="1"/>
    <col min="1798" max="1800" width="11" style="6"/>
    <col min="1801" max="1801" width="2.8984375" style="6" customWidth="1"/>
    <col min="1802" max="2038" width="11"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 style="6"/>
    <col min="2053" max="2053" width="2.5" style="6" customWidth="1"/>
    <col min="2054" max="2056" width="11" style="6"/>
    <col min="2057" max="2057" width="2.8984375" style="6" customWidth="1"/>
    <col min="2058" max="2294" width="11"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 style="6"/>
    <col min="2309" max="2309" width="2.5" style="6" customWidth="1"/>
    <col min="2310" max="2312" width="11" style="6"/>
    <col min="2313" max="2313" width="2.8984375" style="6" customWidth="1"/>
    <col min="2314" max="2550" width="11"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 style="6"/>
    <col min="2565" max="2565" width="2.5" style="6" customWidth="1"/>
    <col min="2566" max="2568" width="11" style="6"/>
    <col min="2569" max="2569" width="2.8984375" style="6" customWidth="1"/>
    <col min="2570" max="2806" width="11"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 style="6"/>
    <col min="2821" max="2821" width="2.5" style="6" customWidth="1"/>
    <col min="2822" max="2824" width="11" style="6"/>
    <col min="2825" max="2825" width="2.8984375" style="6" customWidth="1"/>
    <col min="2826" max="3062" width="11"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 style="6"/>
    <col min="3077" max="3077" width="2.5" style="6" customWidth="1"/>
    <col min="3078" max="3080" width="11" style="6"/>
    <col min="3081" max="3081" width="2.8984375" style="6" customWidth="1"/>
    <col min="3082" max="3318" width="11"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 style="6"/>
    <col min="3333" max="3333" width="2.5" style="6" customWidth="1"/>
    <col min="3334" max="3336" width="11" style="6"/>
    <col min="3337" max="3337" width="2.8984375" style="6" customWidth="1"/>
    <col min="3338" max="3574" width="11"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 style="6"/>
    <col min="3589" max="3589" width="2.5" style="6" customWidth="1"/>
    <col min="3590" max="3592" width="11" style="6"/>
    <col min="3593" max="3593" width="2.8984375" style="6" customWidth="1"/>
    <col min="3594" max="3830" width="11"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 style="6"/>
    <col min="3845" max="3845" width="2.5" style="6" customWidth="1"/>
    <col min="3846" max="3848" width="11" style="6"/>
    <col min="3849" max="3849" width="2.8984375" style="6" customWidth="1"/>
    <col min="3850" max="4086" width="11"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 style="6"/>
    <col min="4101" max="4101" width="2.5" style="6" customWidth="1"/>
    <col min="4102" max="4104" width="11" style="6"/>
    <col min="4105" max="4105" width="2.8984375" style="6" customWidth="1"/>
    <col min="4106" max="4342" width="11"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 style="6"/>
    <col min="4357" max="4357" width="2.5" style="6" customWidth="1"/>
    <col min="4358" max="4360" width="11" style="6"/>
    <col min="4361" max="4361" width="2.8984375" style="6" customWidth="1"/>
    <col min="4362" max="4598" width="11"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 style="6"/>
    <col min="4613" max="4613" width="2.5" style="6" customWidth="1"/>
    <col min="4614" max="4616" width="11" style="6"/>
    <col min="4617" max="4617" width="2.8984375" style="6" customWidth="1"/>
    <col min="4618" max="4854" width="11"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 style="6"/>
    <col min="4869" max="4869" width="2.5" style="6" customWidth="1"/>
    <col min="4870" max="4872" width="11" style="6"/>
    <col min="4873" max="4873" width="2.8984375" style="6" customWidth="1"/>
    <col min="4874" max="5110" width="11"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 style="6"/>
    <col min="5125" max="5125" width="2.5" style="6" customWidth="1"/>
    <col min="5126" max="5128" width="11" style="6"/>
    <col min="5129" max="5129" width="2.8984375" style="6" customWidth="1"/>
    <col min="5130" max="5366" width="11"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 style="6"/>
    <col min="5381" max="5381" width="2.5" style="6" customWidth="1"/>
    <col min="5382" max="5384" width="11" style="6"/>
    <col min="5385" max="5385" width="2.8984375" style="6" customWidth="1"/>
    <col min="5386" max="5622" width="11"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 style="6"/>
    <col min="5637" max="5637" width="2.5" style="6" customWidth="1"/>
    <col min="5638" max="5640" width="11" style="6"/>
    <col min="5641" max="5641" width="2.8984375" style="6" customWidth="1"/>
    <col min="5642" max="5878" width="11"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 style="6"/>
    <col min="5893" max="5893" width="2.5" style="6" customWidth="1"/>
    <col min="5894" max="5896" width="11" style="6"/>
    <col min="5897" max="5897" width="2.8984375" style="6" customWidth="1"/>
    <col min="5898" max="6134" width="11"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 style="6"/>
    <col min="6149" max="6149" width="2.5" style="6" customWidth="1"/>
    <col min="6150" max="6152" width="11" style="6"/>
    <col min="6153" max="6153" width="2.8984375" style="6" customWidth="1"/>
    <col min="6154" max="6390" width="11"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 style="6"/>
    <col min="6405" max="6405" width="2.5" style="6" customWidth="1"/>
    <col min="6406" max="6408" width="11" style="6"/>
    <col min="6409" max="6409" width="2.8984375" style="6" customWidth="1"/>
    <col min="6410" max="6646" width="11"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 style="6"/>
    <col min="6661" max="6661" width="2.5" style="6" customWidth="1"/>
    <col min="6662" max="6664" width="11" style="6"/>
    <col min="6665" max="6665" width="2.8984375" style="6" customWidth="1"/>
    <col min="6666" max="6902" width="11"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 style="6"/>
    <col min="6917" max="6917" width="2.5" style="6" customWidth="1"/>
    <col min="6918" max="6920" width="11" style="6"/>
    <col min="6921" max="6921" width="2.8984375" style="6" customWidth="1"/>
    <col min="6922" max="7158" width="11"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 style="6"/>
    <col min="7173" max="7173" width="2.5" style="6" customWidth="1"/>
    <col min="7174" max="7176" width="11" style="6"/>
    <col min="7177" max="7177" width="2.8984375" style="6" customWidth="1"/>
    <col min="7178" max="7414" width="11"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 style="6"/>
    <col min="7429" max="7429" width="2.5" style="6" customWidth="1"/>
    <col min="7430" max="7432" width="11" style="6"/>
    <col min="7433" max="7433" width="2.8984375" style="6" customWidth="1"/>
    <col min="7434" max="7670" width="11"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 style="6"/>
    <col min="7685" max="7685" width="2.5" style="6" customWidth="1"/>
    <col min="7686" max="7688" width="11" style="6"/>
    <col min="7689" max="7689" width="2.8984375" style="6" customWidth="1"/>
    <col min="7690" max="7926" width="11"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 style="6"/>
    <col min="7941" max="7941" width="2.5" style="6" customWidth="1"/>
    <col min="7942" max="7944" width="11" style="6"/>
    <col min="7945" max="7945" width="2.8984375" style="6" customWidth="1"/>
    <col min="7946" max="8182" width="11"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 style="6"/>
    <col min="8197" max="8197" width="2.5" style="6" customWidth="1"/>
    <col min="8198" max="8200" width="11" style="6"/>
    <col min="8201" max="8201" width="2.8984375" style="6" customWidth="1"/>
    <col min="8202" max="8438" width="11"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 style="6"/>
    <col min="8453" max="8453" width="2.5" style="6" customWidth="1"/>
    <col min="8454" max="8456" width="11" style="6"/>
    <col min="8457" max="8457" width="2.8984375" style="6" customWidth="1"/>
    <col min="8458" max="8694" width="11"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 style="6"/>
    <col min="8709" max="8709" width="2.5" style="6" customWidth="1"/>
    <col min="8710" max="8712" width="11" style="6"/>
    <col min="8713" max="8713" width="2.8984375" style="6" customWidth="1"/>
    <col min="8714" max="8950" width="11"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 style="6"/>
    <col min="8965" max="8965" width="2.5" style="6" customWidth="1"/>
    <col min="8966" max="8968" width="11" style="6"/>
    <col min="8969" max="8969" width="2.8984375" style="6" customWidth="1"/>
    <col min="8970" max="9206" width="11"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 style="6"/>
    <col min="9221" max="9221" width="2.5" style="6" customWidth="1"/>
    <col min="9222" max="9224" width="11" style="6"/>
    <col min="9225" max="9225" width="2.8984375" style="6" customWidth="1"/>
    <col min="9226" max="9462" width="11"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 style="6"/>
    <col min="9477" max="9477" width="2.5" style="6" customWidth="1"/>
    <col min="9478" max="9480" width="11" style="6"/>
    <col min="9481" max="9481" width="2.8984375" style="6" customWidth="1"/>
    <col min="9482" max="9718" width="11"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 style="6"/>
    <col min="9733" max="9733" width="2.5" style="6" customWidth="1"/>
    <col min="9734" max="9736" width="11" style="6"/>
    <col min="9737" max="9737" width="2.8984375" style="6" customWidth="1"/>
    <col min="9738" max="9974" width="11"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 style="6"/>
    <col min="9989" max="9989" width="2.5" style="6" customWidth="1"/>
    <col min="9990" max="9992" width="11" style="6"/>
    <col min="9993" max="9993" width="2.8984375" style="6" customWidth="1"/>
    <col min="9994" max="10230" width="11"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 style="6"/>
    <col min="10245" max="10245" width="2.5" style="6" customWidth="1"/>
    <col min="10246" max="10248" width="11" style="6"/>
    <col min="10249" max="10249" width="2.8984375" style="6" customWidth="1"/>
    <col min="10250" max="10486" width="11"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 style="6"/>
    <col min="10501" max="10501" width="2.5" style="6" customWidth="1"/>
    <col min="10502" max="10504" width="11" style="6"/>
    <col min="10505" max="10505" width="2.8984375" style="6" customWidth="1"/>
    <col min="10506" max="10742" width="11"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 style="6"/>
    <col min="10757" max="10757" width="2.5" style="6" customWidth="1"/>
    <col min="10758" max="10760" width="11" style="6"/>
    <col min="10761" max="10761" width="2.8984375" style="6" customWidth="1"/>
    <col min="10762" max="10998" width="11"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 style="6"/>
    <col min="11013" max="11013" width="2.5" style="6" customWidth="1"/>
    <col min="11014" max="11016" width="11" style="6"/>
    <col min="11017" max="11017" width="2.8984375" style="6" customWidth="1"/>
    <col min="11018" max="11254" width="11"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 style="6"/>
    <col min="11269" max="11269" width="2.5" style="6" customWidth="1"/>
    <col min="11270" max="11272" width="11" style="6"/>
    <col min="11273" max="11273" width="2.8984375" style="6" customWidth="1"/>
    <col min="11274" max="11510" width="11"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 style="6"/>
    <col min="11525" max="11525" width="2.5" style="6" customWidth="1"/>
    <col min="11526" max="11528" width="11" style="6"/>
    <col min="11529" max="11529" width="2.8984375" style="6" customWidth="1"/>
    <col min="11530" max="11766" width="11"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 style="6"/>
    <col min="11781" max="11781" width="2.5" style="6" customWidth="1"/>
    <col min="11782" max="11784" width="11" style="6"/>
    <col min="11785" max="11785" width="2.8984375" style="6" customWidth="1"/>
    <col min="11786" max="12022" width="11"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 style="6"/>
    <col min="12037" max="12037" width="2.5" style="6" customWidth="1"/>
    <col min="12038" max="12040" width="11" style="6"/>
    <col min="12041" max="12041" width="2.8984375" style="6" customWidth="1"/>
    <col min="12042" max="12278" width="11"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 style="6"/>
    <col min="12293" max="12293" width="2.5" style="6" customWidth="1"/>
    <col min="12294" max="12296" width="11" style="6"/>
    <col min="12297" max="12297" width="2.8984375" style="6" customWidth="1"/>
    <col min="12298" max="12534" width="11"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 style="6"/>
    <col min="12549" max="12549" width="2.5" style="6" customWidth="1"/>
    <col min="12550" max="12552" width="11" style="6"/>
    <col min="12553" max="12553" width="2.8984375" style="6" customWidth="1"/>
    <col min="12554" max="12790" width="11"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 style="6"/>
    <col min="12805" max="12805" width="2.5" style="6" customWidth="1"/>
    <col min="12806" max="12808" width="11" style="6"/>
    <col min="12809" max="12809" width="2.8984375" style="6" customWidth="1"/>
    <col min="12810" max="13046" width="11"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 style="6"/>
    <col min="13061" max="13061" width="2.5" style="6" customWidth="1"/>
    <col min="13062" max="13064" width="11" style="6"/>
    <col min="13065" max="13065" width="2.8984375" style="6" customWidth="1"/>
    <col min="13066" max="13302" width="11"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 style="6"/>
    <col min="13317" max="13317" width="2.5" style="6" customWidth="1"/>
    <col min="13318" max="13320" width="11" style="6"/>
    <col min="13321" max="13321" width="2.8984375" style="6" customWidth="1"/>
    <col min="13322" max="13558" width="11"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 style="6"/>
    <col min="13573" max="13573" width="2.5" style="6" customWidth="1"/>
    <col min="13574" max="13576" width="11" style="6"/>
    <col min="13577" max="13577" width="2.8984375" style="6" customWidth="1"/>
    <col min="13578" max="13814" width="11"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 style="6"/>
    <col min="13829" max="13829" width="2.5" style="6" customWidth="1"/>
    <col min="13830" max="13832" width="11" style="6"/>
    <col min="13833" max="13833" width="2.8984375" style="6" customWidth="1"/>
    <col min="13834" max="14070" width="11"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 style="6"/>
    <col min="14085" max="14085" width="2.5" style="6" customWidth="1"/>
    <col min="14086" max="14088" width="11" style="6"/>
    <col min="14089" max="14089" width="2.8984375" style="6" customWidth="1"/>
    <col min="14090" max="14326" width="11"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 style="6"/>
    <col min="14341" max="14341" width="2.5" style="6" customWidth="1"/>
    <col min="14342" max="14344" width="11" style="6"/>
    <col min="14345" max="14345" width="2.8984375" style="6" customWidth="1"/>
    <col min="14346" max="14582" width="11"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 style="6"/>
    <col min="14597" max="14597" width="2.5" style="6" customWidth="1"/>
    <col min="14598" max="14600" width="11" style="6"/>
    <col min="14601" max="14601" width="2.8984375" style="6" customWidth="1"/>
    <col min="14602" max="14838" width="11"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 style="6"/>
    <col min="14853" max="14853" width="2.5" style="6" customWidth="1"/>
    <col min="14854" max="14856" width="11" style="6"/>
    <col min="14857" max="14857" width="2.8984375" style="6" customWidth="1"/>
    <col min="14858" max="15094" width="11"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 style="6"/>
    <col min="15109" max="15109" width="2.5" style="6" customWidth="1"/>
    <col min="15110" max="15112" width="11" style="6"/>
    <col min="15113" max="15113" width="2.8984375" style="6" customWidth="1"/>
    <col min="15114" max="15350" width="11"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 style="6"/>
    <col min="15365" max="15365" width="2.5" style="6" customWidth="1"/>
    <col min="15366" max="15368" width="11" style="6"/>
    <col min="15369" max="15369" width="2.8984375" style="6" customWidth="1"/>
    <col min="15370" max="15606" width="11"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 style="6"/>
    <col min="15621" max="15621" width="2.5" style="6" customWidth="1"/>
    <col min="15622" max="15624" width="11" style="6"/>
    <col min="15625" max="15625" width="2.8984375" style="6" customWidth="1"/>
    <col min="15626" max="15862" width="11"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 style="6"/>
    <col min="15877" max="15877" width="2.5" style="6" customWidth="1"/>
    <col min="15878" max="15880" width="11" style="6"/>
    <col min="15881" max="15881" width="2.8984375" style="6" customWidth="1"/>
    <col min="15882" max="16118" width="11"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 style="6"/>
    <col min="16133" max="16133" width="2.5" style="6" customWidth="1"/>
    <col min="16134" max="16136" width="11" style="6"/>
    <col min="16137" max="16137" width="2.8984375" style="6" customWidth="1"/>
    <col min="16138" max="16384" width="11" style="6"/>
  </cols>
  <sheetData>
    <row r="2" spans="1:7" x14ac:dyDescent="0.25">
      <c r="A2" s="52" t="s">
        <v>89</v>
      </c>
      <c r="B2" s="48"/>
      <c r="C2" s="48"/>
      <c r="D2" s="54"/>
      <c r="E2" s="48"/>
    </row>
    <row r="3" spans="1:7" x14ac:dyDescent="0.25">
      <c r="A3" s="47"/>
      <c r="B3" s="48"/>
      <c r="C3" s="48"/>
      <c r="D3" s="54"/>
      <c r="E3" s="48"/>
    </row>
    <row r="4" spans="1:7" ht="15.05" thickBot="1" x14ac:dyDescent="0.3">
      <c r="A4" s="51" t="s">
        <v>43</v>
      </c>
      <c r="B4" s="49"/>
      <c r="C4" s="49"/>
      <c r="D4" s="55"/>
      <c r="E4" s="50" t="s">
        <v>95</v>
      </c>
    </row>
    <row r="6" spans="1:7" x14ac:dyDescent="0.25">
      <c r="A6" s="1" t="s">
        <v>77</v>
      </c>
    </row>
    <row r="7" spans="1:7" x14ac:dyDescent="0.25">
      <c r="A7" s="79"/>
    </row>
    <row r="8" spans="1:7" ht="8.3000000000000007" customHeight="1" x14ac:dyDescent="0.25"/>
    <row r="9" spans="1:7" s="9" customFormat="1" ht="26.3" x14ac:dyDescent="0.25">
      <c r="A9" s="7" t="s">
        <v>66</v>
      </c>
      <c r="B9" s="7" t="s">
        <v>44</v>
      </c>
      <c r="C9" s="75" t="s">
        <v>48</v>
      </c>
      <c r="D9" s="8" t="s">
        <v>69</v>
      </c>
      <c r="E9" s="8" t="s">
        <v>70</v>
      </c>
    </row>
    <row r="10" spans="1:7" s="16" customFormat="1" ht="15.05" customHeight="1" x14ac:dyDescent="0.25">
      <c r="A10" s="10" t="s">
        <v>0</v>
      </c>
      <c r="B10" s="11" t="s">
        <v>60</v>
      </c>
      <c r="C10" s="12" t="s">
        <v>49</v>
      </c>
      <c r="D10" s="53">
        <v>2.12</v>
      </c>
      <c r="E10" s="13">
        <v>0.18</v>
      </c>
      <c r="F10" s="14"/>
      <c r="G10" s="15"/>
    </row>
    <row r="11" spans="1:7" s="16" customFormat="1" ht="15.05" customHeight="1" x14ac:dyDescent="0.25">
      <c r="A11" s="74" t="s">
        <v>1</v>
      </c>
      <c r="B11" s="60" t="s">
        <v>60</v>
      </c>
      <c r="C11" s="66" t="s">
        <v>50</v>
      </c>
      <c r="D11" s="67">
        <v>0.19</v>
      </c>
      <c r="E11" s="62">
        <v>0</v>
      </c>
      <c r="F11" s="14"/>
      <c r="G11" s="15"/>
    </row>
    <row r="12" spans="1:7" s="16" customFormat="1" ht="15.05" customHeight="1" x14ac:dyDescent="0.25">
      <c r="A12" s="74" t="s">
        <v>2</v>
      </c>
      <c r="B12" s="60" t="s">
        <v>60</v>
      </c>
      <c r="C12" s="66" t="s">
        <v>49</v>
      </c>
      <c r="D12" s="67">
        <v>3.25</v>
      </c>
      <c r="E12" s="62">
        <v>0.27</v>
      </c>
      <c r="F12" s="14"/>
      <c r="G12" s="15"/>
    </row>
    <row r="13" spans="1:7" s="16" customFormat="1" ht="15.05" customHeight="1" x14ac:dyDescent="0.25">
      <c r="A13" s="74" t="s">
        <v>3</v>
      </c>
      <c r="B13" s="60" t="s">
        <v>60</v>
      </c>
      <c r="C13" s="66" t="s">
        <v>49</v>
      </c>
      <c r="D13" s="67">
        <v>2.62</v>
      </c>
      <c r="E13" s="62">
        <v>0.22</v>
      </c>
      <c r="F13" s="14"/>
      <c r="G13" s="15"/>
    </row>
    <row r="14" spans="1:7" s="16" customFormat="1" ht="15.05" customHeight="1" x14ac:dyDescent="0.25">
      <c r="A14" s="74" t="s">
        <v>4</v>
      </c>
      <c r="B14" s="60" t="s">
        <v>61</v>
      </c>
      <c r="C14" s="66" t="s">
        <v>51</v>
      </c>
      <c r="D14" s="67">
        <v>6.35</v>
      </c>
      <c r="E14" s="62"/>
      <c r="F14" s="14"/>
      <c r="G14" s="15"/>
    </row>
    <row r="15" spans="1:7" s="24" customFormat="1" ht="15.05" customHeight="1" x14ac:dyDescent="0.25">
      <c r="A15" s="68" t="s">
        <v>5</v>
      </c>
      <c r="B15" s="60" t="s">
        <v>60</v>
      </c>
      <c r="C15" s="70" t="s">
        <v>52</v>
      </c>
      <c r="D15" s="71"/>
      <c r="E15" s="71">
        <v>0</v>
      </c>
      <c r="F15" s="14"/>
      <c r="G15" s="23"/>
    </row>
    <row r="16" spans="1:7" s="24" customFormat="1" ht="15.05" customHeight="1" x14ac:dyDescent="0.25">
      <c r="A16" s="26" t="s">
        <v>6</v>
      </c>
      <c r="B16" s="18" t="s">
        <v>61</v>
      </c>
      <c r="C16" s="19" t="s">
        <v>53</v>
      </c>
      <c r="D16" s="56">
        <v>21.7</v>
      </c>
      <c r="E16" s="27">
        <v>2.74</v>
      </c>
      <c r="F16" s="14"/>
      <c r="G16" s="28"/>
    </row>
    <row r="17" spans="1:7" s="24" customFormat="1" ht="15.05" customHeight="1" x14ac:dyDescent="0.25">
      <c r="A17" s="20"/>
      <c r="B17" s="77" t="s">
        <v>60</v>
      </c>
      <c r="C17" s="11" t="s">
        <v>49</v>
      </c>
      <c r="D17" s="22">
        <v>18.399999999999999</v>
      </c>
      <c r="E17" s="29">
        <v>1.55</v>
      </c>
      <c r="F17" s="14"/>
      <c r="G17" s="28"/>
    </row>
    <row r="18" spans="1:7" s="24" customFormat="1" ht="15.05" customHeight="1" x14ac:dyDescent="0.25">
      <c r="A18" s="68" t="s">
        <v>7</v>
      </c>
      <c r="B18" s="60" t="s">
        <v>61</v>
      </c>
      <c r="C18" s="70" t="s">
        <v>51</v>
      </c>
      <c r="D18" s="71">
        <v>22.95</v>
      </c>
      <c r="E18" s="72">
        <v>2.15</v>
      </c>
      <c r="F18" s="14"/>
      <c r="G18" s="28"/>
    </row>
    <row r="19" spans="1:7" s="24" customFormat="1" ht="15.05" customHeight="1" x14ac:dyDescent="0.25">
      <c r="A19" s="68" t="s">
        <v>8</v>
      </c>
      <c r="B19" s="60" t="s">
        <v>60</v>
      </c>
      <c r="C19" s="66" t="s">
        <v>49</v>
      </c>
      <c r="D19" s="67">
        <v>1.78</v>
      </c>
      <c r="E19" s="63">
        <v>0.15</v>
      </c>
      <c r="G19" s="15"/>
    </row>
    <row r="20" spans="1:7" s="24" customFormat="1" ht="15.05" customHeight="1" x14ac:dyDescent="0.25">
      <c r="A20" s="68" t="s">
        <v>54</v>
      </c>
      <c r="B20" s="60" t="s">
        <v>60</v>
      </c>
      <c r="C20" s="66" t="s">
        <v>52</v>
      </c>
      <c r="D20" s="67">
        <v>0.26</v>
      </c>
      <c r="E20" s="63">
        <v>0</v>
      </c>
      <c r="G20" s="15"/>
    </row>
    <row r="21" spans="1:7" s="24" customFormat="1" ht="15.05" customHeight="1" x14ac:dyDescent="0.25">
      <c r="A21" s="10" t="s">
        <v>9</v>
      </c>
      <c r="B21" s="60" t="s">
        <v>60</v>
      </c>
      <c r="C21" s="17" t="s">
        <v>49</v>
      </c>
      <c r="D21" s="13">
        <v>3.1</v>
      </c>
      <c r="E21" s="31">
        <v>0.26</v>
      </c>
      <c r="G21" s="15"/>
    </row>
    <row r="22" spans="1:7" s="24" customFormat="1" ht="15.05" customHeight="1" x14ac:dyDescent="0.25">
      <c r="A22" s="68" t="s">
        <v>10</v>
      </c>
      <c r="B22" s="60" t="s">
        <v>60</v>
      </c>
      <c r="C22" s="82" t="s">
        <v>50</v>
      </c>
      <c r="D22" s="83">
        <v>3.96</v>
      </c>
      <c r="E22" s="62">
        <v>0</v>
      </c>
      <c r="G22" s="15"/>
    </row>
    <row r="23" spans="1:7" s="24" customFormat="1" ht="15.05" customHeight="1" x14ac:dyDescent="0.25">
      <c r="A23" s="20" t="s">
        <v>11</v>
      </c>
      <c r="B23" s="60" t="s">
        <v>60</v>
      </c>
      <c r="C23" s="34" t="s">
        <v>50</v>
      </c>
      <c r="D23" s="13">
        <v>13.8</v>
      </c>
      <c r="E23" s="53">
        <v>0.47</v>
      </c>
      <c r="G23" s="23"/>
    </row>
    <row r="24" spans="1:7" s="25" customFormat="1" ht="15.05" customHeight="1" x14ac:dyDescent="0.25">
      <c r="A24" s="68" t="s">
        <v>42</v>
      </c>
      <c r="B24" s="60" t="s">
        <v>60</v>
      </c>
      <c r="C24" s="61" t="s">
        <v>50</v>
      </c>
      <c r="D24" s="62">
        <v>3.04</v>
      </c>
      <c r="E24" s="62">
        <v>0</v>
      </c>
    </row>
    <row r="25" spans="1:7" s="24" customFormat="1" ht="15.05" customHeight="1" x14ac:dyDescent="0.25">
      <c r="A25" s="20" t="s">
        <v>12</v>
      </c>
      <c r="B25" s="60" t="s">
        <v>60</v>
      </c>
      <c r="C25" s="21" t="s">
        <v>52</v>
      </c>
      <c r="D25" s="22">
        <v>1.1000000000000001</v>
      </c>
      <c r="E25" s="33">
        <v>0</v>
      </c>
      <c r="G25" s="23"/>
    </row>
    <row r="26" spans="1:7" s="24" customFormat="1" ht="15.05" customHeight="1" x14ac:dyDescent="0.25">
      <c r="A26" s="68" t="s">
        <v>13</v>
      </c>
      <c r="B26" s="60" t="s">
        <v>60</v>
      </c>
      <c r="C26" s="61" t="s">
        <v>50</v>
      </c>
      <c r="D26" s="62">
        <v>1.31</v>
      </c>
      <c r="E26" s="67"/>
      <c r="G26" s="23"/>
    </row>
    <row r="27" spans="1:7" s="24" customFormat="1" ht="15.05" customHeight="1" x14ac:dyDescent="0.25">
      <c r="A27" s="20" t="s">
        <v>14</v>
      </c>
      <c r="B27" s="60" t="s">
        <v>60</v>
      </c>
      <c r="C27" s="34" t="s">
        <v>50</v>
      </c>
      <c r="D27" s="13">
        <v>0.71</v>
      </c>
      <c r="E27" s="13">
        <v>0</v>
      </c>
      <c r="G27" s="23"/>
    </row>
    <row r="28" spans="1:7" s="24" customFormat="1" ht="15.05" customHeight="1" x14ac:dyDescent="0.25">
      <c r="A28" s="68" t="s">
        <v>15</v>
      </c>
      <c r="B28" s="60" t="s">
        <v>61</v>
      </c>
      <c r="C28" s="66" t="s">
        <v>53</v>
      </c>
      <c r="D28" s="67">
        <v>1.74</v>
      </c>
      <c r="E28" s="63"/>
    </row>
    <row r="29" spans="1:7" s="16" customFormat="1" ht="15.05" customHeight="1" x14ac:dyDescent="0.25">
      <c r="A29" s="95" t="s">
        <v>16</v>
      </c>
      <c r="B29" s="96" t="s">
        <v>60</v>
      </c>
      <c r="C29" s="34" t="s">
        <v>50</v>
      </c>
      <c r="D29" s="13">
        <v>0.36</v>
      </c>
      <c r="E29" s="13"/>
    </row>
    <row r="30" spans="1:7" s="24" customFormat="1" ht="15.05" customHeight="1" x14ac:dyDescent="0.25">
      <c r="A30" s="68" t="s">
        <v>17</v>
      </c>
      <c r="B30" s="60" t="s">
        <v>61</v>
      </c>
      <c r="C30" s="69" t="s">
        <v>55</v>
      </c>
      <c r="D30" s="62"/>
      <c r="E30" s="63"/>
    </row>
    <row r="31" spans="1:7" s="24" customFormat="1" ht="15.05" customHeight="1" x14ac:dyDescent="0.25">
      <c r="A31" s="20" t="s">
        <v>18</v>
      </c>
      <c r="B31" s="32" t="s">
        <v>62</v>
      </c>
      <c r="C31" s="32" t="s">
        <v>58</v>
      </c>
      <c r="D31" s="31">
        <v>59.58</v>
      </c>
      <c r="E31" s="31"/>
    </row>
    <row r="32" spans="1:7" s="24" customFormat="1" ht="15.05" customHeight="1" x14ac:dyDescent="0.25">
      <c r="A32" s="20"/>
      <c r="B32" s="30"/>
      <c r="C32" s="32" t="s">
        <v>57</v>
      </c>
      <c r="D32" s="31">
        <v>89</v>
      </c>
      <c r="E32" s="31">
        <v>0</v>
      </c>
    </row>
    <row r="33" spans="1:5" s="24" customFormat="1" ht="15.05" customHeight="1" x14ac:dyDescent="0.25">
      <c r="A33" s="68" t="s">
        <v>19</v>
      </c>
      <c r="B33" s="60" t="s">
        <v>60</v>
      </c>
      <c r="C33" s="70" t="s">
        <v>52</v>
      </c>
      <c r="D33" s="71">
        <v>1.1299999999999999</v>
      </c>
      <c r="E33" s="63">
        <v>0</v>
      </c>
    </row>
    <row r="34" spans="1:5" s="24" customFormat="1" ht="15.05" customHeight="1" x14ac:dyDescent="0.25">
      <c r="A34" s="68" t="s">
        <v>20</v>
      </c>
      <c r="B34" s="60" t="s">
        <v>60</v>
      </c>
      <c r="C34" s="69" t="s">
        <v>52</v>
      </c>
      <c r="D34" s="63">
        <v>6.6</v>
      </c>
      <c r="E34" s="72">
        <v>0.5</v>
      </c>
    </row>
    <row r="35" spans="1:5" s="16" customFormat="1" ht="15.05" customHeight="1" x14ac:dyDescent="0.25">
      <c r="A35" s="95" t="s">
        <v>21</v>
      </c>
      <c r="B35" s="96" t="s">
        <v>60</v>
      </c>
      <c r="C35" s="34" t="s">
        <v>50</v>
      </c>
      <c r="D35" s="13"/>
      <c r="E35" s="13"/>
    </row>
    <row r="36" spans="1:5" s="24" customFormat="1" ht="15.05" customHeight="1" x14ac:dyDescent="0.25">
      <c r="A36" s="68" t="s">
        <v>22</v>
      </c>
      <c r="B36" s="60" t="s">
        <v>60</v>
      </c>
      <c r="C36" s="61" t="s">
        <v>50</v>
      </c>
      <c r="D36" s="62"/>
      <c r="E36" s="62"/>
    </row>
    <row r="37" spans="1:5" s="24" customFormat="1" ht="15.05" customHeight="1" x14ac:dyDescent="0.25">
      <c r="A37" s="20" t="s">
        <v>23</v>
      </c>
      <c r="B37" s="60" t="s">
        <v>60</v>
      </c>
      <c r="C37" s="34" t="s">
        <v>50</v>
      </c>
      <c r="D37" s="13"/>
      <c r="E37" s="13"/>
    </row>
    <row r="38" spans="1:5" s="24" customFormat="1" ht="15.05" customHeight="1" x14ac:dyDescent="0.25">
      <c r="A38" s="68" t="s">
        <v>24</v>
      </c>
      <c r="B38" s="60" t="s">
        <v>60</v>
      </c>
      <c r="C38" s="69" t="s">
        <v>49</v>
      </c>
      <c r="D38" s="63">
        <v>1.25</v>
      </c>
      <c r="E38" s="63">
        <v>0.11</v>
      </c>
    </row>
    <row r="39" spans="1:5" s="35" customFormat="1" ht="15.05" customHeight="1" x14ac:dyDescent="0.25">
      <c r="A39" s="20" t="s">
        <v>25</v>
      </c>
      <c r="B39" s="11" t="s">
        <v>61</v>
      </c>
      <c r="C39" s="32" t="s">
        <v>51</v>
      </c>
      <c r="D39" s="31">
        <v>11.8</v>
      </c>
      <c r="E39" s="31">
        <v>1.75</v>
      </c>
    </row>
    <row r="40" spans="1:5" s="35" customFormat="1" ht="15.05" customHeight="1" x14ac:dyDescent="0.25">
      <c r="A40" s="36"/>
      <c r="B40" s="30"/>
      <c r="C40" s="32" t="s">
        <v>53</v>
      </c>
      <c r="D40" s="31">
        <v>44.97</v>
      </c>
      <c r="E40" s="31">
        <v>1.75</v>
      </c>
    </row>
    <row r="41" spans="1:5" s="35" customFormat="1" ht="15.05" customHeight="1" x14ac:dyDescent="0.25">
      <c r="A41" s="59" t="s">
        <v>26</v>
      </c>
      <c r="B41" s="60" t="s">
        <v>60</v>
      </c>
      <c r="C41" s="61" t="s">
        <v>50</v>
      </c>
      <c r="D41" s="62">
        <v>0.37</v>
      </c>
      <c r="E41" s="62">
        <v>0.5</v>
      </c>
    </row>
    <row r="42" spans="1:5" s="35" customFormat="1" ht="15.05" customHeight="1" x14ac:dyDescent="0.25">
      <c r="A42" s="59" t="s">
        <v>27</v>
      </c>
      <c r="B42" s="60" t="s">
        <v>61</v>
      </c>
      <c r="C42" s="69" t="s">
        <v>55</v>
      </c>
      <c r="D42" s="63">
        <v>46.93</v>
      </c>
      <c r="E42" s="63">
        <v>0.18</v>
      </c>
    </row>
    <row r="43" spans="1:5" s="35" customFormat="1" ht="15.05" customHeight="1" x14ac:dyDescent="0.25">
      <c r="A43" s="36" t="s">
        <v>28</v>
      </c>
      <c r="B43" s="60" t="s">
        <v>61</v>
      </c>
      <c r="C43" s="32" t="s">
        <v>53</v>
      </c>
      <c r="D43" s="31">
        <v>64.62</v>
      </c>
      <c r="E43" s="33">
        <v>3.1</v>
      </c>
    </row>
    <row r="44" spans="1:5" s="35" customFormat="1" ht="15.05" customHeight="1" x14ac:dyDescent="0.25">
      <c r="A44" s="59" t="s">
        <v>29</v>
      </c>
      <c r="B44" s="60" t="s">
        <v>61</v>
      </c>
      <c r="C44" s="60" t="s">
        <v>51</v>
      </c>
      <c r="D44" s="63">
        <v>8.9</v>
      </c>
      <c r="E44" s="63">
        <v>0.55000000000000004</v>
      </c>
    </row>
    <row r="45" spans="1:5" s="35" customFormat="1" ht="15.05" customHeight="1" x14ac:dyDescent="0.25">
      <c r="A45" s="36" t="s">
        <v>30</v>
      </c>
      <c r="B45" s="11" t="s">
        <v>61</v>
      </c>
      <c r="C45" s="32" t="s">
        <v>51</v>
      </c>
      <c r="D45" s="31">
        <v>1</v>
      </c>
      <c r="E45" s="31">
        <v>0.8</v>
      </c>
    </row>
    <row r="46" spans="1:5" s="35" customFormat="1" ht="15.05" customHeight="1" x14ac:dyDescent="0.25">
      <c r="A46" s="59" t="s">
        <v>31</v>
      </c>
      <c r="B46" s="60" t="s">
        <v>60</v>
      </c>
      <c r="C46" s="70" t="s">
        <v>52</v>
      </c>
      <c r="D46" s="71">
        <v>2.5</v>
      </c>
      <c r="E46" s="63">
        <v>0</v>
      </c>
    </row>
    <row r="47" spans="1:5" s="35" customFormat="1" ht="15.05" customHeight="1" x14ac:dyDescent="0.25">
      <c r="A47" s="36" t="s">
        <v>32</v>
      </c>
      <c r="B47" s="60" t="s">
        <v>60</v>
      </c>
      <c r="C47" s="34" t="s">
        <v>50</v>
      </c>
      <c r="D47" s="13">
        <v>0</v>
      </c>
      <c r="E47" s="13">
        <v>0</v>
      </c>
    </row>
    <row r="48" spans="1:5" s="35" customFormat="1" ht="15.05" customHeight="1" x14ac:dyDescent="0.25">
      <c r="A48" s="59" t="s">
        <v>33</v>
      </c>
      <c r="B48" s="60" t="s">
        <v>60</v>
      </c>
      <c r="C48" s="61" t="s">
        <v>50</v>
      </c>
      <c r="D48" s="62">
        <v>1.6</v>
      </c>
      <c r="E48" s="62">
        <v>0</v>
      </c>
    </row>
    <row r="49" spans="1:7" s="35" customFormat="1" ht="15.05" customHeight="1" x14ac:dyDescent="0.25">
      <c r="A49" s="59" t="s">
        <v>63</v>
      </c>
      <c r="B49" s="60" t="s">
        <v>64</v>
      </c>
      <c r="C49" s="69" t="s">
        <v>64</v>
      </c>
      <c r="D49" s="62">
        <v>0</v>
      </c>
      <c r="E49" s="63">
        <v>0</v>
      </c>
    </row>
    <row r="50" spans="1:7" s="35" customFormat="1" ht="15.05" customHeight="1" x14ac:dyDescent="0.25">
      <c r="A50" s="20" t="s">
        <v>34</v>
      </c>
      <c r="B50" s="11" t="s">
        <v>61</v>
      </c>
      <c r="C50" s="34" t="s">
        <v>55</v>
      </c>
      <c r="D50" s="13">
        <v>3.87</v>
      </c>
      <c r="E50" s="31">
        <v>0.21</v>
      </c>
    </row>
    <row r="51" spans="1:7" s="35" customFormat="1" ht="15.05" customHeight="1" x14ac:dyDescent="0.25">
      <c r="A51" s="68" t="s">
        <v>35</v>
      </c>
      <c r="B51" s="60" t="s">
        <v>60</v>
      </c>
      <c r="C51" s="69" t="s">
        <v>49</v>
      </c>
      <c r="D51" s="63">
        <v>1.54</v>
      </c>
      <c r="E51" s="63">
        <v>0.13</v>
      </c>
    </row>
    <row r="52" spans="1:7" s="35" customFormat="1" ht="15.05" customHeight="1" x14ac:dyDescent="0.25">
      <c r="A52" s="20" t="s">
        <v>36</v>
      </c>
      <c r="B52" s="60" t="s">
        <v>60</v>
      </c>
      <c r="C52" s="34" t="s">
        <v>50</v>
      </c>
      <c r="D52" s="13">
        <v>10.96</v>
      </c>
      <c r="E52" s="13">
        <v>0.41</v>
      </c>
    </row>
    <row r="53" spans="1:7" s="35" customFormat="1" ht="15.05" customHeight="1" x14ac:dyDescent="0.25">
      <c r="A53" s="65" t="s">
        <v>37</v>
      </c>
      <c r="B53" s="11" t="s">
        <v>61</v>
      </c>
      <c r="C53" s="66" t="s">
        <v>51</v>
      </c>
      <c r="D53" s="67">
        <v>7.55</v>
      </c>
      <c r="E53" s="63">
        <v>0</v>
      </c>
    </row>
    <row r="54" spans="1:7" s="35" customFormat="1" ht="15.05" customHeight="1" x14ac:dyDescent="0.25">
      <c r="A54" s="37" t="s">
        <v>38</v>
      </c>
      <c r="B54" s="60" t="s">
        <v>60</v>
      </c>
      <c r="C54" s="34" t="s">
        <v>50</v>
      </c>
      <c r="D54" s="13">
        <v>1.87</v>
      </c>
      <c r="E54" s="13">
        <v>0</v>
      </c>
    </row>
    <row r="55" spans="1:7" s="35" customFormat="1" ht="15.05" customHeight="1" x14ac:dyDescent="0.25">
      <c r="A55" s="64" t="s">
        <v>39</v>
      </c>
      <c r="B55" s="11" t="s">
        <v>61</v>
      </c>
      <c r="C55" s="61" t="s">
        <v>55</v>
      </c>
      <c r="D55" s="62">
        <v>38.32</v>
      </c>
      <c r="E55" s="63">
        <v>2.37</v>
      </c>
    </row>
    <row r="56" spans="1:7" s="35" customFormat="1" ht="15.05" customHeight="1" x14ac:dyDescent="0.25">
      <c r="A56" s="59" t="s">
        <v>40</v>
      </c>
      <c r="B56" s="60" t="s">
        <v>60</v>
      </c>
      <c r="C56" s="61" t="s">
        <v>52</v>
      </c>
      <c r="D56" s="62">
        <v>12.41</v>
      </c>
      <c r="E56" s="63">
        <v>1.8</v>
      </c>
    </row>
    <row r="57" spans="1:7" s="35" customFormat="1" ht="15.05" customHeight="1" x14ac:dyDescent="0.25">
      <c r="A57" s="36" t="s">
        <v>41</v>
      </c>
      <c r="B57" s="11" t="s">
        <v>61</v>
      </c>
      <c r="C57" s="12" t="s">
        <v>51</v>
      </c>
      <c r="D57" s="53">
        <v>20.8</v>
      </c>
      <c r="E57" s="31">
        <v>2.0499999999999998</v>
      </c>
    </row>
    <row r="58" spans="1:7" s="35" customFormat="1" ht="15.05" customHeight="1" x14ac:dyDescent="0.25">
      <c r="A58" s="38"/>
      <c r="B58" s="39"/>
      <c r="C58" s="39" t="s">
        <v>45</v>
      </c>
      <c r="D58" s="57">
        <f>D57+D55+D53+D50+D45+D44+D43+D42+D40+D39+D30+D28+D18+D14+D16</f>
        <v>301.50000000000006</v>
      </c>
      <c r="E58" s="57">
        <f>E57+E55+E53+E50+E45+E44+E43+E42+E40+E39+E30+E28+E18+E14+E16</f>
        <v>17.649999999999999</v>
      </c>
      <c r="F58" s="81"/>
    </row>
    <row r="59" spans="1:7" s="35" customFormat="1" ht="15.05" customHeight="1" x14ac:dyDescent="0.25">
      <c r="A59" s="40"/>
      <c r="B59" s="41"/>
      <c r="C59" s="41" t="s">
        <v>46</v>
      </c>
      <c r="D59" s="58">
        <f>D31+D32</f>
        <v>148.57999999999998</v>
      </c>
      <c r="E59" s="58">
        <f>E31+E32</f>
        <v>0</v>
      </c>
    </row>
    <row r="60" spans="1:7" s="35" customFormat="1" ht="15.05" customHeight="1" x14ac:dyDescent="0.25">
      <c r="A60" s="40"/>
      <c r="B60" s="41"/>
      <c r="C60" s="41" t="s">
        <v>47</v>
      </c>
      <c r="D60" s="58">
        <f>SUM(D10:D13)+D15+D17+SUM(D19:D27)+D29+SUM(D33:D38)+D41+SUM(D46:D48)+D51+D52+D54+D56</f>
        <v>96.230000000000018</v>
      </c>
      <c r="E60" s="58">
        <f>SUM(E10:E13)+E15+E17+SUM(E19:E27)+E29+SUM(E33:E38)+E41+SUM(E46:E48)+E51+E52+E54+E56</f>
        <v>6.55</v>
      </c>
      <c r="F60" s="80"/>
    </row>
    <row r="61" spans="1:7" s="44" customFormat="1" ht="15.05" customHeight="1" x14ac:dyDescent="0.25">
      <c r="A61" s="76" t="s">
        <v>68</v>
      </c>
      <c r="B61" s="2"/>
      <c r="C61" s="42"/>
      <c r="D61" s="43"/>
      <c r="E61" s="43"/>
    </row>
    <row r="62" spans="1:7" s="44" customFormat="1" ht="15.05" customHeight="1" x14ac:dyDescent="0.25">
      <c r="A62" s="76" t="s">
        <v>71</v>
      </c>
      <c r="B62" s="2"/>
      <c r="C62" s="42"/>
      <c r="D62" s="43"/>
      <c r="E62" s="43"/>
    </row>
    <row r="63" spans="1:7" s="44" customFormat="1" ht="15.05" customHeight="1" x14ac:dyDescent="0.25">
      <c r="A63" s="76" t="s">
        <v>72</v>
      </c>
      <c r="B63" s="2"/>
      <c r="C63" s="42"/>
      <c r="D63" s="43"/>
      <c r="E63" s="43"/>
    </row>
    <row r="64" spans="1:7" s="46" customFormat="1" ht="15.05" customHeight="1" x14ac:dyDescent="0.25">
      <c r="A64" s="45" t="s">
        <v>78</v>
      </c>
      <c r="B64" s="2"/>
      <c r="C64" s="42"/>
      <c r="D64" s="43"/>
      <c r="E64" s="78"/>
      <c r="F64" s="44"/>
      <c r="G64" s="44"/>
    </row>
    <row r="65" spans="1:5" ht="15.05" thickBot="1" x14ac:dyDescent="0.3">
      <c r="A65" s="51"/>
      <c r="B65" s="49"/>
      <c r="C65" s="49"/>
      <c r="D65" s="55"/>
      <c r="E65" s="50"/>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65"/>
  <sheetViews>
    <sheetView showZeros="0" zoomScaleNormal="100" workbookViewId="0">
      <pane ySplit="9" topLeftCell="A10" activePane="bottomLeft" state="frozen"/>
      <selection activeCell="F14" sqref="F14"/>
      <selection pane="bottomLeft" activeCell="F14" sqref="F14"/>
    </sheetView>
  </sheetViews>
  <sheetFormatPr baseColWidth="10" defaultRowHeight="14.4" x14ac:dyDescent="0.25"/>
  <cols>
    <col min="1" max="1" width="12.69921875" style="5" customWidth="1"/>
    <col min="2" max="2" width="23.69921875" style="2" customWidth="1"/>
    <col min="3" max="3" width="21.59765625" style="3" customWidth="1"/>
    <col min="4" max="4" width="17" style="4" customWidth="1"/>
    <col min="5" max="5" width="16.59765625" style="4" customWidth="1"/>
    <col min="6" max="8" width="11" style="6"/>
    <col min="9" max="9" width="2.8984375" style="6" customWidth="1"/>
    <col min="10" max="246" width="11"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 style="6"/>
    <col min="261" max="261" width="2.5" style="6" customWidth="1"/>
    <col min="262" max="264" width="11" style="6"/>
    <col min="265" max="265" width="2.8984375" style="6" customWidth="1"/>
    <col min="266" max="502" width="11"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 style="6"/>
    <col min="517" max="517" width="2.5" style="6" customWidth="1"/>
    <col min="518" max="520" width="11" style="6"/>
    <col min="521" max="521" width="2.8984375" style="6" customWidth="1"/>
    <col min="522" max="758" width="11"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 style="6"/>
    <col min="773" max="773" width="2.5" style="6" customWidth="1"/>
    <col min="774" max="776" width="11" style="6"/>
    <col min="777" max="777" width="2.8984375" style="6" customWidth="1"/>
    <col min="778" max="1014" width="11"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 style="6"/>
    <col min="1029" max="1029" width="2.5" style="6" customWidth="1"/>
    <col min="1030" max="1032" width="11" style="6"/>
    <col min="1033" max="1033" width="2.8984375" style="6" customWidth="1"/>
    <col min="1034" max="1270" width="11"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 style="6"/>
    <col min="1285" max="1285" width="2.5" style="6" customWidth="1"/>
    <col min="1286" max="1288" width="11" style="6"/>
    <col min="1289" max="1289" width="2.8984375" style="6" customWidth="1"/>
    <col min="1290" max="1526" width="11"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 style="6"/>
    <col min="1541" max="1541" width="2.5" style="6" customWidth="1"/>
    <col min="1542" max="1544" width="11" style="6"/>
    <col min="1545" max="1545" width="2.8984375" style="6" customWidth="1"/>
    <col min="1546" max="1782" width="11"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 style="6"/>
    <col min="1797" max="1797" width="2.5" style="6" customWidth="1"/>
    <col min="1798" max="1800" width="11" style="6"/>
    <col min="1801" max="1801" width="2.8984375" style="6" customWidth="1"/>
    <col min="1802" max="2038" width="11"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 style="6"/>
    <col min="2053" max="2053" width="2.5" style="6" customWidth="1"/>
    <col min="2054" max="2056" width="11" style="6"/>
    <col min="2057" max="2057" width="2.8984375" style="6" customWidth="1"/>
    <col min="2058" max="2294" width="11"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 style="6"/>
    <col min="2309" max="2309" width="2.5" style="6" customWidth="1"/>
    <col min="2310" max="2312" width="11" style="6"/>
    <col min="2313" max="2313" width="2.8984375" style="6" customWidth="1"/>
    <col min="2314" max="2550" width="11"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 style="6"/>
    <col min="2565" max="2565" width="2.5" style="6" customWidth="1"/>
    <col min="2566" max="2568" width="11" style="6"/>
    <col min="2569" max="2569" width="2.8984375" style="6" customWidth="1"/>
    <col min="2570" max="2806" width="11"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 style="6"/>
    <col min="2821" max="2821" width="2.5" style="6" customWidth="1"/>
    <col min="2822" max="2824" width="11" style="6"/>
    <col min="2825" max="2825" width="2.8984375" style="6" customWidth="1"/>
    <col min="2826" max="3062" width="11"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 style="6"/>
    <col min="3077" max="3077" width="2.5" style="6" customWidth="1"/>
    <col min="3078" max="3080" width="11" style="6"/>
    <col min="3081" max="3081" width="2.8984375" style="6" customWidth="1"/>
    <col min="3082" max="3318" width="11"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 style="6"/>
    <col min="3333" max="3333" width="2.5" style="6" customWidth="1"/>
    <col min="3334" max="3336" width="11" style="6"/>
    <col min="3337" max="3337" width="2.8984375" style="6" customWidth="1"/>
    <col min="3338" max="3574" width="11"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 style="6"/>
    <col min="3589" max="3589" width="2.5" style="6" customWidth="1"/>
    <col min="3590" max="3592" width="11" style="6"/>
    <col min="3593" max="3593" width="2.8984375" style="6" customWidth="1"/>
    <col min="3594" max="3830" width="11"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 style="6"/>
    <col min="3845" max="3845" width="2.5" style="6" customWidth="1"/>
    <col min="3846" max="3848" width="11" style="6"/>
    <col min="3849" max="3849" width="2.8984375" style="6" customWidth="1"/>
    <col min="3850" max="4086" width="11"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 style="6"/>
    <col min="4101" max="4101" width="2.5" style="6" customWidth="1"/>
    <col min="4102" max="4104" width="11" style="6"/>
    <col min="4105" max="4105" width="2.8984375" style="6" customWidth="1"/>
    <col min="4106" max="4342" width="11"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 style="6"/>
    <col min="4357" max="4357" width="2.5" style="6" customWidth="1"/>
    <col min="4358" max="4360" width="11" style="6"/>
    <col min="4361" max="4361" width="2.8984375" style="6" customWidth="1"/>
    <col min="4362" max="4598" width="11"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 style="6"/>
    <col min="4613" max="4613" width="2.5" style="6" customWidth="1"/>
    <col min="4614" max="4616" width="11" style="6"/>
    <col min="4617" max="4617" width="2.8984375" style="6" customWidth="1"/>
    <col min="4618" max="4854" width="11"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 style="6"/>
    <col min="4869" max="4869" width="2.5" style="6" customWidth="1"/>
    <col min="4870" max="4872" width="11" style="6"/>
    <col min="4873" max="4873" width="2.8984375" style="6" customWidth="1"/>
    <col min="4874" max="5110" width="11"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 style="6"/>
    <col min="5125" max="5125" width="2.5" style="6" customWidth="1"/>
    <col min="5126" max="5128" width="11" style="6"/>
    <col min="5129" max="5129" width="2.8984375" style="6" customWidth="1"/>
    <col min="5130" max="5366" width="11"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 style="6"/>
    <col min="5381" max="5381" width="2.5" style="6" customWidth="1"/>
    <col min="5382" max="5384" width="11" style="6"/>
    <col min="5385" max="5385" width="2.8984375" style="6" customWidth="1"/>
    <col min="5386" max="5622" width="11"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 style="6"/>
    <col min="5637" max="5637" width="2.5" style="6" customWidth="1"/>
    <col min="5638" max="5640" width="11" style="6"/>
    <col min="5641" max="5641" width="2.8984375" style="6" customWidth="1"/>
    <col min="5642" max="5878" width="11"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 style="6"/>
    <col min="5893" max="5893" width="2.5" style="6" customWidth="1"/>
    <col min="5894" max="5896" width="11" style="6"/>
    <col min="5897" max="5897" width="2.8984375" style="6" customWidth="1"/>
    <col min="5898" max="6134" width="11"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 style="6"/>
    <col min="6149" max="6149" width="2.5" style="6" customWidth="1"/>
    <col min="6150" max="6152" width="11" style="6"/>
    <col min="6153" max="6153" width="2.8984375" style="6" customWidth="1"/>
    <col min="6154" max="6390" width="11"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 style="6"/>
    <col min="6405" max="6405" width="2.5" style="6" customWidth="1"/>
    <col min="6406" max="6408" width="11" style="6"/>
    <col min="6409" max="6409" width="2.8984375" style="6" customWidth="1"/>
    <col min="6410" max="6646" width="11"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 style="6"/>
    <col min="6661" max="6661" width="2.5" style="6" customWidth="1"/>
    <col min="6662" max="6664" width="11" style="6"/>
    <col min="6665" max="6665" width="2.8984375" style="6" customWidth="1"/>
    <col min="6666" max="6902" width="11"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 style="6"/>
    <col min="6917" max="6917" width="2.5" style="6" customWidth="1"/>
    <col min="6918" max="6920" width="11" style="6"/>
    <col min="6921" max="6921" width="2.8984375" style="6" customWidth="1"/>
    <col min="6922" max="7158" width="11"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 style="6"/>
    <col min="7173" max="7173" width="2.5" style="6" customWidth="1"/>
    <col min="7174" max="7176" width="11" style="6"/>
    <col min="7177" max="7177" width="2.8984375" style="6" customWidth="1"/>
    <col min="7178" max="7414" width="11"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 style="6"/>
    <col min="7429" max="7429" width="2.5" style="6" customWidth="1"/>
    <col min="7430" max="7432" width="11" style="6"/>
    <col min="7433" max="7433" width="2.8984375" style="6" customWidth="1"/>
    <col min="7434" max="7670" width="11"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 style="6"/>
    <col min="7685" max="7685" width="2.5" style="6" customWidth="1"/>
    <col min="7686" max="7688" width="11" style="6"/>
    <col min="7689" max="7689" width="2.8984375" style="6" customWidth="1"/>
    <col min="7690" max="7926" width="11"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 style="6"/>
    <col min="7941" max="7941" width="2.5" style="6" customWidth="1"/>
    <col min="7942" max="7944" width="11" style="6"/>
    <col min="7945" max="7945" width="2.8984375" style="6" customWidth="1"/>
    <col min="7946" max="8182" width="11"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 style="6"/>
    <col min="8197" max="8197" width="2.5" style="6" customWidth="1"/>
    <col min="8198" max="8200" width="11" style="6"/>
    <col min="8201" max="8201" width="2.8984375" style="6" customWidth="1"/>
    <col min="8202" max="8438" width="11"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 style="6"/>
    <col min="8453" max="8453" width="2.5" style="6" customWidth="1"/>
    <col min="8454" max="8456" width="11" style="6"/>
    <col min="8457" max="8457" width="2.8984375" style="6" customWidth="1"/>
    <col min="8458" max="8694" width="11"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 style="6"/>
    <col min="8709" max="8709" width="2.5" style="6" customWidth="1"/>
    <col min="8710" max="8712" width="11" style="6"/>
    <col min="8713" max="8713" width="2.8984375" style="6" customWidth="1"/>
    <col min="8714" max="8950" width="11"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 style="6"/>
    <col min="8965" max="8965" width="2.5" style="6" customWidth="1"/>
    <col min="8966" max="8968" width="11" style="6"/>
    <col min="8969" max="8969" width="2.8984375" style="6" customWidth="1"/>
    <col min="8970" max="9206" width="11"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 style="6"/>
    <col min="9221" max="9221" width="2.5" style="6" customWidth="1"/>
    <col min="9222" max="9224" width="11" style="6"/>
    <col min="9225" max="9225" width="2.8984375" style="6" customWidth="1"/>
    <col min="9226" max="9462" width="11"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 style="6"/>
    <col min="9477" max="9477" width="2.5" style="6" customWidth="1"/>
    <col min="9478" max="9480" width="11" style="6"/>
    <col min="9481" max="9481" width="2.8984375" style="6" customWidth="1"/>
    <col min="9482" max="9718" width="11"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 style="6"/>
    <col min="9733" max="9733" width="2.5" style="6" customWidth="1"/>
    <col min="9734" max="9736" width="11" style="6"/>
    <col min="9737" max="9737" width="2.8984375" style="6" customWidth="1"/>
    <col min="9738" max="9974" width="11"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 style="6"/>
    <col min="9989" max="9989" width="2.5" style="6" customWidth="1"/>
    <col min="9990" max="9992" width="11" style="6"/>
    <col min="9993" max="9993" width="2.8984375" style="6" customWidth="1"/>
    <col min="9994" max="10230" width="11"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 style="6"/>
    <col min="10245" max="10245" width="2.5" style="6" customWidth="1"/>
    <col min="10246" max="10248" width="11" style="6"/>
    <col min="10249" max="10249" width="2.8984375" style="6" customWidth="1"/>
    <col min="10250" max="10486" width="11"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 style="6"/>
    <col min="10501" max="10501" width="2.5" style="6" customWidth="1"/>
    <col min="10502" max="10504" width="11" style="6"/>
    <col min="10505" max="10505" width="2.8984375" style="6" customWidth="1"/>
    <col min="10506" max="10742" width="11"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 style="6"/>
    <col min="10757" max="10757" width="2.5" style="6" customWidth="1"/>
    <col min="10758" max="10760" width="11" style="6"/>
    <col min="10761" max="10761" width="2.8984375" style="6" customWidth="1"/>
    <col min="10762" max="10998" width="11"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 style="6"/>
    <col min="11013" max="11013" width="2.5" style="6" customWidth="1"/>
    <col min="11014" max="11016" width="11" style="6"/>
    <col min="11017" max="11017" width="2.8984375" style="6" customWidth="1"/>
    <col min="11018" max="11254" width="11"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 style="6"/>
    <col min="11269" max="11269" width="2.5" style="6" customWidth="1"/>
    <col min="11270" max="11272" width="11" style="6"/>
    <col min="11273" max="11273" width="2.8984375" style="6" customWidth="1"/>
    <col min="11274" max="11510" width="11"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 style="6"/>
    <col min="11525" max="11525" width="2.5" style="6" customWidth="1"/>
    <col min="11526" max="11528" width="11" style="6"/>
    <col min="11529" max="11529" width="2.8984375" style="6" customWidth="1"/>
    <col min="11530" max="11766" width="11"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 style="6"/>
    <col min="11781" max="11781" width="2.5" style="6" customWidth="1"/>
    <col min="11782" max="11784" width="11" style="6"/>
    <col min="11785" max="11785" width="2.8984375" style="6" customWidth="1"/>
    <col min="11786" max="12022" width="11"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 style="6"/>
    <col min="12037" max="12037" width="2.5" style="6" customWidth="1"/>
    <col min="12038" max="12040" width="11" style="6"/>
    <col min="12041" max="12041" width="2.8984375" style="6" customWidth="1"/>
    <col min="12042" max="12278" width="11"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 style="6"/>
    <col min="12293" max="12293" width="2.5" style="6" customWidth="1"/>
    <col min="12294" max="12296" width="11" style="6"/>
    <col min="12297" max="12297" width="2.8984375" style="6" customWidth="1"/>
    <col min="12298" max="12534" width="11"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 style="6"/>
    <col min="12549" max="12549" width="2.5" style="6" customWidth="1"/>
    <col min="12550" max="12552" width="11" style="6"/>
    <col min="12553" max="12553" width="2.8984375" style="6" customWidth="1"/>
    <col min="12554" max="12790" width="11"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 style="6"/>
    <col min="12805" max="12805" width="2.5" style="6" customWidth="1"/>
    <col min="12806" max="12808" width="11" style="6"/>
    <col min="12809" max="12809" width="2.8984375" style="6" customWidth="1"/>
    <col min="12810" max="13046" width="11"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 style="6"/>
    <col min="13061" max="13061" width="2.5" style="6" customWidth="1"/>
    <col min="13062" max="13064" width="11" style="6"/>
    <col min="13065" max="13065" width="2.8984375" style="6" customWidth="1"/>
    <col min="13066" max="13302" width="11"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 style="6"/>
    <col min="13317" max="13317" width="2.5" style="6" customWidth="1"/>
    <col min="13318" max="13320" width="11" style="6"/>
    <col min="13321" max="13321" width="2.8984375" style="6" customWidth="1"/>
    <col min="13322" max="13558" width="11"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 style="6"/>
    <col min="13573" max="13573" width="2.5" style="6" customWidth="1"/>
    <col min="13574" max="13576" width="11" style="6"/>
    <col min="13577" max="13577" width="2.8984375" style="6" customWidth="1"/>
    <col min="13578" max="13814" width="11"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 style="6"/>
    <col min="13829" max="13829" width="2.5" style="6" customWidth="1"/>
    <col min="13830" max="13832" width="11" style="6"/>
    <col min="13833" max="13833" width="2.8984375" style="6" customWidth="1"/>
    <col min="13834" max="14070" width="11"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 style="6"/>
    <col min="14085" max="14085" width="2.5" style="6" customWidth="1"/>
    <col min="14086" max="14088" width="11" style="6"/>
    <col min="14089" max="14089" width="2.8984375" style="6" customWidth="1"/>
    <col min="14090" max="14326" width="11"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 style="6"/>
    <col min="14341" max="14341" width="2.5" style="6" customWidth="1"/>
    <col min="14342" max="14344" width="11" style="6"/>
    <col min="14345" max="14345" width="2.8984375" style="6" customWidth="1"/>
    <col min="14346" max="14582" width="11"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 style="6"/>
    <col min="14597" max="14597" width="2.5" style="6" customWidth="1"/>
    <col min="14598" max="14600" width="11" style="6"/>
    <col min="14601" max="14601" width="2.8984375" style="6" customWidth="1"/>
    <col min="14602" max="14838" width="11"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 style="6"/>
    <col min="14853" max="14853" width="2.5" style="6" customWidth="1"/>
    <col min="14854" max="14856" width="11" style="6"/>
    <col min="14857" max="14857" width="2.8984375" style="6" customWidth="1"/>
    <col min="14858" max="15094" width="11"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 style="6"/>
    <col min="15109" max="15109" width="2.5" style="6" customWidth="1"/>
    <col min="15110" max="15112" width="11" style="6"/>
    <col min="15113" max="15113" width="2.8984375" style="6" customWidth="1"/>
    <col min="15114" max="15350" width="11"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 style="6"/>
    <col min="15365" max="15365" width="2.5" style="6" customWidth="1"/>
    <col min="15366" max="15368" width="11" style="6"/>
    <col min="15369" max="15369" width="2.8984375" style="6" customWidth="1"/>
    <col min="15370" max="15606" width="11"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 style="6"/>
    <col min="15621" max="15621" width="2.5" style="6" customWidth="1"/>
    <col min="15622" max="15624" width="11" style="6"/>
    <col min="15625" max="15625" width="2.8984375" style="6" customWidth="1"/>
    <col min="15626" max="15862" width="11"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 style="6"/>
    <col min="15877" max="15877" width="2.5" style="6" customWidth="1"/>
    <col min="15878" max="15880" width="11" style="6"/>
    <col min="15881" max="15881" width="2.8984375" style="6" customWidth="1"/>
    <col min="15882" max="16118" width="11"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 style="6"/>
    <col min="16133" max="16133" width="2.5" style="6" customWidth="1"/>
    <col min="16134" max="16136" width="11" style="6"/>
    <col min="16137" max="16137" width="2.8984375" style="6" customWidth="1"/>
    <col min="16138" max="16384" width="11" style="6"/>
  </cols>
  <sheetData>
    <row r="2" spans="1:7" x14ac:dyDescent="0.25">
      <c r="A2" s="52" t="s">
        <v>89</v>
      </c>
      <c r="B2" s="48"/>
      <c r="C2" s="48"/>
      <c r="D2" s="54"/>
      <c r="E2" s="48"/>
    </row>
    <row r="3" spans="1:7" x14ac:dyDescent="0.25">
      <c r="A3" s="47"/>
      <c r="B3" s="48"/>
      <c r="C3" s="48"/>
      <c r="D3" s="54"/>
      <c r="E3" s="48"/>
    </row>
    <row r="4" spans="1:7" ht="15.05" thickBot="1" x14ac:dyDescent="0.3">
      <c r="A4" s="51" t="s">
        <v>43</v>
      </c>
      <c r="B4" s="49"/>
      <c r="C4" s="49"/>
      <c r="D4" s="55"/>
      <c r="E4" s="50" t="s">
        <v>95</v>
      </c>
    </row>
    <row r="6" spans="1:7" x14ac:dyDescent="0.25">
      <c r="A6" s="1" t="s">
        <v>74</v>
      </c>
    </row>
    <row r="7" spans="1:7" x14ac:dyDescent="0.25">
      <c r="A7" s="79"/>
    </row>
    <row r="8" spans="1:7" ht="8.3000000000000007" customHeight="1" x14ac:dyDescent="0.25"/>
    <row r="9" spans="1:7" s="9" customFormat="1" ht="26.3" x14ac:dyDescent="0.25">
      <c r="A9" s="7" t="s">
        <v>66</v>
      </c>
      <c r="B9" s="7" t="s">
        <v>44</v>
      </c>
      <c r="C9" s="75" t="s">
        <v>48</v>
      </c>
      <c r="D9" s="8" t="s">
        <v>69</v>
      </c>
      <c r="E9" s="8" t="s">
        <v>70</v>
      </c>
    </row>
    <row r="10" spans="1:7" s="16" customFormat="1" ht="15.05" customHeight="1" x14ac:dyDescent="0.25">
      <c r="A10" s="10" t="s">
        <v>0</v>
      </c>
      <c r="B10" s="11" t="s">
        <v>60</v>
      </c>
      <c r="C10" s="12" t="s">
        <v>49</v>
      </c>
      <c r="D10" s="53">
        <v>1.9</v>
      </c>
      <c r="E10" s="13">
        <v>0.19</v>
      </c>
      <c r="F10" s="14"/>
      <c r="G10" s="15"/>
    </row>
    <row r="11" spans="1:7" s="16" customFormat="1" ht="15.05" customHeight="1" x14ac:dyDescent="0.25">
      <c r="A11" s="74" t="s">
        <v>1</v>
      </c>
      <c r="B11" s="60" t="s">
        <v>60</v>
      </c>
      <c r="C11" s="66" t="s">
        <v>50</v>
      </c>
      <c r="D11" s="67">
        <v>0.79</v>
      </c>
      <c r="E11" s="62">
        <v>0</v>
      </c>
      <c r="F11" s="14"/>
      <c r="G11" s="15"/>
    </row>
    <row r="12" spans="1:7" s="16" customFormat="1" ht="15.05" customHeight="1" x14ac:dyDescent="0.25">
      <c r="A12" s="74" t="s">
        <v>2</v>
      </c>
      <c r="B12" s="60" t="s">
        <v>60</v>
      </c>
      <c r="C12" s="66" t="s">
        <v>49</v>
      </c>
      <c r="D12" s="67">
        <v>2.88</v>
      </c>
      <c r="E12" s="62">
        <v>0.3</v>
      </c>
      <c r="F12" s="14"/>
      <c r="G12" s="15"/>
    </row>
    <row r="13" spans="1:7" s="16" customFormat="1" ht="15.05" customHeight="1" x14ac:dyDescent="0.25">
      <c r="A13" s="74" t="s">
        <v>3</v>
      </c>
      <c r="B13" s="60" t="s">
        <v>60</v>
      </c>
      <c r="C13" s="66" t="s">
        <v>49</v>
      </c>
      <c r="D13" s="67">
        <v>2.31</v>
      </c>
      <c r="E13" s="62">
        <v>0.24</v>
      </c>
      <c r="F13" s="14"/>
      <c r="G13" s="15"/>
    </row>
    <row r="14" spans="1:7" s="16" customFormat="1" ht="15.05" customHeight="1" x14ac:dyDescent="0.25">
      <c r="A14" s="74" t="s">
        <v>4</v>
      </c>
      <c r="B14" s="60" t="s">
        <v>61</v>
      </c>
      <c r="C14" s="66" t="s">
        <v>51</v>
      </c>
      <c r="D14" s="67">
        <v>5.75</v>
      </c>
      <c r="E14" s="62"/>
      <c r="F14" s="14"/>
      <c r="G14" s="15"/>
    </row>
    <row r="15" spans="1:7" s="24" customFormat="1" ht="15.05" customHeight="1" x14ac:dyDescent="0.25">
      <c r="A15" s="68" t="s">
        <v>5</v>
      </c>
      <c r="B15" s="60" t="s">
        <v>60</v>
      </c>
      <c r="C15" s="70" t="s">
        <v>52</v>
      </c>
      <c r="D15" s="71">
        <v>1.2</v>
      </c>
      <c r="E15" s="71">
        <v>0</v>
      </c>
      <c r="F15" s="14"/>
      <c r="G15" s="23"/>
    </row>
    <row r="16" spans="1:7" s="24" customFormat="1" ht="15.05" customHeight="1" x14ac:dyDescent="0.25">
      <c r="A16" s="26" t="s">
        <v>6</v>
      </c>
      <c r="B16" s="18" t="s">
        <v>61</v>
      </c>
      <c r="C16" s="19" t="s">
        <v>53</v>
      </c>
      <c r="D16" s="56">
        <v>15.25</v>
      </c>
      <c r="E16" s="27">
        <v>2.09</v>
      </c>
      <c r="F16" s="14"/>
      <c r="G16" s="28"/>
    </row>
    <row r="17" spans="1:7" s="24" customFormat="1" ht="15.05" customHeight="1" x14ac:dyDescent="0.25">
      <c r="A17" s="20"/>
      <c r="B17" s="77" t="s">
        <v>60</v>
      </c>
      <c r="C17" s="11" t="s">
        <v>49</v>
      </c>
      <c r="D17" s="22">
        <v>16.59</v>
      </c>
      <c r="E17" s="29">
        <v>1.71</v>
      </c>
      <c r="F17" s="14"/>
      <c r="G17" s="28"/>
    </row>
    <row r="18" spans="1:7" s="24" customFormat="1" ht="15.05" customHeight="1" x14ac:dyDescent="0.25">
      <c r="A18" s="68" t="s">
        <v>7</v>
      </c>
      <c r="B18" s="60" t="s">
        <v>61</v>
      </c>
      <c r="C18" s="70" t="s">
        <v>51</v>
      </c>
      <c r="D18" s="71">
        <v>21</v>
      </c>
      <c r="E18" s="72">
        <v>2.5</v>
      </c>
      <c r="F18" s="14"/>
      <c r="G18" s="28"/>
    </row>
    <row r="19" spans="1:7" s="24" customFormat="1" ht="15.05" customHeight="1" x14ac:dyDescent="0.25">
      <c r="A19" s="68" t="s">
        <v>8</v>
      </c>
      <c r="B19" s="60" t="s">
        <v>60</v>
      </c>
      <c r="C19" s="66" t="s">
        <v>49</v>
      </c>
      <c r="D19" s="67">
        <v>1.45</v>
      </c>
      <c r="E19" s="63">
        <v>0.15</v>
      </c>
      <c r="G19" s="15"/>
    </row>
    <row r="20" spans="1:7" s="24" customFormat="1" ht="15.05" customHeight="1" x14ac:dyDescent="0.25">
      <c r="A20" s="68" t="s">
        <v>54</v>
      </c>
      <c r="B20" s="60" t="s">
        <v>60</v>
      </c>
      <c r="C20" s="66" t="s">
        <v>52</v>
      </c>
      <c r="D20" s="67">
        <v>0.82</v>
      </c>
      <c r="E20" s="63">
        <v>0</v>
      </c>
      <c r="G20" s="15"/>
    </row>
    <row r="21" spans="1:7" s="24" customFormat="1" ht="15.05" customHeight="1" x14ac:dyDescent="0.25">
      <c r="A21" s="10" t="s">
        <v>9</v>
      </c>
      <c r="B21" s="60" t="s">
        <v>60</v>
      </c>
      <c r="C21" s="17" t="s">
        <v>49</v>
      </c>
      <c r="D21" s="13">
        <v>2.69</v>
      </c>
      <c r="E21" s="31">
        <v>0.28999999999999998</v>
      </c>
      <c r="G21" s="15"/>
    </row>
    <row r="22" spans="1:7" s="24" customFormat="1" ht="15.05" customHeight="1" x14ac:dyDescent="0.25">
      <c r="A22" s="68" t="s">
        <v>10</v>
      </c>
      <c r="B22" s="60" t="s">
        <v>60</v>
      </c>
      <c r="C22" s="82" t="s">
        <v>50</v>
      </c>
      <c r="D22" s="83">
        <v>7.36</v>
      </c>
      <c r="E22" s="62">
        <v>0</v>
      </c>
      <c r="G22" s="15"/>
    </row>
    <row r="23" spans="1:7" s="24" customFormat="1" ht="15.05" customHeight="1" x14ac:dyDescent="0.25">
      <c r="A23" s="20" t="s">
        <v>11</v>
      </c>
      <c r="B23" s="60" t="s">
        <v>60</v>
      </c>
      <c r="C23" s="34" t="s">
        <v>50</v>
      </c>
      <c r="D23" s="13">
        <v>8.8800000000000008</v>
      </c>
      <c r="E23" s="53"/>
      <c r="G23" s="23"/>
    </row>
    <row r="24" spans="1:7" s="25" customFormat="1" ht="15.05" customHeight="1" x14ac:dyDescent="0.25">
      <c r="A24" s="68" t="s">
        <v>42</v>
      </c>
      <c r="B24" s="60" t="s">
        <v>60</v>
      </c>
      <c r="C24" s="61" t="s">
        <v>50</v>
      </c>
      <c r="D24" s="62">
        <v>1.74</v>
      </c>
      <c r="E24" s="62">
        <v>0</v>
      </c>
    </row>
    <row r="25" spans="1:7" s="24" customFormat="1" ht="15.05" customHeight="1" x14ac:dyDescent="0.25">
      <c r="A25" s="20" t="s">
        <v>12</v>
      </c>
      <c r="B25" s="60" t="s">
        <v>60</v>
      </c>
      <c r="C25" s="21" t="s">
        <v>52</v>
      </c>
      <c r="D25" s="22">
        <v>1.39</v>
      </c>
      <c r="E25" s="33">
        <v>0</v>
      </c>
      <c r="G25" s="23"/>
    </row>
    <row r="26" spans="1:7" s="24" customFormat="1" ht="15.05" customHeight="1" x14ac:dyDescent="0.25">
      <c r="A26" s="68" t="s">
        <v>13</v>
      </c>
      <c r="B26" s="60" t="s">
        <v>60</v>
      </c>
      <c r="C26" s="61" t="s">
        <v>50</v>
      </c>
      <c r="D26" s="62">
        <v>1.33</v>
      </c>
      <c r="E26" s="67"/>
      <c r="G26" s="23"/>
    </row>
    <row r="27" spans="1:7" s="24" customFormat="1" ht="15.05" customHeight="1" x14ac:dyDescent="0.25">
      <c r="A27" s="20" t="s">
        <v>14</v>
      </c>
      <c r="B27" s="60" t="s">
        <v>60</v>
      </c>
      <c r="C27" s="34" t="s">
        <v>50</v>
      </c>
      <c r="D27" s="13">
        <v>1.5</v>
      </c>
      <c r="E27" s="13">
        <v>0</v>
      </c>
      <c r="G27" s="23"/>
    </row>
    <row r="28" spans="1:7" s="24" customFormat="1" ht="15.05" customHeight="1" x14ac:dyDescent="0.25">
      <c r="A28" s="68" t="s">
        <v>15</v>
      </c>
      <c r="B28" s="60" t="s">
        <v>61</v>
      </c>
      <c r="C28" s="66" t="s">
        <v>53</v>
      </c>
      <c r="D28" s="67">
        <v>4.21</v>
      </c>
      <c r="E28" s="63">
        <v>0.72</v>
      </c>
    </row>
    <row r="29" spans="1:7" s="16" customFormat="1" ht="15.05" customHeight="1" x14ac:dyDescent="0.25">
      <c r="A29" s="95" t="s">
        <v>16</v>
      </c>
      <c r="B29" s="96" t="s">
        <v>60</v>
      </c>
      <c r="C29" s="34" t="s">
        <v>50</v>
      </c>
      <c r="D29" s="13"/>
      <c r="E29" s="13"/>
    </row>
    <row r="30" spans="1:7" s="24" customFormat="1" ht="15.05" customHeight="1" x14ac:dyDescent="0.25">
      <c r="A30" s="68" t="s">
        <v>17</v>
      </c>
      <c r="B30" s="60" t="s">
        <v>61</v>
      </c>
      <c r="C30" s="69" t="s">
        <v>55</v>
      </c>
      <c r="D30" s="62">
        <v>2</v>
      </c>
      <c r="E30" s="63">
        <v>1</v>
      </c>
    </row>
    <row r="31" spans="1:7" s="24" customFormat="1" ht="15.05" customHeight="1" x14ac:dyDescent="0.25">
      <c r="A31" s="20" t="s">
        <v>18</v>
      </c>
      <c r="B31" s="32" t="s">
        <v>62</v>
      </c>
      <c r="C31" s="32" t="s">
        <v>58</v>
      </c>
      <c r="D31" s="31">
        <v>59.18</v>
      </c>
      <c r="E31" s="31">
        <v>0.22</v>
      </c>
    </row>
    <row r="32" spans="1:7" s="24" customFormat="1" ht="15.05" customHeight="1" x14ac:dyDescent="0.25">
      <c r="A32" s="20"/>
      <c r="B32" s="30"/>
      <c r="C32" s="32" t="s">
        <v>57</v>
      </c>
      <c r="D32" s="31">
        <v>92</v>
      </c>
      <c r="E32" s="31">
        <v>0</v>
      </c>
    </row>
    <row r="33" spans="1:5" s="24" customFormat="1" ht="15.05" customHeight="1" x14ac:dyDescent="0.25">
      <c r="A33" s="68" t="s">
        <v>19</v>
      </c>
      <c r="B33" s="60" t="s">
        <v>60</v>
      </c>
      <c r="C33" s="70" t="s">
        <v>52</v>
      </c>
      <c r="D33" s="71">
        <v>1.1200000000000001</v>
      </c>
      <c r="E33" s="63">
        <v>0</v>
      </c>
    </row>
    <row r="34" spans="1:5" s="24" customFormat="1" ht="15.05" customHeight="1" x14ac:dyDescent="0.25">
      <c r="A34" s="68" t="s">
        <v>20</v>
      </c>
      <c r="B34" s="60" t="s">
        <v>60</v>
      </c>
      <c r="C34" s="69" t="s">
        <v>52</v>
      </c>
      <c r="D34" s="63">
        <v>6.2</v>
      </c>
      <c r="E34" s="72">
        <v>0.46</v>
      </c>
    </row>
    <row r="35" spans="1:5" s="16" customFormat="1" ht="15.05" customHeight="1" x14ac:dyDescent="0.25">
      <c r="A35" s="95" t="s">
        <v>21</v>
      </c>
      <c r="B35" s="96" t="s">
        <v>60</v>
      </c>
      <c r="C35" s="34" t="s">
        <v>50</v>
      </c>
      <c r="D35" s="13"/>
      <c r="E35" s="13"/>
    </row>
    <row r="36" spans="1:5" s="24" customFormat="1" ht="15.05" customHeight="1" x14ac:dyDescent="0.25">
      <c r="A36" s="68" t="s">
        <v>22</v>
      </c>
      <c r="B36" s="60" t="s">
        <v>60</v>
      </c>
      <c r="C36" s="61" t="s">
        <v>50</v>
      </c>
      <c r="D36" s="62"/>
      <c r="E36" s="62"/>
    </row>
    <row r="37" spans="1:5" s="24" customFormat="1" ht="15.05" customHeight="1" x14ac:dyDescent="0.25">
      <c r="A37" s="20" t="s">
        <v>23</v>
      </c>
      <c r="B37" s="60" t="s">
        <v>60</v>
      </c>
      <c r="C37" s="34" t="s">
        <v>50</v>
      </c>
      <c r="D37" s="13"/>
      <c r="E37" s="13"/>
    </row>
    <row r="38" spans="1:5" s="24" customFormat="1" ht="15.05" customHeight="1" x14ac:dyDescent="0.25">
      <c r="A38" s="68" t="s">
        <v>24</v>
      </c>
      <c r="B38" s="60" t="s">
        <v>60</v>
      </c>
      <c r="C38" s="69" t="s">
        <v>49</v>
      </c>
      <c r="D38" s="63">
        <v>1.06</v>
      </c>
      <c r="E38" s="63">
        <v>0.11</v>
      </c>
    </row>
    <row r="39" spans="1:5" s="35" customFormat="1" ht="15.05" customHeight="1" x14ac:dyDescent="0.25">
      <c r="A39" s="20" t="s">
        <v>25</v>
      </c>
      <c r="B39" s="11" t="s">
        <v>61</v>
      </c>
      <c r="C39" s="32" t="s">
        <v>51</v>
      </c>
      <c r="D39" s="31">
        <v>11.75</v>
      </c>
      <c r="E39" s="31">
        <v>1.5</v>
      </c>
    </row>
    <row r="40" spans="1:5" s="35" customFormat="1" ht="15.05" customHeight="1" x14ac:dyDescent="0.25">
      <c r="A40" s="36"/>
      <c r="B40" s="30"/>
      <c r="C40" s="32" t="s">
        <v>53</v>
      </c>
      <c r="D40" s="31">
        <v>43.41</v>
      </c>
      <c r="E40" s="31">
        <v>1.7</v>
      </c>
    </row>
    <row r="41" spans="1:5" s="35" customFormat="1" ht="15.05" customHeight="1" x14ac:dyDescent="0.25">
      <c r="A41" s="59" t="s">
        <v>26</v>
      </c>
      <c r="B41" s="60" t="s">
        <v>60</v>
      </c>
      <c r="C41" s="61" t="s">
        <v>50</v>
      </c>
      <c r="D41" s="62">
        <v>0.88</v>
      </c>
      <c r="E41" s="62">
        <v>0.42</v>
      </c>
    </row>
    <row r="42" spans="1:5" s="35" customFormat="1" ht="15.05" customHeight="1" x14ac:dyDescent="0.25">
      <c r="A42" s="59" t="s">
        <v>27</v>
      </c>
      <c r="B42" s="60" t="s">
        <v>61</v>
      </c>
      <c r="C42" s="69" t="s">
        <v>55</v>
      </c>
      <c r="D42" s="63">
        <v>37</v>
      </c>
      <c r="E42" s="63"/>
    </row>
    <row r="43" spans="1:5" s="35" customFormat="1" ht="15.05" customHeight="1" x14ac:dyDescent="0.25">
      <c r="A43" s="36" t="s">
        <v>28</v>
      </c>
      <c r="B43" s="60" t="s">
        <v>61</v>
      </c>
      <c r="C43" s="32" t="s">
        <v>53</v>
      </c>
      <c r="D43" s="31">
        <v>61.64</v>
      </c>
      <c r="E43" s="33">
        <v>5.0999999999999996</v>
      </c>
    </row>
    <row r="44" spans="1:5" s="35" customFormat="1" ht="15.05" customHeight="1" x14ac:dyDescent="0.25">
      <c r="A44" s="59" t="s">
        <v>29</v>
      </c>
      <c r="B44" s="60" t="s">
        <v>61</v>
      </c>
      <c r="C44" s="60" t="s">
        <v>51</v>
      </c>
      <c r="D44" s="63">
        <v>4.5</v>
      </c>
      <c r="E44" s="63">
        <v>0.25</v>
      </c>
    </row>
    <row r="45" spans="1:5" s="35" customFormat="1" ht="15.05" customHeight="1" x14ac:dyDescent="0.25">
      <c r="A45" s="36" t="s">
        <v>30</v>
      </c>
      <c r="B45" s="11" t="s">
        <v>61</v>
      </c>
      <c r="C45" s="32" t="s">
        <v>51</v>
      </c>
      <c r="D45" s="31">
        <v>3.6</v>
      </c>
      <c r="E45" s="31">
        <v>0.75</v>
      </c>
    </row>
    <row r="46" spans="1:5" s="35" customFormat="1" ht="15.05" customHeight="1" x14ac:dyDescent="0.25">
      <c r="A46" s="59" t="s">
        <v>31</v>
      </c>
      <c r="B46" s="60" t="s">
        <v>60</v>
      </c>
      <c r="C46" s="70" t="s">
        <v>52</v>
      </c>
      <c r="D46" s="71">
        <v>2.8</v>
      </c>
      <c r="E46" s="63">
        <v>0</v>
      </c>
    </row>
    <row r="47" spans="1:5" s="35" customFormat="1" ht="15.05" customHeight="1" x14ac:dyDescent="0.25">
      <c r="A47" s="36" t="s">
        <v>32</v>
      </c>
      <c r="B47" s="60" t="s">
        <v>60</v>
      </c>
      <c r="C47" s="34" t="s">
        <v>50</v>
      </c>
      <c r="D47" s="13">
        <v>0</v>
      </c>
      <c r="E47" s="13">
        <v>0</v>
      </c>
    </row>
    <row r="48" spans="1:5" s="35" customFormat="1" ht="15.05" customHeight="1" x14ac:dyDescent="0.25">
      <c r="A48" s="59" t="s">
        <v>33</v>
      </c>
      <c r="B48" s="60" t="s">
        <v>60</v>
      </c>
      <c r="C48" s="61" t="s">
        <v>50</v>
      </c>
      <c r="D48" s="62">
        <v>2.8</v>
      </c>
      <c r="E48" s="62">
        <v>0</v>
      </c>
    </row>
    <row r="49" spans="1:7" s="35" customFormat="1" ht="15.05" customHeight="1" x14ac:dyDescent="0.25">
      <c r="A49" s="59" t="s">
        <v>63</v>
      </c>
      <c r="B49" s="60" t="s">
        <v>64</v>
      </c>
      <c r="C49" s="69" t="s">
        <v>64</v>
      </c>
      <c r="D49" s="62">
        <v>0</v>
      </c>
      <c r="E49" s="63">
        <v>0</v>
      </c>
    </row>
    <row r="50" spans="1:7" s="35" customFormat="1" ht="15.05" customHeight="1" x14ac:dyDescent="0.25">
      <c r="A50" s="20" t="s">
        <v>34</v>
      </c>
      <c r="B50" s="11" t="s">
        <v>61</v>
      </c>
      <c r="C50" s="34" t="s">
        <v>55</v>
      </c>
      <c r="D50" s="13">
        <v>3</v>
      </c>
      <c r="E50" s="31">
        <v>0</v>
      </c>
    </row>
    <row r="51" spans="1:7" s="35" customFormat="1" ht="15.05" customHeight="1" x14ac:dyDescent="0.25">
      <c r="A51" s="68" t="s">
        <v>35</v>
      </c>
      <c r="B51" s="60" t="s">
        <v>60</v>
      </c>
      <c r="C51" s="69" t="s">
        <v>49</v>
      </c>
      <c r="D51" s="63">
        <v>1.26</v>
      </c>
      <c r="E51" s="63">
        <v>0.13</v>
      </c>
    </row>
    <row r="52" spans="1:7" s="35" customFormat="1" ht="15.05" customHeight="1" x14ac:dyDescent="0.25">
      <c r="A52" s="20" t="s">
        <v>36</v>
      </c>
      <c r="B52" s="60" t="s">
        <v>60</v>
      </c>
      <c r="C52" s="34" t="s">
        <v>50</v>
      </c>
      <c r="D52" s="13">
        <v>11.86</v>
      </c>
      <c r="E52" s="13">
        <v>1.56</v>
      </c>
    </row>
    <row r="53" spans="1:7" s="35" customFormat="1" ht="15.05" customHeight="1" x14ac:dyDescent="0.25">
      <c r="A53" s="65" t="s">
        <v>37</v>
      </c>
      <c r="B53" s="11" t="s">
        <v>61</v>
      </c>
      <c r="C53" s="66" t="s">
        <v>51</v>
      </c>
      <c r="D53" s="67">
        <v>3.5</v>
      </c>
      <c r="E53" s="63">
        <v>0</v>
      </c>
    </row>
    <row r="54" spans="1:7" s="35" customFormat="1" ht="15.05" customHeight="1" x14ac:dyDescent="0.25">
      <c r="A54" s="37" t="s">
        <v>38</v>
      </c>
      <c r="B54" s="60" t="s">
        <v>60</v>
      </c>
      <c r="C54" s="34" t="s">
        <v>50</v>
      </c>
      <c r="D54" s="13">
        <v>0.6</v>
      </c>
      <c r="E54" s="13">
        <v>0</v>
      </c>
    </row>
    <row r="55" spans="1:7" s="35" customFormat="1" ht="15.05" customHeight="1" x14ac:dyDescent="0.25">
      <c r="A55" s="64" t="s">
        <v>39</v>
      </c>
      <c r="B55" s="11" t="s">
        <v>61</v>
      </c>
      <c r="C55" s="61" t="s">
        <v>55</v>
      </c>
      <c r="D55" s="62">
        <v>35</v>
      </c>
      <c r="E55" s="63">
        <v>2</v>
      </c>
    </row>
    <row r="56" spans="1:7" s="35" customFormat="1" ht="15.05" customHeight="1" x14ac:dyDescent="0.25">
      <c r="A56" s="59" t="s">
        <v>40</v>
      </c>
      <c r="B56" s="60" t="s">
        <v>60</v>
      </c>
      <c r="C56" s="61" t="s">
        <v>52</v>
      </c>
      <c r="D56" s="62">
        <v>11.55</v>
      </c>
      <c r="E56" s="63">
        <v>2.04</v>
      </c>
    </row>
    <row r="57" spans="1:7" s="35" customFormat="1" ht="15.05" customHeight="1" x14ac:dyDescent="0.25">
      <c r="A57" s="36" t="s">
        <v>41</v>
      </c>
      <c r="B57" s="11" t="s">
        <v>61</v>
      </c>
      <c r="C57" s="12" t="s">
        <v>51</v>
      </c>
      <c r="D57" s="53">
        <v>18.5</v>
      </c>
      <c r="E57" s="31">
        <v>1.3</v>
      </c>
    </row>
    <row r="58" spans="1:7" s="35" customFormat="1" ht="15.05" customHeight="1" x14ac:dyDescent="0.25">
      <c r="A58" s="38"/>
      <c r="B58" s="39"/>
      <c r="C58" s="39" t="s">
        <v>45</v>
      </c>
      <c r="D58" s="57">
        <f>D57+D55+D53+D50+D45+D44+D43+D42+D40+D39+D30+D28+D18+D14+D16</f>
        <v>270.11</v>
      </c>
      <c r="E58" s="57">
        <f>E57+E55+E53+E50+E45+E44+E43+E42+E40+E39+E30+E28+E18+E14+E16</f>
        <v>18.91</v>
      </c>
      <c r="F58" s="81"/>
    </row>
    <row r="59" spans="1:7" s="35" customFormat="1" ht="15.05" customHeight="1" x14ac:dyDescent="0.25">
      <c r="A59" s="40"/>
      <c r="B59" s="41"/>
      <c r="C59" s="41" t="s">
        <v>46</v>
      </c>
      <c r="D59" s="58">
        <f>D31+D32</f>
        <v>151.18</v>
      </c>
      <c r="E59" s="58">
        <f>E31+E32</f>
        <v>0.22</v>
      </c>
    </row>
    <row r="60" spans="1:7" s="35" customFormat="1" ht="15.05" customHeight="1" x14ac:dyDescent="0.25">
      <c r="A60" s="40"/>
      <c r="B60" s="41"/>
      <c r="C60" s="41" t="s">
        <v>47</v>
      </c>
      <c r="D60" s="58">
        <f>SUM(D10:D13)+D15+D17+SUM(D19:D27)+D29+SUM(D33:D38)+D41+SUM(D46:D48)+D51+D52+D54+D56</f>
        <v>92.960000000000008</v>
      </c>
      <c r="E60" s="58">
        <f>SUM(E10:E13)+E15+E17+SUM(E19:E27)+E29+SUM(E33:E38)+E41+SUM(E46:E48)+E51+E52+E54+E56</f>
        <v>7.6000000000000005</v>
      </c>
      <c r="F60" s="80"/>
    </row>
    <row r="61" spans="1:7" s="44" customFormat="1" ht="15.05" customHeight="1" x14ac:dyDescent="0.25">
      <c r="A61" s="76" t="s">
        <v>68</v>
      </c>
      <c r="B61" s="2"/>
      <c r="C61" s="42"/>
      <c r="D61" s="43"/>
      <c r="E61" s="43"/>
    </row>
    <row r="62" spans="1:7" s="44" customFormat="1" ht="15.05" customHeight="1" x14ac:dyDescent="0.25">
      <c r="A62" s="76" t="s">
        <v>71</v>
      </c>
      <c r="B62" s="2"/>
      <c r="C62" s="42"/>
      <c r="D62" s="43"/>
      <c r="E62" s="43"/>
    </row>
    <row r="63" spans="1:7" s="44" customFormat="1" ht="15.05" customHeight="1" x14ac:dyDescent="0.25">
      <c r="A63" s="76" t="s">
        <v>72</v>
      </c>
      <c r="B63" s="2"/>
      <c r="C63" s="42"/>
      <c r="D63" s="43"/>
      <c r="E63" s="43"/>
    </row>
    <row r="64" spans="1:7" s="46" customFormat="1" ht="15.05" customHeight="1" x14ac:dyDescent="0.25">
      <c r="A64" s="45" t="s">
        <v>73</v>
      </c>
      <c r="B64" s="2"/>
      <c r="C64" s="42"/>
      <c r="D64" s="43"/>
      <c r="E64" s="78"/>
      <c r="F64" s="44"/>
      <c r="G64" s="44"/>
    </row>
    <row r="65" spans="1:5" ht="15.05" thickBot="1" x14ac:dyDescent="0.3">
      <c r="A65" s="51"/>
      <c r="B65" s="49"/>
      <c r="C65" s="49"/>
      <c r="D65" s="55"/>
      <c r="E65" s="50"/>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66"/>
  <sheetViews>
    <sheetView showZeros="0" zoomScaleNormal="100" workbookViewId="0">
      <pane ySplit="9" topLeftCell="A10" activePane="bottomLeft" state="frozen"/>
      <selection activeCell="F14" sqref="F14"/>
      <selection pane="bottomLeft" activeCell="F14" sqref="F14"/>
    </sheetView>
  </sheetViews>
  <sheetFormatPr baseColWidth="10" defaultRowHeight="14.4" x14ac:dyDescent="0.25"/>
  <cols>
    <col min="1" max="1" width="12.69921875" style="5" customWidth="1"/>
    <col min="2" max="2" width="23.69921875" style="2" customWidth="1"/>
    <col min="3" max="3" width="21.59765625" style="3" customWidth="1"/>
    <col min="4" max="4" width="17" style="4" customWidth="1"/>
    <col min="5" max="5" width="16.59765625" style="4" customWidth="1"/>
    <col min="6" max="8" width="11" style="6"/>
    <col min="9" max="9" width="2.8984375" style="6" customWidth="1"/>
    <col min="10" max="246" width="11"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 style="6"/>
    <col min="261" max="261" width="2.5" style="6" customWidth="1"/>
    <col min="262" max="264" width="11" style="6"/>
    <col min="265" max="265" width="2.8984375" style="6" customWidth="1"/>
    <col min="266" max="502" width="11"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 style="6"/>
    <col min="517" max="517" width="2.5" style="6" customWidth="1"/>
    <col min="518" max="520" width="11" style="6"/>
    <col min="521" max="521" width="2.8984375" style="6" customWidth="1"/>
    <col min="522" max="758" width="11"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 style="6"/>
    <col min="773" max="773" width="2.5" style="6" customWidth="1"/>
    <col min="774" max="776" width="11" style="6"/>
    <col min="777" max="777" width="2.8984375" style="6" customWidth="1"/>
    <col min="778" max="1014" width="11"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 style="6"/>
    <col min="1029" max="1029" width="2.5" style="6" customWidth="1"/>
    <col min="1030" max="1032" width="11" style="6"/>
    <col min="1033" max="1033" width="2.8984375" style="6" customWidth="1"/>
    <col min="1034" max="1270" width="11"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 style="6"/>
    <col min="1285" max="1285" width="2.5" style="6" customWidth="1"/>
    <col min="1286" max="1288" width="11" style="6"/>
    <col min="1289" max="1289" width="2.8984375" style="6" customWidth="1"/>
    <col min="1290" max="1526" width="11"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 style="6"/>
    <col min="1541" max="1541" width="2.5" style="6" customWidth="1"/>
    <col min="1542" max="1544" width="11" style="6"/>
    <col min="1545" max="1545" width="2.8984375" style="6" customWidth="1"/>
    <col min="1546" max="1782" width="11"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 style="6"/>
    <col min="1797" max="1797" width="2.5" style="6" customWidth="1"/>
    <col min="1798" max="1800" width="11" style="6"/>
    <col min="1801" max="1801" width="2.8984375" style="6" customWidth="1"/>
    <col min="1802" max="2038" width="11"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 style="6"/>
    <col min="2053" max="2053" width="2.5" style="6" customWidth="1"/>
    <col min="2054" max="2056" width="11" style="6"/>
    <col min="2057" max="2057" width="2.8984375" style="6" customWidth="1"/>
    <col min="2058" max="2294" width="11"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 style="6"/>
    <col min="2309" max="2309" width="2.5" style="6" customWidth="1"/>
    <col min="2310" max="2312" width="11" style="6"/>
    <col min="2313" max="2313" width="2.8984375" style="6" customWidth="1"/>
    <col min="2314" max="2550" width="11"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 style="6"/>
    <col min="2565" max="2565" width="2.5" style="6" customWidth="1"/>
    <col min="2566" max="2568" width="11" style="6"/>
    <col min="2569" max="2569" width="2.8984375" style="6" customWidth="1"/>
    <col min="2570" max="2806" width="11"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 style="6"/>
    <col min="2821" max="2821" width="2.5" style="6" customWidth="1"/>
    <col min="2822" max="2824" width="11" style="6"/>
    <col min="2825" max="2825" width="2.8984375" style="6" customWidth="1"/>
    <col min="2826" max="3062" width="11"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 style="6"/>
    <col min="3077" max="3077" width="2.5" style="6" customWidth="1"/>
    <col min="3078" max="3080" width="11" style="6"/>
    <col min="3081" max="3081" width="2.8984375" style="6" customWidth="1"/>
    <col min="3082" max="3318" width="11"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 style="6"/>
    <col min="3333" max="3333" width="2.5" style="6" customWidth="1"/>
    <col min="3334" max="3336" width="11" style="6"/>
    <col min="3337" max="3337" width="2.8984375" style="6" customWidth="1"/>
    <col min="3338" max="3574" width="11"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 style="6"/>
    <col min="3589" max="3589" width="2.5" style="6" customWidth="1"/>
    <col min="3590" max="3592" width="11" style="6"/>
    <col min="3593" max="3593" width="2.8984375" style="6" customWidth="1"/>
    <col min="3594" max="3830" width="11"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 style="6"/>
    <col min="3845" max="3845" width="2.5" style="6" customWidth="1"/>
    <col min="3846" max="3848" width="11" style="6"/>
    <col min="3849" max="3849" width="2.8984375" style="6" customWidth="1"/>
    <col min="3850" max="4086" width="11"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 style="6"/>
    <col min="4101" max="4101" width="2.5" style="6" customWidth="1"/>
    <col min="4102" max="4104" width="11" style="6"/>
    <col min="4105" max="4105" width="2.8984375" style="6" customWidth="1"/>
    <col min="4106" max="4342" width="11"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 style="6"/>
    <col min="4357" max="4357" width="2.5" style="6" customWidth="1"/>
    <col min="4358" max="4360" width="11" style="6"/>
    <col min="4361" max="4361" width="2.8984375" style="6" customWidth="1"/>
    <col min="4362" max="4598" width="11"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 style="6"/>
    <col min="4613" max="4613" width="2.5" style="6" customWidth="1"/>
    <col min="4614" max="4616" width="11" style="6"/>
    <col min="4617" max="4617" width="2.8984375" style="6" customWidth="1"/>
    <col min="4618" max="4854" width="11"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 style="6"/>
    <col min="4869" max="4869" width="2.5" style="6" customWidth="1"/>
    <col min="4870" max="4872" width="11" style="6"/>
    <col min="4873" max="4873" width="2.8984375" style="6" customWidth="1"/>
    <col min="4874" max="5110" width="11"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 style="6"/>
    <col min="5125" max="5125" width="2.5" style="6" customWidth="1"/>
    <col min="5126" max="5128" width="11" style="6"/>
    <col min="5129" max="5129" width="2.8984375" style="6" customWidth="1"/>
    <col min="5130" max="5366" width="11"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 style="6"/>
    <col min="5381" max="5381" width="2.5" style="6" customWidth="1"/>
    <col min="5382" max="5384" width="11" style="6"/>
    <col min="5385" max="5385" width="2.8984375" style="6" customWidth="1"/>
    <col min="5386" max="5622" width="11"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 style="6"/>
    <col min="5637" max="5637" width="2.5" style="6" customWidth="1"/>
    <col min="5638" max="5640" width="11" style="6"/>
    <col min="5641" max="5641" width="2.8984375" style="6" customWidth="1"/>
    <col min="5642" max="5878" width="11"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 style="6"/>
    <col min="5893" max="5893" width="2.5" style="6" customWidth="1"/>
    <col min="5894" max="5896" width="11" style="6"/>
    <col min="5897" max="5897" width="2.8984375" style="6" customWidth="1"/>
    <col min="5898" max="6134" width="11"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 style="6"/>
    <col min="6149" max="6149" width="2.5" style="6" customWidth="1"/>
    <col min="6150" max="6152" width="11" style="6"/>
    <col min="6153" max="6153" width="2.8984375" style="6" customWidth="1"/>
    <col min="6154" max="6390" width="11"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 style="6"/>
    <col min="6405" max="6405" width="2.5" style="6" customWidth="1"/>
    <col min="6406" max="6408" width="11" style="6"/>
    <col min="6409" max="6409" width="2.8984375" style="6" customWidth="1"/>
    <col min="6410" max="6646" width="11"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 style="6"/>
    <col min="6661" max="6661" width="2.5" style="6" customWidth="1"/>
    <col min="6662" max="6664" width="11" style="6"/>
    <col min="6665" max="6665" width="2.8984375" style="6" customWidth="1"/>
    <col min="6666" max="6902" width="11"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 style="6"/>
    <col min="6917" max="6917" width="2.5" style="6" customWidth="1"/>
    <col min="6918" max="6920" width="11" style="6"/>
    <col min="6921" max="6921" width="2.8984375" style="6" customWidth="1"/>
    <col min="6922" max="7158" width="11"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 style="6"/>
    <col min="7173" max="7173" width="2.5" style="6" customWidth="1"/>
    <col min="7174" max="7176" width="11" style="6"/>
    <col min="7177" max="7177" width="2.8984375" style="6" customWidth="1"/>
    <col min="7178" max="7414" width="11"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 style="6"/>
    <col min="7429" max="7429" width="2.5" style="6" customWidth="1"/>
    <col min="7430" max="7432" width="11" style="6"/>
    <col min="7433" max="7433" width="2.8984375" style="6" customWidth="1"/>
    <col min="7434" max="7670" width="11"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 style="6"/>
    <col min="7685" max="7685" width="2.5" style="6" customWidth="1"/>
    <col min="7686" max="7688" width="11" style="6"/>
    <col min="7689" max="7689" width="2.8984375" style="6" customWidth="1"/>
    <col min="7690" max="7926" width="11"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 style="6"/>
    <col min="7941" max="7941" width="2.5" style="6" customWidth="1"/>
    <col min="7942" max="7944" width="11" style="6"/>
    <col min="7945" max="7945" width="2.8984375" style="6" customWidth="1"/>
    <col min="7946" max="8182" width="11"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 style="6"/>
    <col min="8197" max="8197" width="2.5" style="6" customWidth="1"/>
    <col min="8198" max="8200" width="11" style="6"/>
    <col min="8201" max="8201" width="2.8984375" style="6" customWidth="1"/>
    <col min="8202" max="8438" width="11"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 style="6"/>
    <col min="8453" max="8453" width="2.5" style="6" customWidth="1"/>
    <col min="8454" max="8456" width="11" style="6"/>
    <col min="8457" max="8457" width="2.8984375" style="6" customWidth="1"/>
    <col min="8458" max="8694" width="11"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 style="6"/>
    <col min="8709" max="8709" width="2.5" style="6" customWidth="1"/>
    <col min="8710" max="8712" width="11" style="6"/>
    <col min="8713" max="8713" width="2.8984375" style="6" customWidth="1"/>
    <col min="8714" max="8950" width="11"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 style="6"/>
    <col min="8965" max="8965" width="2.5" style="6" customWidth="1"/>
    <col min="8966" max="8968" width="11" style="6"/>
    <col min="8969" max="8969" width="2.8984375" style="6" customWidth="1"/>
    <col min="8970" max="9206" width="11"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 style="6"/>
    <col min="9221" max="9221" width="2.5" style="6" customWidth="1"/>
    <col min="9222" max="9224" width="11" style="6"/>
    <col min="9225" max="9225" width="2.8984375" style="6" customWidth="1"/>
    <col min="9226" max="9462" width="11"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 style="6"/>
    <col min="9477" max="9477" width="2.5" style="6" customWidth="1"/>
    <col min="9478" max="9480" width="11" style="6"/>
    <col min="9481" max="9481" width="2.8984375" style="6" customWidth="1"/>
    <col min="9482" max="9718" width="11"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 style="6"/>
    <col min="9733" max="9733" width="2.5" style="6" customWidth="1"/>
    <col min="9734" max="9736" width="11" style="6"/>
    <col min="9737" max="9737" width="2.8984375" style="6" customWidth="1"/>
    <col min="9738" max="9974" width="11"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 style="6"/>
    <col min="9989" max="9989" width="2.5" style="6" customWidth="1"/>
    <col min="9990" max="9992" width="11" style="6"/>
    <col min="9993" max="9993" width="2.8984375" style="6" customWidth="1"/>
    <col min="9994" max="10230" width="11"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 style="6"/>
    <col min="10245" max="10245" width="2.5" style="6" customWidth="1"/>
    <col min="10246" max="10248" width="11" style="6"/>
    <col min="10249" max="10249" width="2.8984375" style="6" customWidth="1"/>
    <col min="10250" max="10486" width="11"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 style="6"/>
    <col min="10501" max="10501" width="2.5" style="6" customWidth="1"/>
    <col min="10502" max="10504" width="11" style="6"/>
    <col min="10505" max="10505" width="2.8984375" style="6" customWidth="1"/>
    <col min="10506" max="10742" width="11"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 style="6"/>
    <col min="10757" max="10757" width="2.5" style="6" customWidth="1"/>
    <col min="10758" max="10760" width="11" style="6"/>
    <col min="10761" max="10761" width="2.8984375" style="6" customWidth="1"/>
    <col min="10762" max="10998" width="11"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 style="6"/>
    <col min="11013" max="11013" width="2.5" style="6" customWidth="1"/>
    <col min="11014" max="11016" width="11" style="6"/>
    <col min="11017" max="11017" width="2.8984375" style="6" customWidth="1"/>
    <col min="11018" max="11254" width="11"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 style="6"/>
    <col min="11269" max="11269" width="2.5" style="6" customWidth="1"/>
    <col min="11270" max="11272" width="11" style="6"/>
    <col min="11273" max="11273" width="2.8984375" style="6" customWidth="1"/>
    <col min="11274" max="11510" width="11"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 style="6"/>
    <col min="11525" max="11525" width="2.5" style="6" customWidth="1"/>
    <col min="11526" max="11528" width="11" style="6"/>
    <col min="11529" max="11529" width="2.8984375" style="6" customWidth="1"/>
    <col min="11530" max="11766" width="11"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 style="6"/>
    <col min="11781" max="11781" width="2.5" style="6" customWidth="1"/>
    <col min="11782" max="11784" width="11" style="6"/>
    <col min="11785" max="11785" width="2.8984375" style="6" customWidth="1"/>
    <col min="11786" max="12022" width="11"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 style="6"/>
    <col min="12037" max="12037" width="2.5" style="6" customWidth="1"/>
    <col min="12038" max="12040" width="11" style="6"/>
    <col min="12041" max="12041" width="2.8984375" style="6" customWidth="1"/>
    <col min="12042" max="12278" width="11"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 style="6"/>
    <col min="12293" max="12293" width="2.5" style="6" customWidth="1"/>
    <col min="12294" max="12296" width="11" style="6"/>
    <col min="12297" max="12297" width="2.8984375" style="6" customWidth="1"/>
    <col min="12298" max="12534" width="11"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 style="6"/>
    <col min="12549" max="12549" width="2.5" style="6" customWidth="1"/>
    <col min="12550" max="12552" width="11" style="6"/>
    <col min="12553" max="12553" width="2.8984375" style="6" customWidth="1"/>
    <col min="12554" max="12790" width="11"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 style="6"/>
    <col min="12805" max="12805" width="2.5" style="6" customWidth="1"/>
    <col min="12806" max="12808" width="11" style="6"/>
    <col min="12809" max="12809" width="2.8984375" style="6" customWidth="1"/>
    <col min="12810" max="13046" width="11"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 style="6"/>
    <col min="13061" max="13061" width="2.5" style="6" customWidth="1"/>
    <col min="13062" max="13064" width="11" style="6"/>
    <col min="13065" max="13065" width="2.8984375" style="6" customWidth="1"/>
    <col min="13066" max="13302" width="11"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 style="6"/>
    <col min="13317" max="13317" width="2.5" style="6" customWidth="1"/>
    <col min="13318" max="13320" width="11" style="6"/>
    <col min="13321" max="13321" width="2.8984375" style="6" customWidth="1"/>
    <col min="13322" max="13558" width="11"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 style="6"/>
    <col min="13573" max="13573" width="2.5" style="6" customWidth="1"/>
    <col min="13574" max="13576" width="11" style="6"/>
    <col min="13577" max="13577" width="2.8984375" style="6" customWidth="1"/>
    <col min="13578" max="13814" width="11"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 style="6"/>
    <col min="13829" max="13829" width="2.5" style="6" customWidth="1"/>
    <col min="13830" max="13832" width="11" style="6"/>
    <col min="13833" max="13833" width="2.8984375" style="6" customWidth="1"/>
    <col min="13834" max="14070" width="11"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 style="6"/>
    <col min="14085" max="14085" width="2.5" style="6" customWidth="1"/>
    <col min="14086" max="14088" width="11" style="6"/>
    <col min="14089" max="14089" width="2.8984375" style="6" customWidth="1"/>
    <col min="14090" max="14326" width="11"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 style="6"/>
    <col min="14341" max="14341" width="2.5" style="6" customWidth="1"/>
    <col min="14342" max="14344" width="11" style="6"/>
    <col min="14345" max="14345" width="2.8984375" style="6" customWidth="1"/>
    <col min="14346" max="14582" width="11"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 style="6"/>
    <col min="14597" max="14597" width="2.5" style="6" customWidth="1"/>
    <col min="14598" max="14600" width="11" style="6"/>
    <col min="14601" max="14601" width="2.8984375" style="6" customWidth="1"/>
    <col min="14602" max="14838" width="11"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 style="6"/>
    <col min="14853" max="14853" width="2.5" style="6" customWidth="1"/>
    <col min="14854" max="14856" width="11" style="6"/>
    <col min="14857" max="14857" width="2.8984375" style="6" customWidth="1"/>
    <col min="14858" max="15094" width="11"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 style="6"/>
    <col min="15109" max="15109" width="2.5" style="6" customWidth="1"/>
    <col min="15110" max="15112" width="11" style="6"/>
    <col min="15113" max="15113" width="2.8984375" style="6" customWidth="1"/>
    <col min="15114" max="15350" width="11"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 style="6"/>
    <col min="15365" max="15365" width="2.5" style="6" customWidth="1"/>
    <col min="15366" max="15368" width="11" style="6"/>
    <col min="15369" max="15369" width="2.8984375" style="6" customWidth="1"/>
    <col min="15370" max="15606" width="11"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 style="6"/>
    <col min="15621" max="15621" width="2.5" style="6" customWidth="1"/>
    <col min="15622" max="15624" width="11" style="6"/>
    <col min="15625" max="15625" width="2.8984375" style="6" customWidth="1"/>
    <col min="15626" max="15862" width="11"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 style="6"/>
    <col min="15877" max="15877" width="2.5" style="6" customWidth="1"/>
    <col min="15878" max="15880" width="11" style="6"/>
    <col min="15881" max="15881" width="2.8984375" style="6" customWidth="1"/>
    <col min="15882" max="16118" width="11"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 style="6"/>
    <col min="16133" max="16133" width="2.5" style="6" customWidth="1"/>
    <col min="16134" max="16136" width="11" style="6"/>
    <col min="16137" max="16137" width="2.8984375" style="6" customWidth="1"/>
    <col min="16138" max="16384" width="11" style="6"/>
  </cols>
  <sheetData>
    <row r="2" spans="1:7" x14ac:dyDescent="0.25">
      <c r="A2" s="52" t="s">
        <v>89</v>
      </c>
      <c r="B2" s="48"/>
      <c r="C2" s="48"/>
      <c r="D2" s="54"/>
      <c r="E2" s="48"/>
    </row>
    <row r="3" spans="1:7" x14ac:dyDescent="0.25">
      <c r="A3" s="47"/>
      <c r="B3" s="48"/>
      <c r="C3" s="48"/>
      <c r="D3" s="54"/>
      <c r="E3" s="48"/>
    </row>
    <row r="4" spans="1:7" ht="15.05" thickBot="1" x14ac:dyDescent="0.3">
      <c r="A4" s="51" t="s">
        <v>43</v>
      </c>
      <c r="B4" s="49"/>
      <c r="C4" s="49"/>
      <c r="D4" s="55"/>
      <c r="E4" s="50" t="s">
        <v>95</v>
      </c>
    </row>
    <row r="6" spans="1:7" x14ac:dyDescent="0.25">
      <c r="A6" s="1" t="s">
        <v>76</v>
      </c>
    </row>
    <row r="7" spans="1:7" x14ac:dyDescent="0.25">
      <c r="A7" s="79"/>
    </row>
    <row r="8" spans="1:7" ht="8.3000000000000007" customHeight="1" x14ac:dyDescent="0.25"/>
    <row r="9" spans="1:7" s="9" customFormat="1" ht="26.3" x14ac:dyDescent="0.25">
      <c r="A9" s="7" t="s">
        <v>66</v>
      </c>
      <c r="B9" s="7" t="s">
        <v>44</v>
      </c>
      <c r="C9" s="75" t="s">
        <v>48</v>
      </c>
      <c r="D9" s="8" t="s">
        <v>69</v>
      </c>
      <c r="E9" s="8" t="s">
        <v>70</v>
      </c>
    </row>
    <row r="10" spans="1:7" s="16" customFormat="1" ht="15.05" customHeight="1" x14ac:dyDescent="0.25">
      <c r="A10" s="10" t="s">
        <v>0</v>
      </c>
      <c r="B10" s="11" t="s">
        <v>60</v>
      </c>
      <c r="C10" s="12" t="s">
        <v>49</v>
      </c>
      <c r="D10" s="53">
        <v>1.1000000000000001</v>
      </c>
      <c r="E10" s="13">
        <v>0.3</v>
      </c>
      <c r="F10" s="14"/>
      <c r="G10" s="15"/>
    </row>
    <row r="11" spans="1:7" s="16" customFormat="1" ht="15.05" customHeight="1" x14ac:dyDescent="0.25">
      <c r="A11" s="74" t="s">
        <v>1</v>
      </c>
      <c r="B11" s="60" t="s">
        <v>60</v>
      </c>
      <c r="C11" s="66" t="s">
        <v>50</v>
      </c>
      <c r="D11" s="67">
        <v>1.2</v>
      </c>
      <c r="E11" s="62" t="s">
        <v>64</v>
      </c>
      <c r="F11" s="14"/>
      <c r="G11" s="15"/>
    </row>
    <row r="12" spans="1:7" s="16" customFormat="1" ht="15.05" customHeight="1" x14ac:dyDescent="0.25">
      <c r="A12" s="74" t="s">
        <v>2</v>
      </c>
      <c r="B12" s="60" t="s">
        <v>60</v>
      </c>
      <c r="C12" s="66" t="s">
        <v>49</v>
      </c>
      <c r="D12" s="67">
        <v>1.8</v>
      </c>
      <c r="E12" s="62">
        <v>0.4</v>
      </c>
      <c r="F12" s="14"/>
      <c r="G12" s="15"/>
    </row>
    <row r="13" spans="1:7" s="16" customFormat="1" ht="15.05" customHeight="1" x14ac:dyDescent="0.25">
      <c r="A13" s="74" t="s">
        <v>3</v>
      </c>
      <c r="B13" s="60" t="s">
        <v>60</v>
      </c>
      <c r="C13" s="66" t="s">
        <v>49</v>
      </c>
      <c r="D13" s="67">
        <v>1.4</v>
      </c>
      <c r="E13" s="62">
        <v>0.4</v>
      </c>
      <c r="F13" s="14"/>
      <c r="G13" s="15"/>
    </row>
    <row r="14" spans="1:7" s="16" customFormat="1" ht="15.05" customHeight="1" x14ac:dyDescent="0.25">
      <c r="A14" s="74" t="s">
        <v>4</v>
      </c>
      <c r="B14" s="60" t="s">
        <v>61</v>
      </c>
      <c r="C14" s="66" t="s">
        <v>51</v>
      </c>
      <c r="D14" s="67">
        <v>4.7</v>
      </c>
      <c r="E14" s="62" t="s">
        <v>64</v>
      </c>
      <c r="F14" s="14"/>
      <c r="G14" s="15"/>
    </row>
    <row r="15" spans="1:7" s="24" customFormat="1" ht="15.05" customHeight="1" x14ac:dyDescent="0.25">
      <c r="A15" s="68" t="s">
        <v>5</v>
      </c>
      <c r="B15" s="60" t="s">
        <v>60</v>
      </c>
      <c r="C15" s="70" t="s">
        <v>52</v>
      </c>
      <c r="D15" s="71">
        <v>3</v>
      </c>
      <c r="E15" s="71" t="s">
        <v>64</v>
      </c>
      <c r="F15" s="14"/>
      <c r="G15" s="23"/>
    </row>
    <row r="16" spans="1:7" s="24" customFormat="1" ht="15.05" customHeight="1" x14ac:dyDescent="0.25">
      <c r="A16" s="26" t="s">
        <v>6</v>
      </c>
      <c r="B16" s="18" t="s">
        <v>61</v>
      </c>
      <c r="C16" s="19" t="s">
        <v>53</v>
      </c>
      <c r="D16" s="56">
        <v>9.6</v>
      </c>
      <c r="E16" s="27">
        <v>0.6</v>
      </c>
      <c r="F16" s="14"/>
      <c r="G16" s="28"/>
    </row>
    <row r="17" spans="1:7" s="24" customFormat="1" ht="15.05" customHeight="1" x14ac:dyDescent="0.25">
      <c r="A17" s="20"/>
      <c r="B17" s="77" t="s">
        <v>60</v>
      </c>
      <c r="C17" s="11" t="s">
        <v>49</v>
      </c>
      <c r="D17" s="22">
        <v>10</v>
      </c>
      <c r="E17" s="29">
        <v>2.5</v>
      </c>
      <c r="F17" s="14"/>
      <c r="G17" s="28"/>
    </row>
    <row r="18" spans="1:7" s="24" customFormat="1" ht="15.05" customHeight="1" x14ac:dyDescent="0.25">
      <c r="A18" s="68" t="s">
        <v>7</v>
      </c>
      <c r="B18" s="60" t="s">
        <v>61</v>
      </c>
      <c r="C18" s="70" t="s">
        <v>51</v>
      </c>
      <c r="D18" s="71">
        <v>29.9</v>
      </c>
      <c r="E18" s="72">
        <v>3.8</v>
      </c>
      <c r="F18" s="14"/>
      <c r="G18" s="28"/>
    </row>
    <row r="19" spans="1:7" s="24" customFormat="1" ht="15.05" customHeight="1" x14ac:dyDescent="0.25">
      <c r="A19" s="68" t="s">
        <v>8</v>
      </c>
      <c r="B19" s="60" t="s">
        <v>60</v>
      </c>
      <c r="C19" s="66" t="s">
        <v>49</v>
      </c>
      <c r="D19" s="67">
        <v>0.9</v>
      </c>
      <c r="E19" s="63">
        <v>0.2</v>
      </c>
      <c r="G19" s="15"/>
    </row>
    <row r="20" spans="1:7" s="24" customFormat="1" ht="15.05" customHeight="1" x14ac:dyDescent="0.25">
      <c r="A20" s="68" t="s">
        <v>54</v>
      </c>
      <c r="B20" s="60" t="s">
        <v>60</v>
      </c>
      <c r="C20" s="66" t="s">
        <v>52</v>
      </c>
      <c r="D20" s="67">
        <v>1.5</v>
      </c>
      <c r="E20" s="63" t="s">
        <v>64</v>
      </c>
      <c r="G20" s="15"/>
    </row>
    <row r="21" spans="1:7" s="24" customFormat="1" ht="15.05" customHeight="1" x14ac:dyDescent="0.25">
      <c r="A21" s="10" t="s">
        <v>9</v>
      </c>
      <c r="B21" s="60" t="s">
        <v>60</v>
      </c>
      <c r="C21" s="17" t="s">
        <v>49</v>
      </c>
      <c r="D21" s="13">
        <v>1.6</v>
      </c>
      <c r="E21" s="31">
        <v>0.4</v>
      </c>
      <c r="G21" s="15"/>
    </row>
    <row r="22" spans="1:7" s="24" customFormat="1" ht="15.05" customHeight="1" x14ac:dyDescent="0.25">
      <c r="A22" s="68" t="s">
        <v>10</v>
      </c>
      <c r="B22" s="60" t="s">
        <v>60</v>
      </c>
      <c r="C22" s="70" t="s">
        <v>50</v>
      </c>
      <c r="D22" s="71">
        <v>2.7</v>
      </c>
      <c r="E22" s="63" t="s">
        <v>64</v>
      </c>
      <c r="G22" s="15"/>
    </row>
    <row r="23" spans="1:7" s="24" customFormat="1" ht="15.05" customHeight="1" x14ac:dyDescent="0.25">
      <c r="A23" s="20" t="s">
        <v>11</v>
      </c>
      <c r="B23" s="60" t="s">
        <v>60</v>
      </c>
      <c r="C23" s="32" t="s">
        <v>50</v>
      </c>
      <c r="D23" s="31">
        <v>7.7</v>
      </c>
      <c r="E23" s="33">
        <v>0.5</v>
      </c>
      <c r="G23" s="23"/>
    </row>
    <row r="24" spans="1:7" s="25" customFormat="1" ht="15.05" customHeight="1" x14ac:dyDescent="0.25">
      <c r="A24" s="68" t="s">
        <v>42</v>
      </c>
      <c r="B24" s="60" t="s">
        <v>60</v>
      </c>
      <c r="C24" s="69" t="s">
        <v>50</v>
      </c>
      <c r="D24" s="63">
        <v>1.3</v>
      </c>
      <c r="E24" s="63" t="s">
        <v>64</v>
      </c>
    </row>
    <row r="25" spans="1:7" s="24" customFormat="1" ht="15.05" customHeight="1" x14ac:dyDescent="0.25">
      <c r="A25" s="20" t="s">
        <v>12</v>
      </c>
      <c r="B25" s="60" t="s">
        <v>60</v>
      </c>
      <c r="C25" s="21" t="s">
        <v>52</v>
      </c>
      <c r="D25" s="22">
        <v>2</v>
      </c>
      <c r="E25" s="33" t="s">
        <v>64</v>
      </c>
      <c r="G25" s="23"/>
    </row>
    <row r="26" spans="1:7" s="24" customFormat="1" ht="15.05" customHeight="1" x14ac:dyDescent="0.25">
      <c r="A26" s="68" t="s">
        <v>13</v>
      </c>
      <c r="B26" s="60" t="s">
        <v>60</v>
      </c>
      <c r="C26" s="69" t="s">
        <v>50</v>
      </c>
      <c r="D26" s="63">
        <v>0.9</v>
      </c>
      <c r="E26" s="73">
        <v>0.2</v>
      </c>
      <c r="G26" s="23"/>
    </row>
    <row r="27" spans="1:7" s="24" customFormat="1" ht="15.05" customHeight="1" x14ac:dyDescent="0.25">
      <c r="A27" s="20" t="s">
        <v>14</v>
      </c>
      <c r="B27" s="60" t="s">
        <v>60</v>
      </c>
      <c r="C27" s="32" t="s">
        <v>50</v>
      </c>
      <c r="D27" s="31">
        <v>3.3</v>
      </c>
      <c r="E27" s="31" t="s">
        <v>64</v>
      </c>
      <c r="G27" s="23"/>
    </row>
    <row r="28" spans="1:7" s="24" customFormat="1" ht="15.05" customHeight="1" x14ac:dyDescent="0.25">
      <c r="A28" s="68" t="s">
        <v>15</v>
      </c>
      <c r="B28" s="60" t="s">
        <v>61</v>
      </c>
      <c r="C28" s="66" t="s">
        <v>53</v>
      </c>
      <c r="D28" s="67">
        <v>3.4</v>
      </c>
      <c r="E28" s="63">
        <v>0.2</v>
      </c>
    </row>
    <row r="29" spans="1:7" s="24" customFormat="1" ht="15.05" customHeight="1" x14ac:dyDescent="0.25">
      <c r="A29" s="20" t="s">
        <v>16</v>
      </c>
      <c r="B29" s="60" t="s">
        <v>60</v>
      </c>
      <c r="C29" s="32" t="s">
        <v>50</v>
      </c>
      <c r="D29" s="31">
        <v>0.6</v>
      </c>
      <c r="E29" s="31" t="s">
        <v>64</v>
      </c>
    </row>
    <row r="30" spans="1:7" s="24" customFormat="1" ht="15.05" customHeight="1" x14ac:dyDescent="0.25">
      <c r="A30" s="68" t="s">
        <v>17</v>
      </c>
      <c r="B30" s="60" t="s">
        <v>61</v>
      </c>
      <c r="C30" s="69" t="s">
        <v>55</v>
      </c>
      <c r="D30" s="62">
        <v>0.8</v>
      </c>
      <c r="E30" s="63">
        <v>0.2</v>
      </c>
    </row>
    <row r="31" spans="1:7" s="24" customFormat="1" ht="15.05" customHeight="1" x14ac:dyDescent="0.25">
      <c r="A31" s="20" t="s">
        <v>18</v>
      </c>
      <c r="B31" s="11" t="s">
        <v>61</v>
      </c>
      <c r="C31" s="32" t="s">
        <v>56</v>
      </c>
      <c r="D31" s="31">
        <v>10</v>
      </c>
      <c r="E31" s="31" t="s">
        <v>64</v>
      </c>
    </row>
    <row r="32" spans="1:7" s="24" customFormat="1" ht="15.05" customHeight="1" x14ac:dyDescent="0.25">
      <c r="A32" s="20"/>
      <c r="B32" s="32" t="s">
        <v>62</v>
      </c>
      <c r="C32" s="32" t="s">
        <v>58</v>
      </c>
      <c r="D32" s="31">
        <v>66.7</v>
      </c>
      <c r="E32" s="31">
        <v>1.3</v>
      </c>
    </row>
    <row r="33" spans="1:5" s="24" customFormat="1" ht="15.05" customHeight="1" x14ac:dyDescent="0.25">
      <c r="A33" s="20"/>
      <c r="B33" s="30"/>
      <c r="C33" s="32" t="s">
        <v>57</v>
      </c>
      <c r="D33" s="31">
        <v>62</v>
      </c>
      <c r="E33" s="31">
        <v>19</v>
      </c>
    </row>
    <row r="34" spans="1:5" s="24" customFormat="1" ht="15.05" customHeight="1" x14ac:dyDescent="0.25">
      <c r="A34" s="68" t="s">
        <v>19</v>
      </c>
      <c r="B34" s="60" t="s">
        <v>60</v>
      </c>
      <c r="C34" s="70" t="s">
        <v>52</v>
      </c>
      <c r="D34" s="71">
        <v>1.5</v>
      </c>
      <c r="E34" s="63" t="s">
        <v>64</v>
      </c>
    </row>
    <row r="35" spans="1:5" s="24" customFormat="1" ht="15.05" customHeight="1" x14ac:dyDescent="0.25">
      <c r="A35" s="68" t="s">
        <v>20</v>
      </c>
      <c r="B35" s="60" t="s">
        <v>60</v>
      </c>
      <c r="C35" s="69" t="s">
        <v>52</v>
      </c>
      <c r="D35" s="63">
        <v>8</v>
      </c>
      <c r="E35" s="72" t="s">
        <v>64</v>
      </c>
    </row>
    <row r="36" spans="1:5" s="24" customFormat="1" ht="15.05" customHeight="1" x14ac:dyDescent="0.25">
      <c r="A36" s="20" t="s">
        <v>21</v>
      </c>
      <c r="B36" s="60" t="s">
        <v>60</v>
      </c>
      <c r="C36" s="32" t="s">
        <v>50</v>
      </c>
      <c r="D36" s="31">
        <v>0.6</v>
      </c>
      <c r="E36" s="31" t="s">
        <v>64</v>
      </c>
    </row>
    <row r="37" spans="1:5" s="24" customFormat="1" ht="15.05" customHeight="1" x14ac:dyDescent="0.25">
      <c r="A37" s="68" t="s">
        <v>22</v>
      </c>
      <c r="B37" s="60" t="s">
        <v>60</v>
      </c>
      <c r="C37" s="69" t="s">
        <v>50</v>
      </c>
      <c r="D37" s="63" t="s">
        <v>64</v>
      </c>
      <c r="E37" s="63" t="s">
        <v>64</v>
      </c>
    </row>
    <row r="38" spans="1:5" s="24" customFormat="1" ht="15.05" customHeight="1" x14ac:dyDescent="0.25">
      <c r="A38" s="20" t="s">
        <v>23</v>
      </c>
      <c r="B38" s="60" t="s">
        <v>60</v>
      </c>
      <c r="C38" s="32" t="s">
        <v>50</v>
      </c>
      <c r="D38" s="31" t="s">
        <v>64</v>
      </c>
      <c r="E38" s="31" t="s">
        <v>64</v>
      </c>
    </row>
    <row r="39" spans="1:5" s="24" customFormat="1" ht="15.05" customHeight="1" x14ac:dyDescent="0.25">
      <c r="A39" s="68" t="s">
        <v>24</v>
      </c>
      <c r="B39" s="60" t="s">
        <v>60</v>
      </c>
      <c r="C39" s="69" t="s">
        <v>49</v>
      </c>
      <c r="D39" s="63">
        <v>0.7</v>
      </c>
      <c r="E39" s="63">
        <v>0.2</v>
      </c>
    </row>
    <row r="40" spans="1:5" s="35" customFormat="1" ht="15.05" customHeight="1" x14ac:dyDescent="0.25">
      <c r="A40" s="20" t="s">
        <v>25</v>
      </c>
      <c r="B40" s="11" t="s">
        <v>61</v>
      </c>
      <c r="C40" s="32" t="s">
        <v>51</v>
      </c>
      <c r="D40" s="31">
        <v>16.100000000000001</v>
      </c>
      <c r="E40" s="31">
        <v>1.3</v>
      </c>
    </row>
    <row r="41" spans="1:5" s="35" customFormat="1" ht="15.05" customHeight="1" x14ac:dyDescent="0.25">
      <c r="A41" s="36"/>
      <c r="B41" s="30"/>
      <c r="C41" s="32" t="s">
        <v>53</v>
      </c>
      <c r="D41" s="31">
        <v>38.299999999999997</v>
      </c>
      <c r="E41" s="31">
        <v>1.6</v>
      </c>
    </row>
    <row r="42" spans="1:5" s="35" customFormat="1" ht="15.05" customHeight="1" x14ac:dyDescent="0.25">
      <c r="A42" s="59" t="s">
        <v>26</v>
      </c>
      <c r="B42" s="60" t="s">
        <v>60</v>
      </c>
      <c r="C42" s="69" t="s">
        <v>50</v>
      </c>
      <c r="D42" s="63">
        <v>1.5</v>
      </c>
      <c r="E42" s="63">
        <v>0.9</v>
      </c>
    </row>
    <row r="43" spans="1:5" s="35" customFormat="1" ht="15.05" customHeight="1" x14ac:dyDescent="0.25">
      <c r="A43" s="59" t="s">
        <v>27</v>
      </c>
      <c r="B43" s="60" t="s">
        <v>61</v>
      </c>
      <c r="C43" s="69" t="s">
        <v>55</v>
      </c>
      <c r="D43" s="63">
        <v>39.9</v>
      </c>
      <c r="E43" s="63">
        <v>0.7</v>
      </c>
    </row>
    <row r="44" spans="1:5" s="35" customFormat="1" ht="15.05" customHeight="1" x14ac:dyDescent="0.25">
      <c r="A44" s="36" t="s">
        <v>28</v>
      </c>
      <c r="B44" s="60" t="s">
        <v>61</v>
      </c>
      <c r="C44" s="32" t="s">
        <v>53</v>
      </c>
      <c r="D44" s="31">
        <v>47.1</v>
      </c>
      <c r="E44" s="33">
        <v>6.8</v>
      </c>
    </row>
    <row r="45" spans="1:5" s="35" customFormat="1" ht="15.05" customHeight="1" x14ac:dyDescent="0.25">
      <c r="A45" s="59" t="s">
        <v>29</v>
      </c>
      <c r="B45" s="60" t="s">
        <v>61</v>
      </c>
      <c r="C45" s="60" t="s">
        <v>51</v>
      </c>
      <c r="D45" s="63">
        <v>7.7</v>
      </c>
      <c r="E45" s="63">
        <v>1.6</v>
      </c>
    </row>
    <row r="46" spans="1:5" s="35" customFormat="1" ht="15.05" customHeight="1" x14ac:dyDescent="0.25">
      <c r="A46" s="36" t="s">
        <v>30</v>
      </c>
      <c r="B46" s="11" t="s">
        <v>61</v>
      </c>
      <c r="C46" s="32" t="s">
        <v>51</v>
      </c>
      <c r="D46" s="31">
        <v>6.8</v>
      </c>
      <c r="E46" s="31">
        <v>0.7</v>
      </c>
    </row>
    <row r="47" spans="1:5" s="35" customFormat="1" ht="15.05" customHeight="1" x14ac:dyDescent="0.25">
      <c r="A47" s="59" t="s">
        <v>31</v>
      </c>
      <c r="B47" s="60" t="s">
        <v>60</v>
      </c>
      <c r="C47" s="70" t="s">
        <v>52</v>
      </c>
      <c r="D47" s="71">
        <v>1</v>
      </c>
      <c r="E47" s="63" t="s">
        <v>64</v>
      </c>
    </row>
    <row r="48" spans="1:5" s="35" customFormat="1" ht="15.05" customHeight="1" x14ac:dyDescent="0.25">
      <c r="A48" s="36" t="s">
        <v>32</v>
      </c>
      <c r="B48" s="60" t="s">
        <v>60</v>
      </c>
      <c r="C48" s="32" t="s">
        <v>50</v>
      </c>
      <c r="D48" s="31" t="s">
        <v>64</v>
      </c>
      <c r="E48" s="31" t="s">
        <v>64</v>
      </c>
    </row>
    <row r="49" spans="1:5" s="35" customFormat="1" ht="15.05" customHeight="1" x14ac:dyDescent="0.25">
      <c r="A49" s="59" t="s">
        <v>33</v>
      </c>
      <c r="B49" s="60" t="s">
        <v>60</v>
      </c>
      <c r="C49" s="69" t="s">
        <v>50</v>
      </c>
      <c r="D49" s="62">
        <v>3.3</v>
      </c>
      <c r="E49" s="63" t="s">
        <v>64</v>
      </c>
    </row>
    <row r="50" spans="1:5" s="35" customFormat="1" ht="15.05" customHeight="1" x14ac:dyDescent="0.25">
      <c r="A50" s="59" t="s">
        <v>63</v>
      </c>
      <c r="B50" s="60" t="s">
        <v>64</v>
      </c>
      <c r="C50" s="69" t="s">
        <v>64</v>
      </c>
      <c r="D50" s="62" t="s">
        <v>64</v>
      </c>
      <c r="E50" s="63" t="s">
        <v>64</v>
      </c>
    </row>
    <row r="51" spans="1:5" s="35" customFormat="1" ht="15.05" customHeight="1" x14ac:dyDescent="0.25">
      <c r="A51" s="20" t="s">
        <v>34</v>
      </c>
      <c r="B51" s="11" t="s">
        <v>61</v>
      </c>
      <c r="C51" s="34" t="s">
        <v>55</v>
      </c>
      <c r="D51" s="13">
        <v>5.0999999999999996</v>
      </c>
      <c r="E51" s="31" t="s">
        <v>64</v>
      </c>
    </row>
    <row r="52" spans="1:5" s="35" customFormat="1" ht="15.05" customHeight="1" x14ac:dyDescent="0.25">
      <c r="A52" s="68" t="s">
        <v>35</v>
      </c>
      <c r="B52" s="60" t="s">
        <v>60</v>
      </c>
      <c r="C52" s="69" t="s">
        <v>49</v>
      </c>
      <c r="D52" s="63">
        <v>0.8</v>
      </c>
      <c r="E52" s="63">
        <v>0.2</v>
      </c>
    </row>
    <row r="53" spans="1:5" s="35" customFormat="1" ht="15.05" customHeight="1" x14ac:dyDescent="0.25">
      <c r="A53" s="20" t="s">
        <v>36</v>
      </c>
      <c r="B53" s="60" t="s">
        <v>60</v>
      </c>
      <c r="C53" s="34" t="s">
        <v>50</v>
      </c>
      <c r="D53" s="13">
        <v>9.9</v>
      </c>
      <c r="E53" s="31">
        <v>0.7</v>
      </c>
    </row>
    <row r="54" spans="1:5" s="35" customFormat="1" ht="15.05" customHeight="1" x14ac:dyDescent="0.25">
      <c r="A54" s="65" t="s">
        <v>37</v>
      </c>
      <c r="B54" s="11" t="s">
        <v>61</v>
      </c>
      <c r="C54" s="66" t="s">
        <v>51</v>
      </c>
      <c r="D54" s="67">
        <v>2.1</v>
      </c>
      <c r="E54" s="63" t="s">
        <v>64</v>
      </c>
    </row>
    <row r="55" spans="1:5" s="35" customFormat="1" ht="15.05" customHeight="1" x14ac:dyDescent="0.25">
      <c r="A55" s="37" t="s">
        <v>38</v>
      </c>
      <c r="B55" s="60" t="s">
        <v>60</v>
      </c>
      <c r="C55" s="32" t="s">
        <v>50</v>
      </c>
      <c r="D55" s="31">
        <v>2.5</v>
      </c>
      <c r="E55" s="31" t="s">
        <v>64</v>
      </c>
    </row>
    <row r="56" spans="1:5" s="35" customFormat="1" ht="15.05" customHeight="1" x14ac:dyDescent="0.25">
      <c r="A56" s="64" t="s">
        <v>39</v>
      </c>
      <c r="B56" s="11" t="s">
        <v>61</v>
      </c>
      <c r="C56" s="61" t="s">
        <v>55</v>
      </c>
      <c r="D56" s="62">
        <v>25.6</v>
      </c>
      <c r="E56" s="63">
        <v>1.6</v>
      </c>
    </row>
    <row r="57" spans="1:5" s="35" customFormat="1" ht="15.05" customHeight="1" x14ac:dyDescent="0.25">
      <c r="A57" s="59" t="s">
        <v>40</v>
      </c>
      <c r="B57" s="60" t="s">
        <v>60</v>
      </c>
      <c r="C57" s="61" t="s">
        <v>52</v>
      </c>
      <c r="D57" s="62">
        <v>7</v>
      </c>
      <c r="E57" s="63">
        <v>2</v>
      </c>
    </row>
    <row r="58" spans="1:5" s="35" customFormat="1" ht="15.05" customHeight="1" x14ac:dyDescent="0.25">
      <c r="A58" s="36" t="s">
        <v>41</v>
      </c>
      <c r="B58" s="11" t="s">
        <v>61</v>
      </c>
      <c r="C58" s="12" t="s">
        <v>51</v>
      </c>
      <c r="D58" s="53">
        <v>17.399999999999999</v>
      </c>
      <c r="E58" s="31">
        <v>1.5</v>
      </c>
    </row>
    <row r="59" spans="1:5" s="35" customFormat="1" ht="15.05" customHeight="1" x14ac:dyDescent="0.25">
      <c r="A59" s="38"/>
      <c r="B59" s="39"/>
      <c r="C59" s="39" t="s">
        <v>45</v>
      </c>
      <c r="D59" s="57">
        <f>D58+D56+D54+D51+D46+D45+D44+D43+D41+D40+D31+D30+D28+D18+D14+D16</f>
        <v>264.5</v>
      </c>
      <c r="E59" s="57">
        <v>20.5</v>
      </c>
    </row>
    <row r="60" spans="1:5" s="35" customFormat="1" ht="15.05" customHeight="1" x14ac:dyDescent="0.25">
      <c r="A60" s="40"/>
      <c r="B60" s="41"/>
      <c r="C60" s="41" t="s">
        <v>46</v>
      </c>
      <c r="D60" s="58">
        <f>D32+D33</f>
        <v>128.69999999999999</v>
      </c>
      <c r="E60" s="58">
        <f>E32+E33</f>
        <v>20.3</v>
      </c>
    </row>
    <row r="61" spans="1:5" s="35" customFormat="1" ht="15.05" customHeight="1" x14ac:dyDescent="0.25">
      <c r="A61" s="40"/>
      <c r="B61" s="41"/>
      <c r="C61" s="41" t="s">
        <v>47</v>
      </c>
      <c r="D61" s="58">
        <v>77.7</v>
      </c>
      <c r="E61" s="58">
        <v>8.8000000000000007</v>
      </c>
    </row>
    <row r="62" spans="1:5" s="44" customFormat="1" ht="15.05" customHeight="1" x14ac:dyDescent="0.25">
      <c r="A62" s="76" t="s">
        <v>68</v>
      </c>
      <c r="B62" s="2"/>
      <c r="C62" s="42"/>
      <c r="D62" s="43"/>
      <c r="E62" s="43"/>
    </row>
    <row r="63" spans="1:5" s="44" customFormat="1" ht="15.05" customHeight="1" x14ac:dyDescent="0.25">
      <c r="A63" s="76" t="s">
        <v>71</v>
      </c>
      <c r="B63" s="2"/>
      <c r="C63" s="42"/>
      <c r="D63" s="43"/>
      <c r="E63" s="43"/>
    </row>
    <row r="64" spans="1:5" s="44" customFormat="1" ht="15.05" customHeight="1" x14ac:dyDescent="0.25">
      <c r="A64" s="76" t="s">
        <v>72</v>
      </c>
      <c r="B64" s="2"/>
      <c r="C64" s="42"/>
      <c r="D64" s="43"/>
      <c r="E64" s="43"/>
    </row>
    <row r="65" spans="1:7" s="46" customFormat="1" ht="15.05" customHeight="1" x14ac:dyDescent="0.25">
      <c r="A65" s="45" t="s">
        <v>59</v>
      </c>
      <c r="B65" s="2"/>
      <c r="C65" s="42"/>
      <c r="D65" s="43"/>
      <c r="E65" s="78" t="s">
        <v>65</v>
      </c>
      <c r="F65" s="44"/>
      <c r="G65" s="44"/>
    </row>
    <row r="66" spans="1:7" ht="15.05" thickBot="1" x14ac:dyDescent="0.3">
      <c r="A66" s="51"/>
      <c r="B66" s="49"/>
      <c r="C66" s="49"/>
      <c r="D66" s="55"/>
      <c r="E66" s="50"/>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20</vt:i4>
      </vt:variant>
    </vt:vector>
  </HeadingPairs>
  <TitlesOfParts>
    <vt:vector size="31" baseType="lpstr">
      <vt:lpstr>2025</vt:lpstr>
      <vt:lpstr>2024</vt:lpstr>
      <vt:lpstr>2023</vt:lpstr>
      <vt:lpstr>2022</vt:lpstr>
      <vt:lpstr>2021</vt:lpstr>
      <vt:lpstr>2020</vt:lpstr>
      <vt:lpstr>2019</vt:lpstr>
      <vt:lpstr>2018</vt:lpstr>
      <vt:lpstr>2016</vt:lpstr>
      <vt:lpstr>2017</vt:lpstr>
      <vt:lpstr>Définitions</vt:lpstr>
      <vt:lpstr>'2016'!Impression_des_titres</vt:lpstr>
      <vt:lpstr>'2017'!Impression_des_titres</vt:lpstr>
      <vt:lpstr>'2018'!Impression_des_titres</vt:lpstr>
      <vt:lpstr>'2019'!Impression_des_titres</vt:lpstr>
      <vt:lpstr>'2020'!Impression_des_titres</vt:lpstr>
      <vt:lpstr>'2021'!Impression_des_titres</vt:lpstr>
      <vt:lpstr>'2022'!Impression_des_titres</vt:lpstr>
      <vt:lpstr>'2023'!Impression_des_titres</vt:lpstr>
      <vt:lpstr>'2024'!Impression_des_titres</vt:lpstr>
      <vt:lpstr>'2025'!Impression_des_titres</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lpstr>'2025'!Zone_d_impression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2025-01-08T13:53:38Z</cp:lastPrinted>
  <dcterms:created xsi:type="dcterms:W3CDTF">2015-03-31T13:26:45Z</dcterms:created>
  <dcterms:modified xsi:type="dcterms:W3CDTF">2026-03-11T14:56:28Z</dcterms:modified>
</cp:coreProperties>
</file>