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codeName="{AE6600E7-7A62-396C-DE95-9942FA9DD81E}"/>
  <workbookPr codeName="ThisWorkbook"/>
  <mc:AlternateContent xmlns:mc="http://schemas.openxmlformats.org/markup-compatibility/2006">
    <mc:Choice Requires="x15">
      <x15ac:absPath xmlns:x15ac="http://schemas.microsoft.com/office/spreadsheetml/2010/11/ac" url="D:\oertli\RaD\Conforto_P1\Délivrables_D1-D2-D3-D4-D5-D6\D4_Guide_AideDecision\"/>
    </mc:Choice>
  </mc:AlternateContent>
  <xr:revisionPtr revIDLastSave="0" documentId="13_ncr:1_{9639BA1D-2B0D-4738-9DB4-63E239ABA08F}" xr6:coauthVersionLast="47" xr6:coauthVersionMax="47" xr10:uidLastSave="{00000000-0000-0000-0000-000000000000}"/>
  <bookViews>
    <workbookView xWindow="-27765" yWindow="195" windowWidth="26205" windowHeight="14490" xr2:uid="{00000000-000D-0000-FFFF-FFFF00000000}"/>
  </bookViews>
  <sheets>
    <sheet name="entrée simple" sheetId="5" r:id="rId1"/>
    <sheet name="entrée" sheetId="3" state="hidden" r:id="rId2"/>
    <sheet name="classement" sheetId="4" state="hidden" r:id="rId3"/>
    <sheet name="activer macros"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4" l="1"/>
  <c r="G5" i="4"/>
  <c r="F5" i="4"/>
  <c r="E5" i="4"/>
  <c r="D5" i="4"/>
  <c r="E3" i="3" l="1"/>
  <c r="H3" i="3"/>
  <c r="F3" i="3" l="1"/>
  <c r="G3" i="3"/>
  <c r="I3" i="3"/>
  <c r="G48" i="4" l="1"/>
  <c r="G40" i="4"/>
  <c r="G32" i="4"/>
  <c r="G46" i="4"/>
  <c r="G30" i="4"/>
  <c r="G37" i="4"/>
  <c r="G44" i="4"/>
  <c r="G47" i="4"/>
  <c r="G39" i="4"/>
  <c r="G31" i="4"/>
  <c r="G38" i="4"/>
  <c r="G45" i="4"/>
  <c r="G29" i="4"/>
  <c r="G36" i="4"/>
  <c r="G43" i="4"/>
  <c r="G35" i="4"/>
  <c r="G42" i="4"/>
  <c r="G34" i="4"/>
  <c r="G49" i="4"/>
  <c r="G41" i="4"/>
  <c r="G33" i="4"/>
  <c r="H48" i="4"/>
  <c r="H44" i="4"/>
  <c r="H40" i="4"/>
  <c r="H36" i="4"/>
  <c r="H32" i="4"/>
  <c r="H47" i="4"/>
  <c r="H43" i="4"/>
  <c r="H39" i="4"/>
  <c r="H35" i="4"/>
  <c r="H31" i="4"/>
  <c r="H46" i="4"/>
  <c r="H42" i="4"/>
  <c r="H38" i="4"/>
  <c r="H34" i="4"/>
  <c r="H30" i="4"/>
  <c r="H49" i="4"/>
  <c r="H45" i="4"/>
  <c r="H41" i="4"/>
  <c r="H37" i="4"/>
  <c r="H33" i="4"/>
  <c r="H29" i="4"/>
  <c r="F49" i="4"/>
  <c r="F41" i="4"/>
  <c r="F33" i="4"/>
  <c r="F40" i="4"/>
  <c r="F31" i="4"/>
  <c r="F46" i="4"/>
  <c r="F38" i="4"/>
  <c r="F30" i="4"/>
  <c r="F34" i="4"/>
  <c r="F36" i="4"/>
  <c r="F43" i="4"/>
  <c r="F35" i="4"/>
  <c r="F48" i="4"/>
  <c r="F32" i="4"/>
  <c r="F39" i="4"/>
  <c r="F45" i="4"/>
  <c r="F37" i="4"/>
  <c r="F29" i="4"/>
  <c r="F42" i="4"/>
  <c r="F47" i="4"/>
  <c r="F44" i="4"/>
  <c r="E47" i="4"/>
  <c r="E45" i="4"/>
  <c r="E43" i="4"/>
  <c r="E39" i="4"/>
  <c r="E37" i="4"/>
  <c r="E33" i="4"/>
  <c r="E29" i="4"/>
  <c r="E49" i="4"/>
  <c r="E41" i="4"/>
  <c r="E35" i="4"/>
  <c r="E31" i="4"/>
  <c r="E48" i="4"/>
  <c r="E46" i="4"/>
  <c r="E42" i="4"/>
  <c r="E40" i="4"/>
  <c r="E38" i="4"/>
  <c r="E34" i="4"/>
  <c r="E30" i="4"/>
  <c r="E44" i="4"/>
  <c r="E36" i="4"/>
  <c r="E32" i="4"/>
  <c r="D42" i="4"/>
  <c r="D34" i="4"/>
  <c r="D45" i="4"/>
  <c r="D37" i="4"/>
  <c r="D29" i="4"/>
  <c r="D36" i="4"/>
  <c r="D47" i="4"/>
  <c r="D48" i="4"/>
  <c r="D40" i="4"/>
  <c r="D32" i="4"/>
  <c r="D43" i="4"/>
  <c r="D35" i="4"/>
  <c r="D39" i="4"/>
  <c r="D46" i="4"/>
  <c r="D38" i="4"/>
  <c r="D30" i="4"/>
  <c r="D49" i="4"/>
  <c r="D41" i="4"/>
  <c r="D33" i="4"/>
  <c r="D44" i="4"/>
  <c r="D31" i="4"/>
  <c r="K32" i="4" l="1"/>
  <c r="K9" i="4" s="1"/>
  <c r="M18" i="3" s="1"/>
  <c r="K36" i="4"/>
  <c r="K13" i="4" s="1"/>
  <c r="M7" i="3" s="1"/>
  <c r="K37" i="4"/>
  <c r="K14" i="4" s="1"/>
  <c r="M11" i="3" s="1"/>
  <c r="K44" i="4"/>
  <c r="K21" i="4" s="1"/>
  <c r="M21" i="3" s="1"/>
  <c r="K39" i="4"/>
  <c r="K16" i="4" s="1"/>
  <c r="M19" i="3" s="1"/>
  <c r="K41" i="4"/>
  <c r="K18" i="4" s="1"/>
  <c r="M22" i="3" s="1"/>
  <c r="K31" i="4"/>
  <c r="K8" i="4" s="1"/>
  <c r="M14" i="3" s="1"/>
  <c r="K49" i="4"/>
  <c r="K26" i="4" s="1"/>
  <c r="M16" i="3" s="1"/>
  <c r="K34" i="4"/>
  <c r="K11" i="4" s="1"/>
  <c r="M23" i="3" s="1"/>
  <c r="K35" i="4"/>
  <c r="K12" i="4" s="1"/>
  <c r="M8" i="3" s="1"/>
  <c r="K43" i="4"/>
  <c r="K20" i="4" s="1"/>
  <c r="M24" i="3" s="1"/>
  <c r="K40" i="4"/>
  <c r="K17" i="4" s="1"/>
  <c r="M10" i="3" s="1"/>
  <c r="K48" i="4"/>
  <c r="K25" i="4" s="1"/>
  <c r="M9" i="3" s="1"/>
  <c r="K47" i="4"/>
  <c r="K24" i="4" s="1"/>
  <c r="M15" i="3" s="1"/>
  <c r="K33" i="4"/>
  <c r="K10" i="4" s="1"/>
  <c r="M6" i="3" s="1"/>
  <c r="K45" i="4"/>
  <c r="K22" i="4" s="1"/>
  <c r="M13" i="3" s="1"/>
  <c r="K29" i="4"/>
  <c r="K6" i="4" s="1"/>
  <c r="M4" i="3" s="1"/>
  <c r="K42" i="4"/>
  <c r="K19" i="4" s="1"/>
  <c r="M20" i="3" s="1"/>
  <c r="K30" i="4"/>
  <c r="K7" i="4" s="1"/>
  <c r="M5" i="3" s="1"/>
  <c r="K38" i="4"/>
  <c r="K15" i="4" s="1"/>
  <c r="M17" i="3" s="1"/>
  <c r="K46" i="4"/>
  <c r="K23" i="4" s="1"/>
  <c r="M12" i="3" s="1"/>
</calcChain>
</file>

<file path=xl/sharedStrings.xml><?xml version="1.0" encoding="utf-8"?>
<sst xmlns="http://schemas.openxmlformats.org/spreadsheetml/2006/main" count="263" uniqueCount="115">
  <si>
    <t>Rétention de l'eau</t>
  </si>
  <si>
    <t>Epuration de l'eau</t>
  </si>
  <si>
    <t>Biodiversité</t>
  </si>
  <si>
    <t>Rafraichissement du climat local</t>
  </si>
  <si>
    <t>Degré de priorité du gestionnaire/propriétaire (attribuer un score de 0 à 5)</t>
  </si>
  <si>
    <t>priorité</t>
  </si>
  <si>
    <t>Design</t>
  </si>
  <si>
    <t>Gestion</t>
  </si>
  <si>
    <t>Aménagement</t>
  </si>
  <si>
    <t xml:space="preserve">Services </t>
  </si>
  <si>
    <t>Degré de priorité du gestionnaire/propriétaire 
(attribuer un score de 0 à 5)</t>
  </si>
  <si>
    <t>03. Berge en pente douce ou étagée</t>
  </si>
  <si>
    <t>02. Grande profondeur</t>
  </si>
  <si>
    <t>04. Linéaire des rives découpé 
(cf. avec anses et presqu'îles)</t>
  </si>
  <si>
    <t>05. Construction d'un pré-bassin de traitement (roselière filtrante)</t>
  </si>
  <si>
    <t>06. Mise en place d'un substrat naturel</t>
  </si>
  <si>
    <t>07. Large ceinture de plantes émergeantes 
(cf. roseaux, massettes, joncs, laîches, iris)</t>
  </si>
  <si>
    <t>08. Grands herbiers de végétation submergée ou à feuilles flottantes</t>
  </si>
  <si>
    <t>09. Aménagement d'une arrivée d'eau</t>
  </si>
  <si>
    <t>10. Structure végétalisée flottante (îlot)</t>
  </si>
  <si>
    <t>11. Aménagement d'habitats terrestres</t>
  </si>
  <si>
    <t>12. Exutoire permettant de réguler le niveau de l'eau (et le débit sortant)</t>
  </si>
  <si>
    <t>13. Jet d'eau, cascade, fontaine</t>
  </si>
  <si>
    <t>15. Berges ombragées (présence d'arbres)</t>
  </si>
  <si>
    <t>16. Pose d'une barrière</t>
  </si>
  <si>
    <t>17. Maintenir une bonne qualité de l'eau (limiter l'apport en nutriments)</t>
  </si>
  <si>
    <t>18. Limitation de la densité des poissons</t>
  </si>
  <si>
    <t>19. Assèchement du plan d'eau</t>
  </si>
  <si>
    <t>20. Faucardage et évacuation d'une partie de la végétation submergée ou flottante</t>
  </si>
  <si>
    <t>21. Arrachage des plantes exotiques invasives</t>
  </si>
  <si>
    <t>14. Possibilité de passer "sur" l'étang (passerelle, pas japonais,…)</t>
  </si>
  <si>
    <r>
      <t xml:space="preserve">Agrément 
</t>
    </r>
    <r>
      <rPr>
        <sz val="14"/>
        <color theme="1"/>
        <rFont val="Calibri"/>
        <family val="2"/>
        <scheme val="minor"/>
      </rPr>
      <t>(et sans disservices)</t>
    </r>
  </si>
  <si>
    <t>17. Maintien d'une bonne qualité de l'eau (limiter l'apport en nutriments)</t>
  </si>
  <si>
    <t>page gelée (mot de passe:  CONFORTO )</t>
  </si>
  <si>
    <t>01. Surface optimisée</t>
  </si>
  <si>
    <t>La liste ci-après est dupliquée afin de visualiser les calculs intermédiaires  et les scores. Elle n'apporte donc rien à la lecture des mesures...</t>
  </si>
  <si>
    <t>›Optimisée, la surface assure un volume suffisant pour tamponner les eaux
de pluies provenant par ruissellement du bassin versant (y compris des
toitures connectées).
› Assure un grand volume de rétention et permet d’atténuer la crue en aval
(laminage du pic de crue).
› Effet de cette mesure augmenté lorsqu’elle est couplée avec une grande
profondeur.</t>
  </si>
  <si>
    <t>› Une surface optimisée, la plus grande possible, favorise l’intensité de la sédimentation
des matières en suspension (et d’une partie des polluants).
› Une grande surface favorise le temps de résidence de l’eau (= temps d’action
des processus physiques, biologiques et chimiques d’épuration).</t>
  </si>
  <si>
    <t>› Une surface optimisée, c’est ici une surface la plus importante possible par
rapport à la surface à disposition (et par rapport aux contraintes locales).
Une grande surface permet : (i) la diversification des habitats, (ii) des populations
animales et végétales plus importantes et plus résilientes aux perturbations,
(iii) une plus grande richesse en espèces (faune-flore), (iv) une plus
grande probabilité d’accueillir des espèces rares et/ou menacées.
› Relevons qu’une petite surface peut aussi avoir un intérêt, d’autant plus si
elle fait partie d’un réseau de mares connectées où les espèces peuvent se
déplacer d’un point d’eau à un autre.</t>
  </si>
  <si>
    <t>› Une plus grande capacité d’évapotranspiration et d’avantage de fraîcheur
par réflexion du ciel qui est une ‘source de fraîcheur’.
› Un rafraîchissement de la température de l’air en journée. L’impact est important s’il est couplé à une grande
profondeur.</t>
  </si>
  <si>
    <t>› Les grands étangs sont généralement appréciés par le public.
› Les moustiques y sont rares (car beaucoup de prédateurs).</t>
  </si>
  <si>
    <t>› Augmente le volume de rétention (réduction et étalement dans le temps du pic de crue).
› Impact particulièrement bénéfique si la mesure est couplée à une grande
surface.</t>
  </si>
  <si>
    <t xml:space="preserve">› Favorise la sédimentation des matières en suspension (et d’une partie des
polluants).
› Favorise le temps de résidence de l’eau (et le temps d’action des processus
physiques, biologiques et chimiques d’épuration).
› Impact particulièrement bénéfique si la mesure est couplée à une grande
surface.
</t>
  </si>
  <si>
    <t>› Réduit la probabilité d’un assèchement. Une grande profondeur est favorable
aux espèces aquatiques.</t>
  </si>
  <si>
    <t>› Rafraîchissement de la température de l’air en journée sur les plans d'eau les plus grands.
› Impact appréciable uniquement si la mesure est couplée à une grande
surface.</t>
  </si>
  <si>
    <t>› Augmente le danger de noyade si l’étang n’est pas sécurisé.</t>
  </si>
  <si>
    <t>› Pas d’impact significatif.</t>
  </si>
  <si>
    <t>› Permet la présence de végétation sur les berges et le traitement des nutriments
et polluants, notamment par phytoépuration.</t>
  </si>
  <si>
    <t>› Diversification des habitats (par le développement de la végétation).</t>
  </si>
  <si>
    <t>› Augmente la surface d’évaporation. Evite le besoin d’une barrière et favorise
la possibilité d’un contact direct avec l’eau.</t>
  </si>
  <si>
    <t>› Réduit le risque de noyade si l’aménagement de petits paliers ( &lt; 20 cm de
hauteur) est réalisé.
› Aspect naturel apprécié par la population.</t>
  </si>
  <si>
    <t>› Permet une souplesse dans le choix des volumes d’eau à stocker. Notamment
utile en prévision des évènements pluvieux.</t>
  </si>
  <si>
    <t>› Réduction du volume de rétention si les herbiers sont grands et denses.</t>
  </si>
  <si>
    <t>› Traitement des nutriments et de certains polluants par phytoépuration</t>
  </si>
  <si>
    <t>› Diversification des habitats pour la faune.</t>
  </si>
  <si>
    <t>› Augmente l’évapotranspiration; peut réduire la température à proximité, mais de
manière négligeable.</t>
  </si>
  <si>
    <t>› Réduit le risque de noyade (« barrière » naturelle).                                                                          › Leur aspect esthétique
est apprécié (surtout les iris), mais les espèces les plus grandes (cf. roseaux)
doivent être situées dans des secteurs n’obstruant pas la vue sur l’étang.</t>
  </si>
  <si>
    <t>› La capacité d’épuration d’un étang reste limitée. Il est alors important de ne
pas surcharger le système en polluants</t>
  </si>
  <si>
    <t>› Favorable à la biodiversité.</t>
  </si>
  <si>
    <t>› Permet une utilisation rafraîchissante saine de l’eau (fontaine, cascade, pas
japonais…) et un contact direct potentiel.</t>
  </si>
  <si>
    <t>› Appréciation du public.
› Défavorable aux cyanobactéries toxiques (pouvant se développer dans une
eau trop riche en nutriments).</t>
  </si>
  <si>
    <t>› Les herbiers de nénuphars sont appréciés par le public.
› Ils offrent toutefois des habitats aux grenouilles rieuses (indésirables).
› Les herbiers de plantes submergées sont parfois mal perçus et faussement
assimilés aux algues.</t>
  </si>
  <si>
    <t>› Augmente le volume de rétention de l’étang (ce qui est profitable en prévision
de fortes pluies).</t>
  </si>
  <si>
    <t>› Diminue le temps de séjour et le temps de traitement de l’eau.
› Un assèchement ponctuel (par exemple tous les 5 ans, sur quelques
semaines) peut toutefois être bénéfique, car il permet d’oxyder les sédiments.
La qualité de l’eau s’en trouve généralement améliorée.</t>
  </si>
  <si>
    <t>› Améliore la qualité de l’eau (renouvellement; oxydation des sédiments).
› Influence la biodiversité. Un assèchement automnal favorise les espèces d’amphibiens indigènes (par éradication des poissons), mais défavorise beaucoup d’autres groupes (cf. insectes aquatiques).</t>
  </si>
  <si>
    <t>› L’effet rafraîchissant nul durant la période d’assèchement (notamment si c’est durant l’été…).</t>
  </si>
  <si>
    <t xml:space="preserve">› Limite la présence de grenouilles rieuses et leurs nuisances sonores .
› Pas apprécié par le public (surtout s’il s’étend sur une durée trop longue).
› Entraîne l’éradication des poissons (appréciés du public).
</t>
  </si>
  <si>
    <t>› Favorable à la faune (et notamment aux amphibiens et reptiles).</t>
  </si>
  <si>
    <t>› Cet aspect esthétique  "naturel" peut être apprécié par le public.</t>
  </si>
  <si>
    <t>› Permet d’évacuer les polluants et le redémarrage du stockage des polluants
(dans la végétation renouvelée).</t>
  </si>
  <si>
    <t>› Réduction de la concurrence des espèces exotiques invasives sur les espèces
végétales indigènes.
› Toutefois réduction de l’offre en habitats de la faune indigène.</t>
  </si>
  <si>
    <t>› L’évacuation des nénuphars réduit le nombre d’habitats des grenouilles
rieuses (indésirables).
› Permet de rouvrir un milieu qui s’est totalement refermé, envahi par la
végétation des rives (cf. massettes ou roseaux).
› L’aspect esthétique peut toutefois en souffrir temporairement, avant la
repousse des plantes.</t>
  </si>
  <si>
    <t>› Pas d’impact significatif..</t>
  </si>
  <si>
    <t xml:space="preserve">› Apporte des nutriments dans l’étang. Une trop grande quantité peut être très
préjudiciable et va annuler tout le potentiel d’épuration de l’étang.
› Ce substrat est toutefois favorable au développement de végétation
aquatique, et à leur activité de phytoépuration.
</t>
  </si>
  <si>
    <t>› Favorable au développement de plantes aquatiques.
› Peut toutefois altérer la qualité de l’eau (s’il contient de la matière organique).</t>
  </si>
  <si>
    <t>› Pas d’impacts significatifs</t>
  </si>
  <si>
    <t>› Cet aspect esthétique «naturel» peut être apprécié par le public.</t>
  </si>
  <si>
    <t>› Traitement des nutriments par phytoépuration (la végétation utilisant les nutriments
présents dans l’eau). La structure doit toutefois être assez grande
pour avoir une certaine efficacité.</t>
  </si>
  <si>
    <t>› Augmente l’évapotranspiration et réduit légèrement la température de l’air;
impacte toutefois de manière négligeable la température à proximité.</t>
  </si>
  <si>
    <t>› Aspect esthétique.
› Contribue au maintien d’une bonne qualité de l’eau, appréciée du public.
› Une bonne qualité de l’eau (et une faible concentration de nutriments) est
défavorable aux cyanobactéries, potentiellement toxiques.
› Toutefois l’offre en habitats pour la grenouille rieuse (indésirable) est accrue.</t>
  </si>
  <si>
    <t>› Limite le développement de la végétation aquatique (qui est active dans la
phytoépuration).
› Apport de nutriments (par la décomposition des feuilles mortes) qui vont dégrader
la qualité de l’eau.</t>
  </si>
  <si>
    <t>› Limite le développement de la végétation aquatique.
› Souvent apport trop important de feuilles mortes, qui vont altérer la qualité
des eaux et des habitats.
› Toutefois, si la mesure est ponctuelle (quelques arbres implantés sur une
portion des berges), on gagne une diversification des habitats terrestres et
aquatiques.</t>
  </si>
  <si>
    <t>› Augmentation du confort climatique (généralement plus élevé que celui apporté par le plan d’eau).</t>
  </si>
  <si>
    <t>› L’ombrage est apprécié par le public, s’il n’est pas total et s’il préserve l’accès
de la lumière à une partie de l’étang.</t>
  </si>
  <si>
    <t>› Entraîne, selon leur abondance et leurs débits, la re-suspension des
sédiments et des nutriments/polluants.</t>
  </si>
  <si>
    <t>› Diversification des habitats
› Oxygénation de l’eau</t>
  </si>
  <si>
    <t xml:space="preserve">› Effet rafraîchissant, augmenté lorsque l’eau est évaporée ou brumisée.
› Cet effet est particulièrement prononcé si le public peut s’approcher de ces aménagements et même être en contact physique avec les gouttelettes d'eau. </t>
  </si>
  <si>
    <t>› Diminue les densités de moustiques et de grenouilles rieuses.
› Aspect esthétique apprécié par le public</t>
  </si>
  <si>
    <t>› La récupération des eaux de ruissellement en amont de l’étang (surfaces imperméabilisées,
cf. toits, routes, …) diminue par effet tampon les risques de
crue sur le milieu récepteur en aval de l’étang.</t>
  </si>
  <si>
    <t>› Un apport d’eau diminue le temps de résidence de l’eau (et le temps d’action
des processus physiques, biologiques et chimiques d’épuration) si le volume
de rétention est insuffisant par rapport à l’arrivée d’eau.
› Le renouvellement de l’eau améliore toutefois la qualité de l’eau de l’étang (en
évacuant les polluants vers les milieux récepteurs, en aval).</t>
  </si>
  <si>
    <t>› Améliore la qualité de l’eau (renouvellement de l’eau), mais le ruissellement
peut apporter des polluants typiques du milieu urbain.
› Permet d’éviter un assèchement ou une trop forte diminution du niveau de
l’eau (notamment en été), qui serait néfaste pour beaucoup d’espèces végétales
et animales.
› Si l’arrivée d’eau est trop importante, le système d’eaux stagnantes pourrait
se transformer en un système d’eaux courantes (cf. ruisseau), ce qui n’est pas
forcément l’objectif visé par le gestionnaire/propriétaire.</t>
  </si>
  <si>
    <t>› Débit de l’arrivée d’eau intéressant s’il est aménagé en fontaine ou cascade
(par pression dans le système d’adduction ou par pompe alimentée par un
panneau solaire).</t>
  </si>
  <si>
    <t>› Le renouvellement de l’eau contribue au maintien d’une bonne qualité de
l’eau, appréciée du public.
› Le renouvellement de l’eau (et la faible concentration de nutriments) est
défavorable aux cyanobactéries potentiellement toxiques</t>
  </si>
  <si>
    <t>› Evite la re-suspension des sédiments (bioturbation) et des nutriments.</t>
  </si>
  <si>
    <t>› Favorable à la faune, notamment aux amphibiens et coléoptères.
› Permet de préserver les herbiers de végétation.
› Permet de limiter les excès en nutriments.</t>
  </si>
  <si>
    <t>› Amélioration de la qualité de l’eau et réduction de cyanobactéries toxiques.
› Toutefois la présence piscicole est appréciée par le public visitant les
étangs urbains. Il n’est donc pas forcément nécessaire de totalement les
exclure. Réduire la densité peut être suffisant.</t>
  </si>
  <si>
    <t>› Ce type de bassin est généralement peu profond et le volume de stockage est alors faible (plus faible qu'un bassin de même surface, mais plus profond)</t>
  </si>
  <si>
    <t>› Sédimentation des matières en suspension.
› Traitement des nutriments et de certains polluants par phyto-épuration.</t>
  </si>
  <si>
    <t>› Une bonne qualité de l’eau est favorable à la biodiversité.
› La roselière constitue un habitat pour la biodiversité.</t>
  </si>
  <si>
    <t xml:space="preserve">› Une eau de qualité est mieux appréciée du public.
› Défavorable aux cyanobactéries (indésirables).
› La roselière, selon sa surface et son emprise, peut toutefois affecter l’aspect
esthétique de l’ensemble et constituer un obstacle visuel.
› Microhabitats favorables à la colonisation par les moustiques.
</t>
  </si>
  <si>
    <t>› Suppression d’habitats essentiels à la biodiversité.
› Toutefois bénéfique, si le faucardage n’affecte qu’une partie des herbiers.</t>
  </si>
  <si>
    <t>› Le déplacement «sur» le miroir d’eau permet au public de bénéficier du
rayonnement du ciel, source de fraîcheur.</t>
  </si>
  <si>
    <t>› La proximité avec l’eau est appréciée du public</t>
  </si>
  <si>
    <t>› Entrave potentielle à la migration de la faune (cf. hérisson, batraciens)</t>
  </si>
  <si>
    <t>› Empêche le public de s’approcher de l’eau et de profiter de son effet
rafraîchissant. Idéalement il faudrait rendre possible le contact direct avec
l’eau.</t>
  </si>
  <si>
    <t>› Réduction du risque de noyade.
› Mais dérangement potentiel si la barrière est trop haute ou trop éloignée de
l’eau.</t>
  </si>
  <si>
    <t>› Permet la présence de végétation et le traitement des nutriments et polluants,
par phytoépuration.</t>
  </si>
  <si>
    <t>› Diversification des habitats (et microhabitats).</t>
  </si>
  <si>
    <t>› L’aspect esthétique peut être apprécié par le public.</t>
  </si>
  <si>
    <t xml:space="preserve">  </t>
  </si>
  <si>
    <t>Les "macros" doivent être autorisées et activées pour pouvoir utiliser cet outil</t>
  </si>
  <si>
    <t>Comment activer les macros</t>
  </si>
  <si>
    <r>
      <t>Lorsque vous ouvrez pour la première fois ce fichier,  vous verrez une barre jaune « AVERTISSEMENT DE SÉCURITÉ » apparaître (cf. image  ci-dessous). En cliquant sur le bouton blanc « </t>
    </r>
    <r>
      <rPr>
        <b/>
        <sz val="11"/>
        <rFont val="Calibri"/>
        <family val="2"/>
        <scheme val="minor"/>
      </rPr>
      <t>Activer le contenu</t>
    </r>
    <r>
      <rPr>
        <b/>
        <sz val="11"/>
        <color rgb="FFC00000"/>
        <rFont val="Calibri"/>
        <family val="2"/>
        <scheme val="minor"/>
      </rPr>
      <t> », vous activerez les macros.</t>
    </r>
  </si>
  <si>
    <r>
      <t xml:space="preserve">Ce fichier "outil_aide_décision.xls" accompagne le </t>
    </r>
    <r>
      <rPr>
        <i/>
        <sz val="10"/>
        <color theme="8" tint="-0.499984740745262"/>
        <rFont val="Calibri"/>
        <family val="2"/>
        <scheme val="minor"/>
      </rPr>
      <t>Guide pratique pour l’optimisation des services écosystémiques 
des plans d’eau urbains</t>
    </r>
    <r>
      <rPr>
        <sz val="10"/>
        <rFont val="Calibri"/>
        <family val="2"/>
        <scheme val="minor"/>
      </rPr>
      <t xml:space="preserve"> développé et diffusé par la HES-SO https://campus.hesge.ch/conforto</t>
    </r>
  </si>
  <si>
    <r>
      <t xml:space="preserve">classement et importance de la mesure
</t>
    </r>
    <r>
      <rPr>
        <i/>
        <sz val="12"/>
        <color rgb="FF0070C0"/>
        <rFont val="Calibri"/>
        <family val="2"/>
        <scheme val="minor"/>
      </rPr>
      <t>(score de -250 à 250)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</si>
</sst>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1"/>
      <name val="Calibri"/>
      <family val="2"/>
      <scheme val="minor"/>
    </font>
    <font>
      <b/>
      <sz val="14"/>
      <color theme="1"/>
      <name val="Calibri"/>
      <family val="2"/>
      <scheme val="minor"/>
    </font>
    <font>
      <b/>
      <sz val="14"/>
      <color theme="1"/>
      <name val="Calibri"/>
      <family val="2"/>
      <scheme val="minor"/>
    </font>
    <font>
      <sz val="10"/>
      <color theme="1"/>
      <name val="Calibri"/>
      <family val="2"/>
      <scheme val="minor"/>
    </font>
    <font>
      <b/>
      <sz val="14"/>
      <color rgb="FFFF0000"/>
      <name val="Calibri"/>
      <family val="2"/>
      <scheme val="minor"/>
    </font>
    <font>
      <b/>
      <sz val="20"/>
      <color rgb="FFFF0000"/>
      <name val="Calibri"/>
      <family val="2"/>
      <scheme val="minor"/>
    </font>
    <font>
      <sz val="11"/>
      <color theme="8" tint="-0.499984740745262"/>
      <name val="Calibri"/>
      <family val="2"/>
      <scheme val="minor"/>
    </font>
    <font>
      <b/>
      <sz val="14"/>
      <color theme="8" tint="-0.499984740745262"/>
      <name val="Calibri"/>
      <family val="2"/>
      <scheme val="minor"/>
    </font>
    <font>
      <b/>
      <sz val="20"/>
      <color theme="1"/>
      <name val="Calibri"/>
      <family val="2"/>
      <scheme val="minor"/>
    </font>
    <font>
      <sz val="14"/>
      <color theme="1"/>
      <name val="Calibri"/>
      <family val="2"/>
      <scheme val="minor"/>
    </font>
    <font>
      <sz val="11"/>
      <color theme="0"/>
      <name val="Calibri"/>
      <family val="2"/>
      <scheme val="minor"/>
    </font>
    <font>
      <b/>
      <sz val="12"/>
      <color rgb="FFFF0000"/>
      <name val="Calibri"/>
      <family val="2"/>
      <scheme val="minor"/>
    </font>
    <font>
      <b/>
      <sz val="16"/>
      <color rgb="FFFF0000"/>
      <name val="Calibri"/>
      <family val="2"/>
      <scheme val="minor"/>
    </font>
    <font>
      <sz val="9"/>
      <color theme="1"/>
      <name val="Arial"/>
      <family val="2"/>
    </font>
    <font>
      <sz val="9"/>
      <name val="Arial"/>
      <family val="2"/>
    </font>
    <font>
      <sz val="14"/>
      <name val="Arial"/>
      <family val="2"/>
    </font>
    <font>
      <b/>
      <sz val="12"/>
      <color theme="1"/>
      <name val="Arial"/>
      <family val="2"/>
    </font>
    <font>
      <sz val="14"/>
      <color theme="1"/>
      <name val="Arial"/>
      <family val="2"/>
    </font>
    <font>
      <b/>
      <sz val="14"/>
      <color rgb="FFC00000"/>
      <name val="Calibri"/>
      <family val="2"/>
      <scheme val="minor"/>
    </font>
    <font>
      <b/>
      <sz val="11"/>
      <color rgb="FFC00000"/>
      <name val="Calibri"/>
      <family val="2"/>
      <scheme val="minor"/>
    </font>
    <font>
      <b/>
      <sz val="16"/>
      <color rgb="FFC00000"/>
      <name val="Calibri"/>
      <family val="2"/>
      <scheme val="minor"/>
    </font>
    <font>
      <b/>
      <sz val="11"/>
      <name val="Calibri"/>
      <family val="2"/>
      <scheme val="minor"/>
    </font>
    <font>
      <i/>
      <sz val="10"/>
      <color theme="8" tint="-0.499984740745262"/>
      <name val="Calibri"/>
      <family val="2"/>
      <scheme val="minor"/>
    </font>
    <font>
      <sz val="10"/>
      <name val="Calibri"/>
      <family val="2"/>
      <scheme val="minor"/>
    </font>
    <font>
      <i/>
      <sz val="14"/>
      <color rgb="FF0070C0"/>
      <name val="Calibri"/>
      <family val="2"/>
      <scheme val="minor"/>
    </font>
    <font>
      <i/>
      <sz val="12"/>
      <color rgb="FF0070C0"/>
      <name val="Calibri"/>
      <family val="2"/>
      <scheme val="minor"/>
    </font>
  </fonts>
  <fills count="1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ACE1EA"/>
        <bgColor indexed="64"/>
      </patternFill>
    </fill>
    <fill>
      <patternFill patternType="solid">
        <fgColor rgb="FF539ED7"/>
        <bgColor indexed="64"/>
      </patternFill>
    </fill>
    <fill>
      <patternFill patternType="solid">
        <fgColor theme="0"/>
        <bgColor auto="1"/>
      </patternFill>
    </fill>
    <fill>
      <patternFill patternType="solid">
        <fgColor rgb="FF57C54B"/>
        <bgColor indexed="64"/>
      </patternFill>
    </fill>
    <fill>
      <patternFill patternType="solid">
        <fgColor rgb="FFEEDC19"/>
        <bgColor indexed="64"/>
      </patternFill>
    </fill>
    <fill>
      <patternFill patternType="solid">
        <fgColor rgb="FFC0AD9C"/>
        <bgColor indexed="64"/>
      </patternFill>
    </fill>
    <fill>
      <patternFill patternType="solid">
        <fgColor rgb="FFEF9E23"/>
        <bgColor indexed="64"/>
      </patternFill>
    </fill>
    <fill>
      <patternFill patternType="solid">
        <fgColor rgb="FFEF9E23"/>
        <bgColor theme="5" tint="0.39997558519241921"/>
      </patternFill>
    </fill>
    <fill>
      <patternFill patternType="solid">
        <fgColor rgb="FFDDE969"/>
        <bgColor indexed="64"/>
      </patternFill>
    </fill>
    <fill>
      <patternFill patternType="solid">
        <fgColor theme="2"/>
        <bgColor indexed="64"/>
      </patternFill>
    </fill>
    <fill>
      <patternFill patternType="solid">
        <fgColor theme="2"/>
        <bgColor auto="1"/>
      </patternFill>
    </fill>
    <fill>
      <patternFill patternType="solid">
        <fgColor theme="2"/>
        <bgColor theme="5" tint="0.39997558519241921"/>
      </patternFill>
    </fill>
    <fill>
      <patternFill patternType="solid">
        <fgColor rgb="FF539ED7"/>
        <bgColor theme="5" tint="0.39997558519241921"/>
      </patternFill>
    </fill>
    <fill>
      <patternFill patternType="solid">
        <fgColor rgb="FF539ED7"/>
        <bgColor auto="1"/>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162">
    <xf numFmtId="0" fontId="0" fillId="0" borderId="0" xfId="0"/>
    <xf numFmtId="0" fontId="0" fillId="0" borderId="0" xfId="0"/>
    <xf numFmtId="0" fontId="11" fillId="0" borderId="1" xfId="0" applyFont="1" applyBorder="1" applyAlignment="1">
      <alignment horizontal="center" vertical="center" wrapText="1"/>
    </xf>
    <xf numFmtId="0" fontId="9" fillId="0" borderId="5" xfId="0"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pplyAlignment="1">
      <alignment horizontal="center" vertical="center"/>
    </xf>
    <xf numFmtId="0" fontId="11" fillId="0" borderId="1" xfId="0" quotePrefix="1" applyFont="1" applyFill="1" applyBorder="1" applyAlignment="1">
      <alignment horizontal="center" vertical="center" wrapText="1"/>
    </xf>
    <xf numFmtId="0" fontId="0" fillId="0" borderId="0" xfId="0" applyProtection="1">
      <protection locked="0"/>
    </xf>
    <xf numFmtId="0" fontId="14" fillId="0" borderId="0" xfId="0" applyFont="1" applyProtection="1">
      <protection locked="0"/>
    </xf>
    <xf numFmtId="0" fontId="20" fillId="0" borderId="0" xfId="0" applyFont="1" applyProtection="1"/>
    <xf numFmtId="0" fontId="0" fillId="0" borderId="0" xfId="0" applyProtection="1"/>
    <xf numFmtId="0" fontId="0" fillId="0" borderId="2" xfId="0" applyBorder="1" applyAlignment="1" applyProtection="1">
      <alignment horizontal="center"/>
    </xf>
    <xf numFmtId="0" fontId="16" fillId="0" borderId="3" xfId="0" applyFont="1" applyBorder="1" applyAlignment="1" applyProtection="1"/>
    <xf numFmtId="0" fontId="8" fillId="0" borderId="4" xfId="0" applyFont="1" applyBorder="1" applyAlignment="1" applyProtection="1"/>
    <xf numFmtId="0" fontId="8" fillId="0" borderId="2" xfId="0" applyFont="1" applyBorder="1" applyAlignment="1" applyProtection="1"/>
    <xf numFmtId="0" fontId="14" fillId="0" borderId="0" xfId="0" applyFont="1" applyProtection="1"/>
    <xf numFmtId="0" fontId="9" fillId="0" borderId="2"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9" fillId="2" borderId="5" xfId="0" applyFont="1" applyFill="1" applyBorder="1" applyAlignment="1" applyProtection="1">
      <alignment horizontal="right" vertical="center" wrapText="1"/>
    </xf>
    <xf numFmtId="0" fontId="13" fillId="2" borderId="5" xfId="0" applyFont="1" applyFill="1" applyBorder="1" applyAlignment="1" applyProtection="1">
      <alignment horizontal="center" vertical="center" wrapText="1"/>
    </xf>
    <xf numFmtId="0" fontId="7" fillId="0" borderId="0" xfId="0" applyFont="1" applyProtection="1"/>
    <xf numFmtId="0" fontId="14" fillId="0" borderId="0" xfId="0" applyFont="1" applyAlignment="1" applyProtection="1">
      <alignment wrapText="1"/>
    </xf>
    <xf numFmtId="0" fontId="12" fillId="0" borderId="0" xfId="0" applyFont="1"/>
    <xf numFmtId="0" fontId="0" fillId="3" borderId="0" xfId="0" applyFill="1"/>
    <xf numFmtId="0" fontId="20" fillId="3" borderId="0" xfId="0" applyFont="1" applyFill="1"/>
    <xf numFmtId="0" fontId="0" fillId="3" borderId="0" xfId="0" applyFill="1" applyBorder="1" applyAlignment="1">
      <alignment horizontal="center"/>
    </xf>
    <xf numFmtId="0" fontId="9" fillId="3" borderId="0"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2"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7" fillId="5" borderId="15" xfId="0" applyFont="1" applyFill="1" applyBorder="1" applyAlignment="1">
      <alignment horizontal="left" vertical="center"/>
    </xf>
    <xf numFmtId="0" fontId="3" fillId="5" borderId="16" xfId="0" applyFont="1" applyFill="1" applyBorder="1"/>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7" fillId="5" borderId="20" xfId="0" applyFont="1" applyFill="1" applyBorder="1" applyAlignment="1">
      <alignment horizontal="left" vertical="center"/>
    </xf>
    <xf numFmtId="0" fontId="0" fillId="5" borderId="21" xfId="0" applyFill="1" applyBorder="1"/>
    <xf numFmtId="0" fontId="11" fillId="6" borderId="2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7" borderId="1" xfId="0" quotePrefix="1" applyFont="1" applyFill="1" applyBorder="1" applyAlignment="1">
      <alignment horizontal="center" vertical="center" wrapText="1"/>
    </xf>
    <xf numFmtId="0" fontId="11" fillId="8" borderId="1" xfId="0" quotePrefix="1"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6" borderId="1" xfId="0" quotePrefix="1" applyFont="1" applyFill="1" applyBorder="1" applyAlignment="1">
      <alignment horizontal="center" vertical="center" wrapText="1"/>
    </xf>
    <xf numFmtId="0" fontId="11" fillId="6" borderId="22" xfId="0" applyFont="1" applyFill="1" applyBorder="1" applyAlignment="1">
      <alignment horizontal="center" vertical="center" wrapText="1"/>
    </xf>
    <xf numFmtId="0" fontId="3" fillId="5" borderId="21" xfId="0" applyFont="1" applyFill="1" applyBorder="1"/>
    <xf numFmtId="0" fontId="11" fillId="9" borderId="20" xfId="0" quotePrefix="1" applyFont="1" applyFill="1" applyBorder="1" applyAlignment="1">
      <alignment horizontal="center" vertical="center" wrapText="1"/>
    </xf>
    <xf numFmtId="0" fontId="17" fillId="10" borderId="20" xfId="0" applyFont="1" applyFill="1" applyBorder="1" applyAlignment="1">
      <alignment horizontal="left" vertical="center"/>
    </xf>
    <xf numFmtId="0" fontId="3" fillId="10" borderId="21" xfId="0" applyFont="1" applyFill="1" applyBorder="1"/>
    <xf numFmtId="0" fontId="11" fillId="11" borderId="1" xfId="0" applyFont="1" applyFill="1" applyBorder="1" applyAlignment="1">
      <alignment horizontal="center" vertical="center" wrapText="1"/>
    </xf>
    <xf numFmtId="0" fontId="11" fillId="8" borderId="22" xfId="0" quotePrefix="1" applyFont="1" applyFill="1" applyBorder="1" applyAlignment="1">
      <alignment horizontal="center" vertical="center" wrapText="1"/>
    </xf>
    <xf numFmtId="0" fontId="0" fillId="10" borderId="21" xfId="0" applyFill="1" applyBorder="1" applyAlignment="1">
      <alignment wrapText="1"/>
    </xf>
    <xf numFmtId="0" fontId="11" fillId="3" borderId="20" xfId="0" applyFont="1" applyFill="1" applyBorder="1" applyAlignment="1">
      <alignment horizontal="center" vertical="center" wrapText="1"/>
    </xf>
    <xf numFmtId="0" fontId="0" fillId="10" borderId="21" xfId="0" applyFill="1" applyBorder="1"/>
    <xf numFmtId="0" fontId="11" fillId="12" borderId="1" xfId="0" applyFont="1" applyFill="1" applyBorder="1" applyAlignment="1">
      <alignment horizontal="center" vertical="center" wrapText="1"/>
    </xf>
    <xf numFmtId="0" fontId="11" fillId="6" borderId="22" xfId="0" quotePrefix="1" applyFont="1" applyFill="1" applyBorder="1" applyAlignment="1">
      <alignment horizontal="center" vertical="center" wrapText="1"/>
    </xf>
    <xf numFmtId="0" fontId="11" fillId="0" borderId="22" xfId="0" applyFont="1" applyBorder="1" applyAlignment="1">
      <alignment horizontal="center" vertical="center" wrapText="1"/>
    </xf>
    <xf numFmtId="0" fontId="11" fillId="9" borderId="1" xfId="0" quotePrefix="1"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7" fillId="13" borderId="20" xfId="0" applyFont="1" applyFill="1" applyBorder="1" applyAlignment="1">
      <alignment horizontal="left" vertical="center"/>
    </xf>
    <xf numFmtId="0" fontId="3" fillId="13" borderId="21" xfId="0" applyFont="1" applyFill="1" applyBorder="1"/>
    <xf numFmtId="0" fontId="11" fillId="0" borderId="20" xfId="0" applyFont="1" applyBorder="1" applyAlignment="1">
      <alignment horizontal="center" vertical="center"/>
    </xf>
    <xf numFmtId="0" fontId="11" fillId="11" borderId="1" xfId="0" quotePrefix="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9" borderId="22" xfId="0" quotePrefix="1" applyFont="1" applyFill="1" applyBorder="1" applyAlignment="1">
      <alignment horizontal="center" vertical="center" wrapText="1"/>
    </xf>
    <xf numFmtId="0" fontId="17" fillId="13" borderId="23" xfId="0" applyFont="1" applyFill="1" applyBorder="1" applyAlignment="1">
      <alignment horizontal="left" vertical="center"/>
    </xf>
    <xf numFmtId="0" fontId="3" fillId="13" borderId="24" xfId="0" applyFont="1" applyFill="1" applyBorder="1"/>
    <xf numFmtId="0" fontId="11" fillId="0" borderId="23" xfId="0" applyFont="1" applyBorder="1" applyAlignment="1">
      <alignment horizontal="center" vertical="center" wrapText="1"/>
    </xf>
    <xf numFmtId="0" fontId="11" fillId="8" borderId="25" xfId="0" quotePrefix="1"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Border="1" applyAlignment="1">
      <alignment horizontal="center" vertical="center" wrapText="1"/>
    </xf>
    <xf numFmtId="0" fontId="0" fillId="3" borderId="0" xfId="0" applyFill="1" applyBorder="1"/>
    <xf numFmtId="0" fontId="11" fillId="14" borderId="1" xfId="0" applyFont="1" applyFill="1" applyBorder="1" applyAlignment="1">
      <alignment horizontal="center" vertical="center" wrapText="1"/>
    </xf>
    <xf numFmtId="0" fontId="11" fillId="15" borderId="1" xfId="0" quotePrefix="1" applyFont="1" applyFill="1" applyBorder="1" applyAlignment="1">
      <alignment horizontal="center" vertical="center" wrapText="1"/>
    </xf>
    <xf numFmtId="0" fontId="11" fillId="14" borderId="1" xfId="0" quotePrefix="1" applyFont="1" applyFill="1" applyBorder="1" applyAlignment="1">
      <alignment horizontal="center" vertical="center" wrapText="1"/>
    </xf>
    <xf numFmtId="0" fontId="11" fillId="16" borderId="1" xfId="0" applyFont="1" applyFill="1" applyBorder="1" applyAlignment="1">
      <alignment horizontal="center" vertical="center" wrapText="1"/>
    </xf>
    <xf numFmtId="0" fontId="0" fillId="14" borderId="1" xfId="0" applyFill="1" applyBorder="1" applyAlignment="1">
      <alignment horizontal="center" vertical="center"/>
    </xf>
    <xf numFmtId="0" fontId="11" fillId="15"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17" fillId="14" borderId="1" xfId="0" applyFont="1" applyFill="1" applyBorder="1" applyAlignment="1">
      <alignment horizontal="left" vertical="center"/>
    </xf>
    <xf numFmtId="0" fontId="4" fillId="14" borderId="0" xfId="0" applyFont="1" applyFill="1"/>
    <xf numFmtId="0" fontId="0" fillId="14" borderId="0" xfId="0" applyFill="1"/>
    <xf numFmtId="0" fontId="5" fillId="14" borderId="0" xfId="0" applyFont="1" applyFill="1"/>
    <xf numFmtId="0" fontId="0" fillId="14" borderId="0" xfId="0" applyFill="1" applyAlignment="1">
      <alignment wrapText="1"/>
    </xf>
    <xf numFmtId="0" fontId="6" fillId="14" borderId="0" xfId="0" applyFont="1" applyFill="1"/>
    <xf numFmtId="0" fontId="21" fillId="6" borderId="20" xfId="0" quotePrefix="1" applyFont="1" applyFill="1" applyBorder="1" applyAlignment="1" applyProtection="1">
      <alignment horizontal="left" vertical="top" wrapText="1"/>
    </xf>
    <xf numFmtId="0" fontId="21" fillId="6" borderId="1" xfId="0" quotePrefix="1" applyFont="1" applyFill="1" applyBorder="1" applyAlignment="1" applyProtection="1">
      <alignment horizontal="left" vertical="top" wrapText="1"/>
    </xf>
    <xf numFmtId="0" fontId="21" fillId="6" borderId="22" xfId="0" quotePrefix="1" applyFont="1" applyFill="1" applyBorder="1" applyAlignment="1" applyProtection="1">
      <alignment horizontal="left" vertical="top" wrapText="1"/>
    </xf>
    <xf numFmtId="0" fontId="21" fillId="3" borderId="1" xfId="0" applyFont="1" applyFill="1" applyBorder="1" applyAlignment="1" applyProtection="1">
      <alignment horizontal="left" vertical="top" wrapText="1"/>
    </xf>
    <xf numFmtId="0" fontId="21" fillId="8" borderId="1" xfId="0" quotePrefix="1" applyFont="1" applyFill="1" applyBorder="1" applyAlignment="1" applyProtection="1">
      <alignment horizontal="left" vertical="top" wrapText="1"/>
    </xf>
    <xf numFmtId="0" fontId="22" fillId="9" borderId="22" xfId="0" applyFont="1" applyFill="1" applyBorder="1" applyAlignment="1" applyProtection="1">
      <alignment horizontal="left" vertical="top" wrapText="1"/>
    </xf>
    <xf numFmtId="0" fontId="22" fillId="0" borderId="20" xfId="0" applyFont="1" applyBorder="1" applyAlignment="1" applyProtection="1">
      <alignment horizontal="left" vertical="top" wrapText="1"/>
    </xf>
    <xf numFmtId="0" fontId="22" fillId="6" borderId="1" xfId="0" applyFont="1" applyFill="1" applyBorder="1" applyAlignment="1" applyProtection="1">
      <alignment horizontal="left" vertical="top" wrapText="1"/>
    </xf>
    <xf numFmtId="0" fontId="22" fillId="6" borderId="22" xfId="0" quotePrefix="1" applyFont="1" applyFill="1" applyBorder="1" applyAlignment="1" applyProtection="1">
      <alignment horizontal="left" vertical="top" wrapText="1"/>
    </xf>
    <xf numFmtId="0" fontId="22" fillId="3" borderId="1" xfId="0" applyFont="1" applyFill="1" applyBorder="1" applyAlignment="1" applyProtection="1">
      <alignment horizontal="left" vertical="top" wrapText="1"/>
    </xf>
    <xf numFmtId="0" fontId="21" fillId="0" borderId="1" xfId="0" applyFont="1" applyFill="1" applyBorder="1" applyAlignment="1" applyProtection="1">
      <alignment horizontal="left" vertical="top" wrapText="1"/>
    </xf>
    <xf numFmtId="0" fontId="21" fillId="0" borderId="22" xfId="0" applyFont="1" applyBorder="1" applyAlignment="1" applyProtection="1">
      <alignment horizontal="left" vertical="top"/>
    </xf>
    <xf numFmtId="0" fontId="21" fillId="3" borderId="20" xfId="0" applyFont="1" applyFill="1" applyBorder="1" applyAlignment="1" applyProtection="1">
      <alignment horizontal="left" vertical="top" wrapText="1"/>
    </xf>
    <xf numFmtId="0" fontId="21" fillId="6" borderId="1" xfId="0" applyFont="1" applyFill="1" applyBorder="1" applyAlignment="1" applyProtection="1">
      <alignment horizontal="left" vertical="top" wrapText="1"/>
    </xf>
    <xf numFmtId="0" fontId="21" fillId="0" borderId="20" xfId="0" applyFont="1" applyBorder="1" applyAlignment="1" applyProtection="1">
      <alignment horizontal="left" vertical="top" wrapText="1"/>
    </xf>
    <xf numFmtId="0" fontId="23" fillId="13" borderId="20" xfId="0" applyFont="1" applyFill="1" applyBorder="1" applyAlignment="1" applyProtection="1">
      <alignment horizontal="center" vertical="center"/>
    </xf>
    <xf numFmtId="0" fontId="24" fillId="13" borderId="22" xfId="0" applyFont="1" applyFill="1" applyBorder="1" applyAlignment="1" applyProtection="1">
      <alignment horizontal="left" vertical="center" wrapText="1"/>
    </xf>
    <xf numFmtId="0" fontId="25" fillId="5" borderId="15" xfId="0" applyFont="1" applyFill="1" applyBorder="1" applyAlignment="1" applyProtection="1">
      <alignment horizontal="center" vertical="center"/>
    </xf>
    <xf numFmtId="0" fontId="24" fillId="5" borderId="27" xfId="0" applyFont="1" applyFill="1" applyBorder="1" applyAlignment="1" applyProtection="1">
      <alignment horizontal="left" vertical="center" wrapText="1"/>
    </xf>
    <xf numFmtId="0" fontId="25" fillId="5" borderId="20" xfId="0" applyFont="1" applyFill="1" applyBorder="1" applyAlignment="1" applyProtection="1">
      <alignment horizontal="center" vertical="center"/>
    </xf>
    <xf numFmtId="0" fontId="24" fillId="5" borderId="22" xfId="0" applyFont="1" applyFill="1" applyBorder="1" applyAlignment="1" applyProtection="1">
      <alignment horizontal="left" vertical="center" wrapText="1"/>
    </xf>
    <xf numFmtId="0" fontId="25" fillId="10" borderId="20" xfId="0" applyFont="1" applyFill="1" applyBorder="1" applyAlignment="1" applyProtection="1">
      <alignment horizontal="center" vertical="center"/>
    </xf>
    <xf numFmtId="0" fontId="24" fillId="10" borderId="22" xfId="0" applyFont="1" applyFill="1" applyBorder="1" applyAlignment="1" applyProtection="1">
      <alignment horizontal="left" vertical="center" wrapText="1"/>
    </xf>
    <xf numFmtId="0" fontId="21" fillId="0" borderId="1" xfId="0" applyFont="1" applyBorder="1" applyAlignment="1" applyProtection="1">
      <alignment horizontal="left" vertical="top" wrapText="1"/>
    </xf>
    <xf numFmtId="0" fontId="21" fillId="8" borderId="22" xfId="0" quotePrefix="1" applyFont="1" applyFill="1" applyBorder="1" applyAlignment="1" applyProtection="1">
      <alignment horizontal="left" vertical="top" wrapText="1"/>
    </xf>
    <xf numFmtId="0" fontId="21" fillId="0" borderId="20" xfId="0" applyFont="1" applyBorder="1" applyAlignment="1" applyProtection="1">
      <alignment horizontal="left" vertical="top"/>
    </xf>
    <xf numFmtId="0" fontId="21" fillId="0" borderId="1" xfId="0" applyFont="1" applyBorder="1" applyAlignment="1" applyProtection="1">
      <alignment horizontal="left" vertical="top"/>
    </xf>
    <xf numFmtId="0" fontId="21" fillId="17" borderId="1" xfId="0" applyFont="1" applyFill="1" applyBorder="1" applyAlignment="1" applyProtection="1">
      <alignment horizontal="left" vertical="top" wrapText="1"/>
    </xf>
    <xf numFmtId="0" fontId="21" fillId="8" borderId="22" xfId="0" applyFont="1" applyFill="1" applyBorder="1" applyAlignment="1" applyProtection="1">
      <alignment horizontal="left" vertical="top" wrapText="1"/>
    </xf>
    <xf numFmtId="0" fontId="21" fillId="8" borderId="1" xfId="0" applyFont="1" applyFill="1" applyBorder="1" applyAlignment="1" applyProtection="1">
      <alignment horizontal="left" vertical="top" wrapText="1"/>
    </xf>
    <xf numFmtId="0" fontId="21" fillId="18" borderId="1" xfId="0" quotePrefix="1" applyFont="1" applyFill="1" applyBorder="1" applyAlignment="1" applyProtection="1">
      <alignment horizontal="left" vertical="top" wrapText="1"/>
    </xf>
    <xf numFmtId="0" fontId="21" fillId="0" borderId="20" xfId="0" applyFont="1" applyFill="1" applyBorder="1" applyAlignment="1" applyProtection="1">
      <alignment horizontal="left" vertical="top"/>
    </xf>
    <xf numFmtId="0" fontId="21" fillId="11" borderId="1" xfId="0" quotePrefix="1" applyFont="1" applyFill="1" applyBorder="1" applyAlignment="1" applyProtection="1">
      <alignment horizontal="left" vertical="top" wrapText="1"/>
    </xf>
    <xf numFmtId="0" fontId="21" fillId="9" borderId="1" xfId="0" applyFont="1" applyFill="1" applyBorder="1" applyAlignment="1" applyProtection="1">
      <alignment horizontal="left" vertical="top" wrapText="1"/>
    </xf>
    <xf numFmtId="0" fontId="21" fillId="6" borderId="22" xfId="0" applyFont="1" applyFill="1" applyBorder="1" applyAlignment="1" applyProtection="1">
      <alignment horizontal="left" vertical="top" wrapText="1"/>
    </xf>
    <xf numFmtId="0" fontId="22" fillId="6" borderId="20" xfId="0" quotePrefix="1" applyFont="1" applyFill="1" applyBorder="1" applyAlignment="1" applyProtection="1">
      <alignment horizontal="left" vertical="top" wrapText="1"/>
    </xf>
    <xf numFmtId="0" fontId="21" fillId="12" borderId="1" xfId="0" applyFont="1" applyFill="1" applyBorder="1" applyAlignment="1" applyProtection="1">
      <alignment horizontal="left" vertical="top" wrapText="1"/>
    </xf>
    <xf numFmtId="0" fontId="22" fillId="8" borderId="1" xfId="0" quotePrefix="1" applyFont="1" applyFill="1" applyBorder="1" applyAlignment="1" applyProtection="1">
      <alignment horizontal="left" vertical="top" wrapText="1"/>
    </xf>
    <xf numFmtId="0" fontId="21" fillId="9" borderId="20" xfId="0" applyFont="1" applyFill="1" applyBorder="1" applyAlignment="1" applyProtection="1">
      <alignment horizontal="left" vertical="top" wrapText="1"/>
    </xf>
    <xf numFmtId="0" fontId="21" fillId="9" borderId="22" xfId="0" quotePrefix="1" applyFont="1" applyFill="1" applyBorder="1" applyAlignment="1" applyProtection="1">
      <alignment horizontal="left" vertical="top" wrapText="1"/>
    </xf>
    <xf numFmtId="0" fontId="21" fillId="11" borderId="1" xfId="0" applyFont="1" applyFill="1" applyBorder="1" applyAlignment="1" applyProtection="1">
      <alignment horizontal="left" vertical="top" wrapText="1"/>
    </xf>
    <xf numFmtId="0" fontId="25" fillId="10" borderId="23" xfId="0" applyFont="1" applyFill="1" applyBorder="1" applyAlignment="1" applyProtection="1">
      <alignment horizontal="center" vertical="center"/>
    </xf>
    <xf numFmtId="0" fontId="24" fillId="10" borderId="26" xfId="0" applyFont="1" applyFill="1" applyBorder="1" applyAlignment="1" applyProtection="1">
      <alignment horizontal="left" vertical="center" wrapText="1"/>
    </xf>
    <xf numFmtId="0" fontId="21" fillId="9" borderId="1" xfId="0" quotePrefix="1" applyFont="1" applyFill="1" applyBorder="1" applyAlignment="1" applyProtection="1">
      <alignment horizontal="left" vertical="top" wrapText="1"/>
    </xf>
    <xf numFmtId="0" fontId="2" fillId="0" borderId="0" xfId="0" applyFont="1" applyProtection="1"/>
    <xf numFmtId="0" fontId="13" fillId="2" borderId="6"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27" fillId="0" borderId="0" xfId="0" applyFont="1" applyAlignment="1">
      <alignment wrapText="1"/>
    </xf>
    <xf numFmtId="0" fontId="28" fillId="0" borderId="0" xfId="0" applyFont="1"/>
    <xf numFmtId="0" fontId="21" fillId="6" borderId="26" xfId="0" applyFont="1" applyFill="1" applyBorder="1" applyAlignment="1" applyProtection="1">
      <alignment horizontal="left" vertical="top" wrapText="1"/>
    </xf>
    <xf numFmtId="0" fontId="21" fillId="0" borderId="22" xfId="0" applyFont="1" applyBorder="1" applyAlignment="1" applyProtection="1">
      <alignment horizontal="left" vertical="top" wrapText="1"/>
    </xf>
    <xf numFmtId="0" fontId="26" fillId="0" borderId="0" xfId="0" applyFont="1" applyProtection="1"/>
    <xf numFmtId="0" fontId="18" fillId="0" borderId="0" xfId="0" applyFont="1" applyFill="1" applyProtection="1"/>
    <xf numFmtId="0" fontId="9" fillId="0" borderId="5"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7" fillId="0" borderId="0" xfId="0" applyFont="1" applyBorder="1" applyAlignment="1" applyProtection="1">
      <alignment wrapText="1"/>
    </xf>
    <xf numFmtId="0" fontId="12" fillId="2" borderId="5" xfId="0" applyFont="1" applyFill="1" applyBorder="1" applyAlignment="1" applyProtection="1">
      <alignment horizontal="right" vertical="center" wrapText="1"/>
    </xf>
    <xf numFmtId="0" fontId="21" fillId="0" borderId="23" xfId="0" applyFont="1" applyBorder="1" applyAlignment="1" applyProtection="1">
      <alignment horizontal="left" vertical="top" wrapText="1"/>
    </xf>
    <xf numFmtId="0" fontId="21" fillId="9" borderId="25" xfId="0" applyFont="1" applyFill="1" applyBorder="1" applyAlignment="1" applyProtection="1">
      <alignment horizontal="left" vertical="top" wrapText="1"/>
    </xf>
    <xf numFmtId="0" fontId="21" fillId="8" borderId="25" xfId="0" quotePrefix="1" applyFont="1" applyFill="1" applyBorder="1" applyAlignment="1" applyProtection="1">
      <alignment horizontal="left" vertical="top" wrapText="1"/>
    </xf>
    <xf numFmtId="0" fontId="21" fillId="6" borderId="25" xfId="0" quotePrefix="1" applyFont="1" applyFill="1" applyBorder="1" applyAlignment="1" applyProtection="1">
      <alignment horizontal="left" vertical="top" wrapText="1"/>
    </xf>
    <xf numFmtId="0" fontId="21" fillId="6" borderId="21" xfId="0" applyFont="1" applyFill="1" applyBorder="1" applyAlignment="1" applyProtection="1">
      <alignment horizontal="left" vertical="top" wrapText="1"/>
    </xf>
    <xf numFmtId="0" fontId="1" fillId="0" borderId="0" xfId="0" applyFont="1" applyProtection="1"/>
    <xf numFmtId="0" fontId="32" fillId="3" borderId="28" xfId="0" applyFont="1" applyFill="1" applyBorder="1" applyAlignment="1" applyProtection="1">
      <alignment vertical="center" wrapText="1"/>
    </xf>
    <xf numFmtId="0" fontId="16" fillId="0" borderId="3" xfId="0" applyFont="1" applyBorder="1" applyAlignment="1" applyProtection="1">
      <alignment horizontal="center"/>
    </xf>
    <xf numFmtId="0" fontId="8" fillId="0" borderId="4" xfId="0" applyFont="1" applyBorder="1" applyAlignment="1" applyProtection="1">
      <alignment horizontal="center"/>
    </xf>
    <xf numFmtId="0" fontId="8" fillId="0" borderId="2" xfId="0" applyFont="1" applyBorder="1" applyAlignment="1" applyProtection="1">
      <alignment horizontal="center"/>
    </xf>
    <xf numFmtId="0" fontId="11" fillId="0" borderId="0" xfId="0" applyFont="1" applyAlignment="1" applyProtection="1">
      <alignment horizontal="center" vertical="top" wrapText="1"/>
    </xf>
    <xf numFmtId="0" fontId="11" fillId="0" borderId="0" xfId="0" applyFont="1" applyBorder="1" applyAlignment="1" applyProtection="1">
      <alignment horizontal="center" vertical="top" wrapText="1"/>
    </xf>
    <xf numFmtId="0" fontId="8"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cellXfs>
  <cellStyles count="1">
    <cellStyle name="Normal" xfId="0" builtinId="0"/>
  </cellStyles>
  <dxfs count="488">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06/relationships/vbaProject" Target="vbaProject.bin"/></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67467</xdr:colOff>
      <xdr:row>0</xdr:row>
      <xdr:rowOff>61666</xdr:rowOff>
    </xdr:from>
    <xdr:to>
      <xdr:col>3</xdr:col>
      <xdr:colOff>342634</xdr:colOff>
      <xdr:row>2</xdr:row>
      <xdr:rowOff>283103</xdr:rowOff>
    </xdr:to>
    <xdr:sp macro="[0]!Macro20" textlink="">
      <xdr:nvSpPr>
        <xdr:cNvPr id="2" name="Rectangle : en biseau 1">
          <a:extLst>
            <a:ext uri="{FF2B5EF4-FFF2-40B4-BE49-F238E27FC236}">
              <a16:creationId xmlns:a16="http://schemas.microsoft.com/office/drawing/2014/main" id="{11EBFE86-3A29-4EE6-83E7-C99B0A78F15F}"/>
            </a:ext>
          </a:extLst>
        </xdr:cNvPr>
        <xdr:cNvSpPr/>
      </xdr:nvSpPr>
      <xdr:spPr>
        <a:xfrm>
          <a:off x="2484436" y="61666"/>
          <a:ext cx="1715823" cy="745312"/>
        </a:xfrm>
        <a:prstGeom prst="bevel">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ctr"/>
          <a:r>
            <a:rPr lang="de-DE" sz="3600" b="1">
              <a:solidFill>
                <a:srgbClr val="C00000"/>
              </a:solidFill>
            </a:rPr>
            <a:t>GO</a:t>
          </a:r>
        </a:p>
      </xdr:txBody>
    </xdr:sp>
    <xdr:clientData/>
  </xdr:twoCellAnchor>
  <xdr:twoCellAnchor>
    <xdr:from>
      <xdr:col>3</xdr:col>
      <xdr:colOff>440530</xdr:colOff>
      <xdr:row>0</xdr:row>
      <xdr:rowOff>59532</xdr:rowOff>
    </xdr:from>
    <xdr:to>
      <xdr:col>3</xdr:col>
      <xdr:colOff>1988344</xdr:colOff>
      <xdr:row>2</xdr:row>
      <xdr:rowOff>273844</xdr:rowOff>
    </xdr:to>
    <xdr:sp macro="[0]!Macro7" textlink="">
      <xdr:nvSpPr>
        <xdr:cNvPr id="3" name="Rectangle : en biseau 2">
          <a:extLst>
            <a:ext uri="{FF2B5EF4-FFF2-40B4-BE49-F238E27FC236}">
              <a16:creationId xmlns:a16="http://schemas.microsoft.com/office/drawing/2014/main" id="{FF630DE1-34B9-447D-AEE4-45F796E88E7C}"/>
            </a:ext>
          </a:extLst>
        </xdr:cNvPr>
        <xdr:cNvSpPr/>
      </xdr:nvSpPr>
      <xdr:spPr>
        <a:xfrm>
          <a:off x="4298155" y="59532"/>
          <a:ext cx="1547814" cy="73818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600" b="0"/>
            <a:t>Remise à zéro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317500</xdr:colOff>
      <xdr:row>1</xdr:row>
      <xdr:rowOff>85481</xdr:rowOff>
    </xdr:from>
    <xdr:to>
      <xdr:col>2</xdr:col>
      <xdr:colOff>1135673</xdr:colOff>
      <xdr:row>2</xdr:row>
      <xdr:rowOff>97693</xdr:rowOff>
    </xdr:to>
    <xdr:sp macro="[0]!Macro4" textlink="">
      <xdr:nvSpPr>
        <xdr:cNvPr id="2" name="Rectangle : en biseau 1">
          <a:extLst>
            <a:ext uri="{FF2B5EF4-FFF2-40B4-BE49-F238E27FC236}">
              <a16:creationId xmlns:a16="http://schemas.microsoft.com/office/drawing/2014/main" id="{B73C526E-E61F-4FD1-ADC6-2DB12C30EBBA}"/>
            </a:ext>
          </a:extLst>
        </xdr:cNvPr>
        <xdr:cNvSpPr/>
      </xdr:nvSpPr>
      <xdr:spPr>
        <a:xfrm>
          <a:off x="317500" y="415193"/>
          <a:ext cx="1575288" cy="488462"/>
        </a:xfrm>
        <a:prstGeom prst="bevel">
          <a:avLst/>
        </a:prstGeom>
        <a:solidFill>
          <a:schemeClr val="bg2"/>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ctr"/>
          <a:r>
            <a:rPr lang="de-DE" sz="1600" b="0">
              <a:solidFill>
                <a:srgbClr val="C00000"/>
              </a:solidFill>
            </a:rPr>
            <a:t>ne pas utiliser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47625</xdr:rowOff>
    </xdr:from>
    <xdr:to>
      <xdr:col>1</xdr:col>
      <xdr:colOff>6733333</xdr:colOff>
      <xdr:row>14</xdr:row>
      <xdr:rowOff>37839</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62000" y="809625"/>
          <a:ext cx="6733333" cy="2085714"/>
        </a:xfrm>
        <a:prstGeom prst="rect">
          <a:avLst/>
        </a:prstGeom>
      </xdr:spPr>
    </xdr:pic>
    <xdr:clientData/>
  </xdr:twoCellAnchor>
  <xdr:twoCellAnchor>
    <xdr:from>
      <xdr:col>1</xdr:col>
      <xdr:colOff>4811753</xdr:colOff>
      <xdr:row>13</xdr:row>
      <xdr:rowOff>181599</xdr:rowOff>
    </xdr:from>
    <xdr:to>
      <xdr:col>1</xdr:col>
      <xdr:colOff>5214911</xdr:colOff>
      <xdr:row>20</xdr:row>
      <xdr:rowOff>112478</xdr:rowOff>
    </xdr:to>
    <xdr:sp macro="" textlink="">
      <xdr:nvSpPr>
        <xdr:cNvPr id="3" name="Flèche vers le bas 2">
          <a:extLst>
            <a:ext uri="{FF2B5EF4-FFF2-40B4-BE49-F238E27FC236}">
              <a16:creationId xmlns:a16="http://schemas.microsoft.com/office/drawing/2014/main" id="{00000000-0008-0000-0300-000003000000}"/>
            </a:ext>
          </a:extLst>
        </xdr:cNvPr>
        <xdr:cNvSpPr/>
      </xdr:nvSpPr>
      <xdr:spPr>
        <a:xfrm rot="9718263">
          <a:off x="5573753" y="2972424"/>
          <a:ext cx="403158" cy="126437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dimension ref="A1:M5"/>
  <sheetViews>
    <sheetView tabSelected="1" zoomScale="80" zoomScaleNormal="80" workbookViewId="0">
      <selection activeCell="C4" sqref="C4"/>
    </sheetView>
  </sheetViews>
  <sheetFormatPr baseColWidth="10" defaultColWidth="11.42578125" defaultRowHeight="15" x14ac:dyDescent="0.25"/>
  <cols>
    <col min="1" max="1" width="30.140625" style="10" customWidth="1"/>
    <col min="2" max="2" width="5.28515625" style="10" customWidth="1"/>
    <col min="3" max="3" width="21.5703125" style="10" customWidth="1"/>
    <col min="4" max="4" width="31.42578125" style="10" customWidth="1"/>
    <col min="5" max="5" width="37.85546875" style="10" customWidth="1"/>
    <col min="6" max="6" width="39" style="10" customWidth="1"/>
    <col min="7" max="7" width="38.7109375" style="10" customWidth="1"/>
    <col min="8" max="8" width="35.85546875" style="10" customWidth="1"/>
    <col min="9" max="9" width="36.7109375" style="10" customWidth="1"/>
    <col min="10" max="10" width="29.28515625" style="10" customWidth="1"/>
    <col min="11" max="11" width="11.42578125" style="142"/>
    <col min="12" max="13" width="13.140625" style="142" customWidth="1"/>
    <col min="14" max="16384" width="11.42578125" style="10"/>
  </cols>
  <sheetData>
    <row r="1" spans="1:13" ht="26.25" customHeight="1" x14ac:dyDescent="0.3">
      <c r="A1" s="157" t="s">
        <v>113</v>
      </c>
      <c r="C1" s="7"/>
      <c r="D1" s="7"/>
      <c r="E1" s="141" t="s">
        <v>110</v>
      </c>
    </row>
    <row r="2" spans="1:13" x14ac:dyDescent="0.25">
      <c r="A2" s="157"/>
      <c r="C2" s="7"/>
      <c r="D2" s="7"/>
    </row>
    <row r="3" spans="1:13" ht="26.25" x14ac:dyDescent="0.4">
      <c r="A3" s="157"/>
      <c r="C3" s="7"/>
      <c r="D3" s="7"/>
      <c r="E3" s="154" t="s">
        <v>9</v>
      </c>
      <c r="F3" s="155"/>
      <c r="G3" s="155"/>
      <c r="H3" s="155"/>
      <c r="I3" s="156"/>
      <c r="M3" s="10"/>
    </row>
    <row r="4" spans="1:13" ht="38.25" thickBot="1" x14ac:dyDescent="0.3">
      <c r="A4" s="158"/>
      <c r="E4" s="143" t="s">
        <v>0</v>
      </c>
      <c r="F4" s="143" t="s">
        <v>1</v>
      </c>
      <c r="G4" s="143" t="s">
        <v>2</v>
      </c>
      <c r="H4" s="143" t="s">
        <v>3</v>
      </c>
      <c r="I4" s="144" t="s">
        <v>31</v>
      </c>
      <c r="M4" s="10"/>
    </row>
    <row r="5" spans="1:13" ht="60.75" customHeight="1" thickBot="1" x14ac:dyDescent="0.35">
      <c r="A5" s="153" t="s">
        <v>114</v>
      </c>
      <c r="B5" s="145"/>
      <c r="C5" s="152"/>
      <c r="D5" s="146" t="s">
        <v>4</v>
      </c>
      <c r="E5" s="135">
        <v>0</v>
      </c>
      <c r="F5" s="135">
        <v>0</v>
      </c>
      <c r="G5" s="135">
        <v>0</v>
      </c>
      <c r="H5" s="135">
        <v>0</v>
      </c>
      <c r="I5" s="136">
        <v>0</v>
      </c>
      <c r="L5" s="142" t="s">
        <v>5</v>
      </c>
      <c r="M5" s="10"/>
    </row>
  </sheetData>
  <sheetProtection formatCells="0" formatColumns="0" formatRows="0" insertColumns="0" insertRows="0" deleteColumns="0" deleteRows="0" sort="0"/>
  <mergeCells count="2">
    <mergeCell ref="E3:I3"/>
    <mergeCell ref="A1:A4"/>
  </mergeCells>
  <conditionalFormatting sqref="D4">
    <cfRule type="expression" dxfId="487" priority="63255">
      <formula>$L4&lt;0</formula>
    </cfRule>
    <cfRule type="expression" dxfId="486" priority="63276">
      <formula>$L4&lt;0</formula>
    </cfRule>
    <cfRule type="expression" dxfId="485" priority="63297">
      <formula>$L4&lt;0</formula>
    </cfRule>
    <cfRule type="expression" dxfId="484" priority="63318">
      <formula>$L4&lt;0</formula>
    </cfRule>
    <cfRule type="expression" dxfId="483" priority="63463">
      <formula>$L4&lt;0</formula>
    </cfRule>
    <cfRule type="expression" dxfId="482" priority="63608">
      <formula>$L4&lt;0</formula>
    </cfRule>
    <cfRule type="expression" dxfId="481" priority="63753">
      <formula>$L4&lt;0</formula>
    </cfRule>
    <cfRule type="expression" dxfId="480" priority="64043">
      <formula>$L4&lt;0</formula>
    </cfRule>
    <cfRule type="expression" dxfId="479" priority="64188">
      <formula>$L4&lt;0</formula>
    </cfRule>
    <cfRule type="expression" dxfId="478" priority="64333">
      <formula>$L4&lt;0</formula>
    </cfRule>
    <cfRule type="expression" dxfId="477" priority="64562">
      <formula>$L4&lt;0</formula>
    </cfRule>
    <cfRule type="expression" dxfId="476" priority="64583">
      <formula>$L4&lt;0</formula>
    </cfRule>
    <cfRule type="expression" dxfId="475" priority="64604">
      <formula>$L4&lt;0</formula>
    </cfRule>
    <cfRule type="expression" dxfId="474" priority="64625">
      <formula>$L4&lt;0</formula>
    </cfRule>
    <cfRule type="expression" dxfId="473" priority="64646">
      <formula>$L4&lt;0</formula>
    </cfRule>
    <cfRule type="expression" dxfId="472" priority="64667">
      <formula>$L4&lt;0</formula>
    </cfRule>
    <cfRule type="expression" dxfId="471" priority="64688">
      <formula>$L4&lt;0</formula>
    </cfRule>
    <cfRule type="expression" dxfId="470" priority="64709">
      <formula>$L4&lt;0</formula>
    </cfRule>
    <cfRule type="expression" dxfId="469" priority="64730">
      <formula>$L4&lt;0</formula>
    </cfRule>
    <cfRule type="expression" dxfId="468" priority="64751">
      <formula>$L4&lt;0</formula>
    </cfRule>
    <cfRule type="expression" dxfId="467" priority="64896">
      <formula>$L4&lt;0</formula>
    </cfRule>
    <cfRule type="expression" dxfId="466" priority="65041">
      <formula>$L4&lt;0</formula>
    </cfRule>
    <cfRule type="expression" dxfId="465" priority="65186">
      <formula>$L4&lt;0</formula>
    </cfRule>
    <cfRule type="expression" dxfId="464" priority="65331">
      <formula>$L4&lt;0</formula>
    </cfRule>
    <cfRule type="expression" dxfId="463" priority="65476">
      <formula>$L4&lt;0</formula>
    </cfRule>
    <cfRule type="expression" dxfId="462" priority="65497">
      <formula>$L4&lt;0</formula>
    </cfRule>
    <cfRule type="expression" dxfId="461" priority="65518">
      <formula>$L4&lt;0</formula>
    </cfRule>
    <cfRule type="expression" dxfId="460" priority="66943">
      <formula>$L4&lt;0</formula>
    </cfRule>
    <cfRule type="expression" dxfId="459" priority="67067">
      <formula>$L4&lt;0</formula>
    </cfRule>
    <cfRule type="expression" dxfId="458" priority="67088">
      <formula>$L4&lt;0</formula>
    </cfRule>
  </conditionalFormatting>
  <conditionalFormatting sqref="D4">
    <cfRule type="expression" dxfId="457" priority="64354">
      <formula>$L4&lt;0</formula>
    </cfRule>
    <cfRule type="expression" dxfId="456" priority="64541">
      <formula>$L4&lt;0</formula>
    </cfRule>
  </conditionalFormatting>
  <conditionalFormatting sqref="D4">
    <cfRule type="expression" dxfId="455" priority="63898">
      <formula>$L4&lt;0</formula>
    </cfRule>
    <cfRule type="expression" dxfId="454" priority="64520">
      <formula>$L4&lt;0</formula>
    </cfRule>
  </conditionalFormatting>
  <conditionalFormatting sqref="M1:M2 M6:M1048576 L3:L5">
    <cfRule type="dataBar" priority="53385">
      <dataBar>
        <cfvo type="min"/>
        <cfvo type="max"/>
        <color rgb="FF638EC6"/>
      </dataBar>
      <extLst>
        <ext xmlns:x14="http://schemas.microsoft.com/office/spreadsheetml/2009/9/main" uri="{B025F937-C7B1-47D3-B67F-A62EFF666E3E}">
          <x14:id>{8757FFF2-6192-4AE8-B2EE-F25DD6B93DAD}</x14:id>
        </ext>
      </extLst>
    </cfRule>
  </conditionalFormatting>
  <conditionalFormatting sqref="D4:I5">
    <cfRule type="expression" dxfId="453" priority="67172">
      <formula>$L4&lt;0</formula>
    </cfRule>
  </conditionalFormatting>
  <conditionalFormatting sqref="D4:I4">
    <cfRule type="expression" dxfId="452" priority="67176">
      <formula>$L4&lt;0</formula>
    </cfRule>
    <cfRule type="expression" dxfId="451" priority="67177">
      <formula>$L4&lt;0</formula>
    </cfRule>
    <cfRule type="expression" dxfId="450" priority="67178">
      <formula>$L4&lt;0</formula>
    </cfRule>
    <cfRule type="expression" dxfId="449" priority="67179">
      <formula>$L4&lt;0</formula>
    </cfRule>
    <cfRule type="expression" dxfId="448" priority="67180">
      <formula>$L4&lt;0</formula>
    </cfRule>
    <cfRule type="expression" dxfId="447" priority="67181">
      <formula>$L4&lt;0</formula>
    </cfRule>
    <cfRule type="expression" dxfId="446" priority="67182">
      <formula>$L4&lt;0</formula>
    </cfRule>
    <cfRule type="expression" dxfId="445" priority="67183">
      <formula>$L4&lt;0</formula>
    </cfRule>
    <cfRule type="expression" dxfId="444" priority="67184">
      <formula>$L4&lt;0</formula>
    </cfRule>
    <cfRule type="expression" dxfId="443" priority="67185">
      <formula>$L4&lt;0</formula>
    </cfRule>
    <cfRule type="expression" dxfId="442" priority="67186">
      <formula>$L4&lt;0</formula>
    </cfRule>
    <cfRule type="expression" dxfId="441" priority="67187">
      <formula>$L4&lt;0</formula>
    </cfRule>
    <cfRule type="expression" dxfId="440" priority="67188">
      <formula>$L4&lt;0</formula>
    </cfRule>
    <cfRule type="expression" dxfId="439" priority="67189">
      <formula>$L4&lt;0</formula>
    </cfRule>
    <cfRule type="expression" dxfId="438" priority="67190">
      <formula>$L4&lt;0</formula>
    </cfRule>
    <cfRule type="expression" dxfId="437" priority="67191">
      <formula>$L4&lt;0</formula>
    </cfRule>
    <cfRule type="expression" dxfId="436" priority="67192">
      <formula>$L4&lt;0</formula>
    </cfRule>
    <cfRule type="expression" dxfId="435" priority="67193">
      <formula>$L4&lt;0</formula>
    </cfRule>
    <cfRule type="expression" dxfId="434" priority="67194">
      <formula>$L4&lt;0</formula>
    </cfRule>
    <cfRule type="expression" dxfId="433" priority="67195">
      <formula>$L4&lt;0</formula>
    </cfRule>
    <cfRule type="expression" dxfId="432" priority="67196">
      <formula>$L4&lt;0</formula>
    </cfRule>
    <cfRule type="expression" dxfId="431" priority="67197">
      <formula>$L4&lt;0</formula>
    </cfRule>
    <cfRule type="expression" dxfId="430" priority="67198">
      <formula>$L4&lt;0</formula>
    </cfRule>
    <cfRule type="expression" dxfId="429" priority="67199">
      <formula>$L4&lt;0</formula>
    </cfRule>
    <cfRule type="expression" dxfId="428" priority="67200">
      <formula>$L4&lt;0</formula>
    </cfRule>
    <cfRule type="expression" dxfId="427" priority="67201">
      <formula>$L4&lt;0</formula>
    </cfRule>
    <cfRule type="expression" dxfId="426" priority="67202">
      <formula>$L4&lt;0</formula>
    </cfRule>
    <cfRule type="expression" dxfId="425" priority="67203">
      <formula>$L4&lt;0</formula>
    </cfRule>
    <cfRule type="expression" dxfId="424" priority="67204">
      <formula>$L4&lt;0</formula>
    </cfRule>
  </conditionalFormatting>
  <conditionalFormatting sqref="D5:I5">
    <cfRule type="expression" dxfId="423" priority="67234">
      <formula>$L5&lt;0</formula>
    </cfRule>
    <cfRule type="expression" dxfId="422" priority="67235">
      <formula>$L5&lt;0</formula>
    </cfRule>
    <cfRule type="expression" dxfId="421" priority="67236">
      <formula>$L5&lt;0</formula>
    </cfRule>
    <cfRule type="expression" dxfId="420" priority="67237">
      <formula>$L5&lt;0</formula>
    </cfRule>
    <cfRule type="expression" dxfId="419" priority="67238">
      <formula>$L5&lt;0</formula>
    </cfRule>
    <cfRule type="expression" dxfId="418" priority="67239">
      <formula>$L5&lt;0</formula>
    </cfRule>
    <cfRule type="expression" dxfId="417" priority="67240">
      <formula>$L5&lt;0</formula>
    </cfRule>
    <cfRule type="expression" dxfId="416" priority="67241">
      <formula>$L5&lt;0</formula>
    </cfRule>
    <cfRule type="expression" dxfId="415" priority="67242">
      <formula>$L5&lt;0</formula>
    </cfRule>
    <cfRule type="expression" dxfId="414" priority="67243">
      <formula>$L5&lt;0</formula>
    </cfRule>
    <cfRule type="expression" dxfId="413" priority="67244">
      <formula>$L5&lt;0</formula>
    </cfRule>
    <cfRule type="expression" dxfId="412" priority="67245">
      <formula>$L5&lt;0</formula>
    </cfRule>
    <cfRule type="expression" dxfId="411" priority="67246">
      <formula>$L5&lt;0</formula>
    </cfRule>
    <cfRule type="expression" dxfId="410" priority="67247">
      <formula>$L5&lt;0</formula>
    </cfRule>
    <cfRule type="expression" dxfId="409" priority="67248">
      <formula>$L5&lt;0</formula>
    </cfRule>
    <cfRule type="expression" dxfId="408" priority="67249">
      <formula>$L5&lt;0</formula>
    </cfRule>
    <cfRule type="expression" dxfId="407" priority="67250">
      <formula>$L5&lt;0</formula>
    </cfRule>
    <cfRule type="expression" dxfId="406" priority="67251">
      <formula>$L5&lt;0</formula>
    </cfRule>
    <cfRule type="expression" dxfId="405" priority="67252">
      <formula>$L5&lt;0</formula>
    </cfRule>
  </conditionalFormatting>
  <conditionalFormatting sqref="D5:I5">
    <cfRule type="expression" dxfId="404" priority="67272">
      <formula>$L5&lt;0</formula>
    </cfRule>
    <cfRule type="expression" dxfId="403" priority="67273">
      <formula>$L5&lt;0</formula>
    </cfRule>
    <cfRule type="expression" dxfId="402" priority="67274">
      <formula>$L5&lt;0</formula>
    </cfRule>
    <cfRule type="expression" dxfId="401" priority="67275">
      <formula>$L5&lt;0</formula>
    </cfRule>
  </conditionalFormatting>
  <conditionalFormatting sqref="D5:I5">
    <cfRule type="expression" dxfId="400" priority="67280">
      <formula>$L5&lt;0</formula>
    </cfRule>
    <cfRule type="expression" dxfId="399" priority="67281">
      <formula>$L5&lt;0</formula>
    </cfRule>
    <cfRule type="expression" dxfId="398" priority="67282">
      <formula>$L5&lt;0</formula>
    </cfRule>
    <cfRule type="expression" dxfId="397" priority="67283">
      <formula>$L5&lt;0</formula>
    </cfRule>
    <cfRule type="expression" dxfId="396" priority="67284">
      <formula>$L5&lt;0</formula>
    </cfRule>
  </conditionalFormatting>
  <dataValidations count="1">
    <dataValidation type="whole" errorStyle="warning" allowBlank="1" showInputMessage="1" showErrorMessage="1" errorTitle="valeur à saisir" error="Le score doit être compris entre 0 et 5" promptTitle="score de priorité" prompt="saisir une valeur entre 0 et 5" sqref="E5 F5 G5 H5 I5" xr:uid="{00000000-0002-0000-0000-000000000000}">
      <formula1>0</formula1>
      <formula2>5</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8757FFF2-6192-4AE8-B2EE-F25DD6B93DAD}">
            <x14:dataBar minLength="0" maxLength="100" border="1" negativeBarBorderColorSameAsPositive="0">
              <x14:cfvo type="autoMin"/>
              <x14:cfvo type="autoMax"/>
              <x14:borderColor rgb="FF638EC6"/>
              <x14:negativeFillColor rgb="FFFF0000"/>
              <x14:negativeBorderColor rgb="FFFF0000"/>
              <x14:axisColor rgb="FF000000"/>
            </x14:dataBar>
          </x14:cfRule>
          <xm:sqref>M1:M2 M6:M1048576 L3:L5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M62"/>
  <sheetViews>
    <sheetView topLeftCell="H1" zoomScale="80" zoomScaleNormal="80" workbookViewId="0">
      <selection activeCell="M4" sqref="M4:M26"/>
    </sheetView>
  </sheetViews>
  <sheetFormatPr baseColWidth="10" defaultColWidth="11.42578125" defaultRowHeight="15" x14ac:dyDescent="0.25"/>
  <cols>
    <col min="1" max="1" width="5" style="7" customWidth="1"/>
    <col min="2" max="2" width="6" style="7" customWidth="1"/>
    <col min="3" max="3" width="18.28515625" style="7" bestFit="1" customWidth="1"/>
    <col min="4" max="4" width="45.42578125" style="7" customWidth="1"/>
    <col min="5" max="5" width="39.42578125" style="7" customWidth="1"/>
    <col min="6" max="6" width="38.5703125" style="7" customWidth="1"/>
    <col min="7" max="7" width="39.140625" style="7" customWidth="1"/>
    <col min="8" max="8" width="39.28515625" style="7" customWidth="1"/>
    <col min="9" max="9" width="43.140625" style="7" customWidth="1"/>
    <col min="10" max="11" width="6" style="7" customWidth="1"/>
    <col min="12" max="12" width="16" style="8" customWidth="1"/>
    <col min="13" max="16384" width="11.42578125" style="7"/>
  </cols>
  <sheetData>
    <row r="1" spans="1:13" ht="26.25" x14ac:dyDescent="0.4">
      <c r="A1" s="9" t="s">
        <v>33</v>
      </c>
      <c r="B1" s="10"/>
      <c r="C1" s="10"/>
      <c r="D1" s="11"/>
      <c r="E1" s="12" t="s">
        <v>9</v>
      </c>
      <c r="F1" s="13"/>
      <c r="G1" s="13"/>
      <c r="H1" s="13"/>
      <c r="I1" s="14"/>
      <c r="J1" s="10"/>
      <c r="K1" s="10"/>
      <c r="L1" s="15"/>
      <c r="M1" s="10"/>
    </row>
    <row r="2" spans="1:13" ht="37.5" x14ac:dyDescent="0.25">
      <c r="A2" s="10"/>
      <c r="B2" s="10"/>
      <c r="C2" s="10"/>
      <c r="D2" s="16"/>
      <c r="E2" s="17" t="s">
        <v>0</v>
      </c>
      <c r="F2" s="17" t="s">
        <v>1</v>
      </c>
      <c r="G2" s="17" t="s">
        <v>2</v>
      </c>
      <c r="H2" s="17" t="s">
        <v>3</v>
      </c>
      <c r="I2" s="18" t="s">
        <v>31</v>
      </c>
      <c r="J2" s="10"/>
      <c r="K2" s="10"/>
      <c r="L2" s="19"/>
      <c r="M2" s="10"/>
    </row>
    <row r="3" spans="1:13" ht="48" thickBot="1" x14ac:dyDescent="0.3">
      <c r="A3" s="10"/>
      <c r="B3" s="10"/>
      <c r="C3" s="10"/>
      <c r="D3" s="20" t="s">
        <v>10</v>
      </c>
      <c r="E3" s="21">
        <f>'entrée simple'!E5</f>
        <v>0</v>
      </c>
      <c r="F3" s="21">
        <f>'entrée simple'!F5</f>
        <v>0</v>
      </c>
      <c r="G3" s="21">
        <f>'entrée simple'!G5</f>
        <v>0</v>
      </c>
      <c r="H3" s="21">
        <f>'entrée simple'!H5</f>
        <v>0</v>
      </c>
      <c r="I3" s="21">
        <f>'entrée simple'!I5</f>
        <v>0</v>
      </c>
      <c r="J3" s="134" t="s">
        <v>109</v>
      </c>
      <c r="K3" s="10"/>
      <c r="L3" s="15"/>
      <c r="M3" s="22" t="s">
        <v>5</v>
      </c>
    </row>
    <row r="4" spans="1:13" ht="204" x14ac:dyDescent="0.25">
      <c r="A4" s="10"/>
      <c r="B4" s="10"/>
      <c r="C4" s="107" t="s">
        <v>6</v>
      </c>
      <c r="D4" s="108" t="s">
        <v>34</v>
      </c>
      <c r="E4" s="90" t="s">
        <v>36</v>
      </c>
      <c r="F4" s="91" t="s">
        <v>37</v>
      </c>
      <c r="G4" s="91" t="s">
        <v>38</v>
      </c>
      <c r="H4" s="91" t="s">
        <v>39</v>
      </c>
      <c r="I4" s="92" t="s">
        <v>40</v>
      </c>
      <c r="J4" s="10"/>
      <c r="K4" s="10"/>
      <c r="L4" s="15"/>
      <c r="M4" s="10">
        <f>classement!K6</f>
        <v>0</v>
      </c>
    </row>
    <row r="5" spans="1:13" ht="132" x14ac:dyDescent="0.25">
      <c r="A5" s="10"/>
      <c r="B5" s="10"/>
      <c r="C5" s="109" t="s">
        <v>6</v>
      </c>
      <c r="D5" s="110" t="s">
        <v>12</v>
      </c>
      <c r="E5" s="90" t="s">
        <v>41</v>
      </c>
      <c r="F5" s="91" t="s">
        <v>42</v>
      </c>
      <c r="G5" s="93" t="s">
        <v>43</v>
      </c>
      <c r="H5" s="94" t="s">
        <v>44</v>
      </c>
      <c r="I5" s="95" t="s">
        <v>45</v>
      </c>
      <c r="J5" s="10"/>
      <c r="K5" s="10"/>
      <c r="L5" s="15"/>
      <c r="M5" s="10">
        <f>classement!K7</f>
        <v>0</v>
      </c>
    </row>
    <row r="6" spans="1:13" ht="108" x14ac:dyDescent="0.25">
      <c r="A6" s="10"/>
      <c r="B6" s="10"/>
      <c r="C6" s="109" t="s">
        <v>6</v>
      </c>
      <c r="D6" s="110" t="s">
        <v>14</v>
      </c>
      <c r="E6" s="128" t="s">
        <v>96</v>
      </c>
      <c r="F6" s="91" t="s">
        <v>97</v>
      </c>
      <c r="G6" s="91" t="s">
        <v>98</v>
      </c>
      <c r="H6" s="116" t="s">
        <v>75</v>
      </c>
      <c r="I6" s="92" t="s">
        <v>99</v>
      </c>
      <c r="J6" s="10"/>
      <c r="K6" s="10"/>
      <c r="L6" s="15"/>
      <c r="M6" s="10">
        <f>classement!K10</f>
        <v>0</v>
      </c>
    </row>
    <row r="7" spans="1:13" ht="84" x14ac:dyDescent="0.25">
      <c r="A7" s="10"/>
      <c r="B7" s="10"/>
      <c r="C7" s="111" t="s">
        <v>8</v>
      </c>
      <c r="D7" s="112" t="s">
        <v>17</v>
      </c>
      <c r="E7" s="102" t="s">
        <v>52</v>
      </c>
      <c r="F7" s="103" t="s">
        <v>53</v>
      </c>
      <c r="G7" s="103" t="s">
        <v>54</v>
      </c>
      <c r="H7" s="113" t="s">
        <v>46</v>
      </c>
      <c r="I7" s="114" t="s">
        <v>61</v>
      </c>
      <c r="J7" s="10"/>
      <c r="K7" s="10"/>
      <c r="L7" s="23"/>
      <c r="M7" s="10">
        <f>classement!K13</f>
        <v>0</v>
      </c>
    </row>
    <row r="8" spans="1:13" ht="72" x14ac:dyDescent="0.25">
      <c r="A8" s="10"/>
      <c r="B8" s="10"/>
      <c r="C8" s="111" t="s">
        <v>8</v>
      </c>
      <c r="D8" s="112" t="s">
        <v>16</v>
      </c>
      <c r="E8" s="102" t="s">
        <v>52</v>
      </c>
      <c r="F8" s="103" t="s">
        <v>53</v>
      </c>
      <c r="G8" s="103" t="s">
        <v>54</v>
      </c>
      <c r="H8" s="103" t="s">
        <v>55</v>
      </c>
      <c r="I8" s="98" t="s">
        <v>56</v>
      </c>
      <c r="J8" s="10"/>
      <c r="K8" s="10"/>
      <c r="L8" s="23"/>
      <c r="M8" s="10">
        <f>classement!K12</f>
        <v>0</v>
      </c>
    </row>
    <row r="9" spans="1:13" ht="108" x14ac:dyDescent="0.25">
      <c r="A9" s="10"/>
      <c r="B9" s="10"/>
      <c r="C9" s="105" t="s">
        <v>7</v>
      </c>
      <c r="D9" s="106" t="s">
        <v>28</v>
      </c>
      <c r="E9" s="115" t="s">
        <v>46</v>
      </c>
      <c r="F9" s="103" t="s">
        <v>69</v>
      </c>
      <c r="G9" s="122" t="s">
        <v>100</v>
      </c>
      <c r="H9" s="113" t="s">
        <v>75</v>
      </c>
      <c r="I9" s="129" t="s">
        <v>71</v>
      </c>
      <c r="J9" s="10"/>
      <c r="K9" s="10"/>
      <c r="L9" s="15"/>
      <c r="M9" s="10">
        <f>classement!K25</f>
        <v>0</v>
      </c>
    </row>
    <row r="10" spans="1:13" ht="36" x14ac:dyDescent="0.25">
      <c r="A10" s="10"/>
      <c r="B10" s="10"/>
      <c r="C10" s="111" t="s">
        <v>8</v>
      </c>
      <c r="D10" s="112" t="s">
        <v>21</v>
      </c>
      <c r="E10" s="90" t="s">
        <v>51</v>
      </c>
      <c r="F10" s="99" t="s">
        <v>46</v>
      </c>
      <c r="G10" s="100" t="s">
        <v>46</v>
      </c>
      <c r="H10" s="100" t="s">
        <v>46</v>
      </c>
      <c r="I10" s="101" t="s">
        <v>46</v>
      </c>
      <c r="J10" s="10"/>
      <c r="K10" s="10"/>
      <c r="L10" s="15"/>
      <c r="M10" s="10">
        <f>classement!K17</f>
        <v>0</v>
      </c>
    </row>
    <row r="11" spans="1:13" ht="180" x14ac:dyDescent="0.25">
      <c r="A11" s="10"/>
      <c r="B11" s="10"/>
      <c r="C11" s="111" t="s">
        <v>8</v>
      </c>
      <c r="D11" s="112" t="s">
        <v>18</v>
      </c>
      <c r="E11" s="125" t="s">
        <v>88</v>
      </c>
      <c r="F11" s="126" t="s">
        <v>89</v>
      </c>
      <c r="G11" s="127" t="s">
        <v>90</v>
      </c>
      <c r="H11" s="103" t="s">
        <v>91</v>
      </c>
      <c r="I11" s="124" t="s">
        <v>92</v>
      </c>
      <c r="J11" s="10"/>
      <c r="K11" s="10"/>
      <c r="L11" s="15"/>
      <c r="M11" s="10">
        <f>classement!K14</f>
        <v>0</v>
      </c>
    </row>
    <row r="12" spans="1:13" ht="84" x14ac:dyDescent="0.25">
      <c r="A12" s="10"/>
      <c r="B12" s="10"/>
      <c r="C12" s="105" t="s">
        <v>7</v>
      </c>
      <c r="D12" s="106" t="s">
        <v>26</v>
      </c>
      <c r="E12" s="115" t="s">
        <v>46</v>
      </c>
      <c r="F12" s="103" t="s">
        <v>93</v>
      </c>
      <c r="G12" s="91" t="s">
        <v>94</v>
      </c>
      <c r="H12" s="116" t="s">
        <v>46</v>
      </c>
      <c r="I12" s="92" t="s">
        <v>95</v>
      </c>
      <c r="J12" s="10"/>
      <c r="K12" s="10"/>
      <c r="L12" s="15"/>
      <c r="M12" s="10">
        <f>classement!K23</f>
        <v>0</v>
      </c>
    </row>
    <row r="13" spans="1:13" ht="48" x14ac:dyDescent="0.25">
      <c r="A13" s="10"/>
      <c r="B13" s="10"/>
      <c r="C13" s="105" t="s">
        <v>7</v>
      </c>
      <c r="D13" s="106" t="s">
        <v>32</v>
      </c>
      <c r="E13" s="104" t="s">
        <v>46</v>
      </c>
      <c r="F13" s="103" t="s">
        <v>57</v>
      </c>
      <c r="G13" s="103" t="s">
        <v>58</v>
      </c>
      <c r="H13" s="103" t="s">
        <v>59</v>
      </c>
      <c r="I13" s="92" t="s">
        <v>60</v>
      </c>
      <c r="J13" s="10"/>
      <c r="K13" s="10"/>
      <c r="L13" s="15"/>
      <c r="M13" s="10">
        <f>classement!K22</f>
        <v>0</v>
      </c>
    </row>
    <row r="14" spans="1:13" ht="230.25" customHeight="1" x14ac:dyDescent="0.25">
      <c r="A14" s="10"/>
      <c r="B14" s="10"/>
      <c r="C14" s="109" t="s">
        <v>6</v>
      </c>
      <c r="D14" s="110" t="s">
        <v>11</v>
      </c>
      <c r="E14" s="96" t="s">
        <v>46</v>
      </c>
      <c r="F14" s="97" t="s">
        <v>47</v>
      </c>
      <c r="G14" s="97" t="s">
        <v>48</v>
      </c>
      <c r="H14" s="97" t="s">
        <v>49</v>
      </c>
      <c r="I14" s="98" t="s">
        <v>50</v>
      </c>
      <c r="J14" s="10"/>
      <c r="K14" s="10"/>
      <c r="L14" s="15"/>
      <c r="M14" s="10">
        <f>classement!K8</f>
        <v>0</v>
      </c>
    </row>
    <row r="15" spans="1:13" ht="91.5" customHeight="1" x14ac:dyDescent="0.25">
      <c r="A15" s="10"/>
      <c r="B15" s="10"/>
      <c r="C15" s="105" t="s">
        <v>7</v>
      </c>
      <c r="D15" s="106" t="s">
        <v>27</v>
      </c>
      <c r="E15" s="90" t="s">
        <v>62</v>
      </c>
      <c r="F15" s="122" t="s">
        <v>63</v>
      </c>
      <c r="G15" s="133" t="s">
        <v>64</v>
      </c>
      <c r="H15" s="93" t="s">
        <v>65</v>
      </c>
      <c r="I15" s="129" t="s">
        <v>66</v>
      </c>
      <c r="J15" s="10"/>
      <c r="K15" s="10"/>
      <c r="L15" s="15"/>
      <c r="M15" s="10">
        <f>classement!K24</f>
        <v>0</v>
      </c>
    </row>
    <row r="16" spans="1:13" ht="130.5" customHeight="1" x14ac:dyDescent="0.25">
      <c r="A16" s="10"/>
      <c r="B16" s="10"/>
      <c r="C16" s="105" t="s">
        <v>7</v>
      </c>
      <c r="D16" s="106" t="s">
        <v>29</v>
      </c>
      <c r="E16" s="115" t="s">
        <v>46</v>
      </c>
      <c r="F16" s="119" t="s">
        <v>69</v>
      </c>
      <c r="G16" s="120" t="s">
        <v>70</v>
      </c>
      <c r="H16" s="116" t="s">
        <v>46</v>
      </c>
      <c r="I16" s="140" t="s">
        <v>71</v>
      </c>
      <c r="J16" s="10"/>
      <c r="K16" s="10"/>
      <c r="L16" s="15"/>
      <c r="M16" s="10">
        <f>classement!K26</f>
        <v>0</v>
      </c>
    </row>
    <row r="17" spans="1:13" ht="55.5" customHeight="1" x14ac:dyDescent="0.25">
      <c r="A17" s="10"/>
      <c r="B17" s="10"/>
      <c r="C17" s="111" t="s">
        <v>8</v>
      </c>
      <c r="D17" s="112" t="s">
        <v>19</v>
      </c>
      <c r="E17" s="104" t="s">
        <v>46</v>
      </c>
      <c r="F17" s="119" t="s">
        <v>77</v>
      </c>
      <c r="G17" s="103" t="s">
        <v>54</v>
      </c>
      <c r="H17" s="119" t="s">
        <v>78</v>
      </c>
      <c r="I17" s="92" t="s">
        <v>79</v>
      </c>
      <c r="J17" s="10"/>
      <c r="K17" s="10"/>
      <c r="L17" s="15"/>
      <c r="M17" s="10">
        <f>classement!K15</f>
        <v>0</v>
      </c>
    </row>
    <row r="18" spans="1:13" ht="79.5" customHeight="1" x14ac:dyDescent="0.25">
      <c r="A18" s="10"/>
      <c r="B18" s="10"/>
      <c r="C18" s="109" t="s">
        <v>6</v>
      </c>
      <c r="D18" s="110" t="s">
        <v>13</v>
      </c>
      <c r="E18" s="104" t="s">
        <v>46</v>
      </c>
      <c r="F18" s="119" t="s">
        <v>106</v>
      </c>
      <c r="G18" s="103" t="s">
        <v>107</v>
      </c>
      <c r="H18" s="113" t="s">
        <v>75</v>
      </c>
      <c r="I18" s="151" t="s">
        <v>108</v>
      </c>
      <c r="J18" s="10"/>
      <c r="K18" s="10"/>
      <c r="L18" s="15"/>
      <c r="M18" s="10">
        <f>classement!K9</f>
        <v>0</v>
      </c>
    </row>
    <row r="19" spans="1:13" ht="24" x14ac:dyDescent="0.25">
      <c r="A19" s="10"/>
      <c r="B19" s="10"/>
      <c r="C19" s="111" t="s">
        <v>8</v>
      </c>
      <c r="D19" s="112" t="s">
        <v>20</v>
      </c>
      <c r="E19" s="115" t="s">
        <v>46</v>
      </c>
      <c r="F19" s="116" t="s">
        <v>46</v>
      </c>
      <c r="G19" s="117" t="s">
        <v>67</v>
      </c>
      <c r="H19" s="116" t="s">
        <v>46</v>
      </c>
      <c r="I19" s="118" t="s">
        <v>68</v>
      </c>
      <c r="J19" s="10"/>
      <c r="K19" s="10"/>
      <c r="L19" s="15"/>
      <c r="M19" s="10">
        <f>classement!K16</f>
        <v>0</v>
      </c>
    </row>
    <row r="20" spans="1:13" ht="114" customHeight="1" x14ac:dyDescent="0.25">
      <c r="A20" s="10"/>
      <c r="B20" s="10"/>
      <c r="C20" s="111" t="s">
        <v>8</v>
      </c>
      <c r="D20" s="112" t="s">
        <v>30</v>
      </c>
      <c r="E20" s="115" t="s">
        <v>46</v>
      </c>
      <c r="F20" s="116" t="s">
        <v>46</v>
      </c>
      <c r="G20" s="116" t="s">
        <v>46</v>
      </c>
      <c r="H20" s="103" t="s">
        <v>101</v>
      </c>
      <c r="I20" s="124" t="s">
        <v>102</v>
      </c>
      <c r="J20" s="10"/>
      <c r="K20" s="10"/>
      <c r="L20" s="15"/>
      <c r="M20" s="10">
        <f>classement!K19</f>
        <v>0</v>
      </c>
    </row>
    <row r="21" spans="1:13" ht="114.75" customHeight="1" x14ac:dyDescent="0.25">
      <c r="A21" s="10"/>
      <c r="B21" s="10"/>
      <c r="C21" s="111" t="s">
        <v>8</v>
      </c>
      <c r="D21" s="112" t="s">
        <v>24</v>
      </c>
      <c r="E21" s="104" t="s">
        <v>46</v>
      </c>
      <c r="F21" s="113" t="s">
        <v>46</v>
      </c>
      <c r="G21" s="123" t="s">
        <v>103</v>
      </c>
      <c r="H21" s="130" t="s">
        <v>104</v>
      </c>
      <c r="I21" s="98" t="s">
        <v>105</v>
      </c>
      <c r="J21" s="10"/>
      <c r="K21" s="10"/>
      <c r="L21" s="15"/>
      <c r="M21" s="10">
        <f>classement!K21</f>
        <v>0</v>
      </c>
    </row>
    <row r="22" spans="1:13" ht="57" customHeight="1" thickBot="1" x14ac:dyDescent="0.3">
      <c r="A22" s="10"/>
      <c r="B22" s="10"/>
      <c r="C22" s="131" t="s">
        <v>8</v>
      </c>
      <c r="D22" s="132" t="s">
        <v>22</v>
      </c>
      <c r="E22" s="147" t="s">
        <v>46</v>
      </c>
      <c r="F22" s="148" t="s">
        <v>84</v>
      </c>
      <c r="G22" s="149" t="s">
        <v>85</v>
      </c>
      <c r="H22" s="150" t="s">
        <v>86</v>
      </c>
      <c r="I22" s="139" t="s">
        <v>87</v>
      </c>
      <c r="J22" s="10"/>
      <c r="K22" s="10"/>
      <c r="L22" s="15"/>
      <c r="M22" s="10">
        <f>classement!K18</f>
        <v>0</v>
      </c>
    </row>
    <row r="23" spans="1:13" ht="96" x14ac:dyDescent="0.25">
      <c r="A23" s="10"/>
      <c r="B23" s="10"/>
      <c r="C23" s="111" t="s">
        <v>8</v>
      </c>
      <c r="D23" s="112" t="s">
        <v>15</v>
      </c>
      <c r="E23" s="121" t="s">
        <v>72</v>
      </c>
      <c r="F23" s="122" t="s">
        <v>73</v>
      </c>
      <c r="G23" s="91" t="s">
        <v>74</v>
      </c>
      <c r="H23" s="100" t="s">
        <v>75</v>
      </c>
      <c r="I23" s="118" t="s">
        <v>76</v>
      </c>
      <c r="J23" s="10"/>
      <c r="K23" s="10"/>
      <c r="L23" s="15"/>
      <c r="M23" s="10">
        <f>classement!K11</f>
        <v>0</v>
      </c>
    </row>
    <row r="24" spans="1:13" ht="115.5" customHeight="1" x14ac:dyDescent="0.25">
      <c r="A24" s="10"/>
      <c r="B24" s="10"/>
      <c r="C24" s="111" t="s">
        <v>8</v>
      </c>
      <c r="D24" s="112" t="s">
        <v>23</v>
      </c>
      <c r="E24" s="104" t="s">
        <v>46</v>
      </c>
      <c r="F24" s="122" t="s">
        <v>80</v>
      </c>
      <c r="G24" s="122" t="s">
        <v>81</v>
      </c>
      <c r="H24" s="117" t="s">
        <v>82</v>
      </c>
      <c r="I24" s="117" t="s">
        <v>83</v>
      </c>
      <c r="J24" s="10"/>
      <c r="K24" s="10"/>
      <c r="L24" s="15"/>
      <c r="M24" s="10">
        <f>classement!K20</f>
        <v>0</v>
      </c>
    </row>
    <row r="25" spans="1:13" x14ac:dyDescent="0.25">
      <c r="A25" s="10"/>
      <c r="B25" s="10"/>
      <c r="C25" s="10"/>
      <c r="D25" s="10"/>
      <c r="E25" s="10"/>
      <c r="F25" s="10"/>
      <c r="G25" s="10"/>
      <c r="H25" s="10"/>
      <c r="I25" s="10"/>
      <c r="J25" s="10"/>
      <c r="K25" s="10"/>
      <c r="L25" s="15"/>
      <c r="M25" s="10"/>
    </row>
    <row r="26" spans="1:13" x14ac:dyDescent="0.25">
      <c r="A26" s="10"/>
      <c r="B26" s="10"/>
      <c r="C26" s="10"/>
      <c r="D26" s="10"/>
      <c r="E26" s="10"/>
      <c r="F26" s="10"/>
      <c r="G26" s="10"/>
      <c r="H26" s="10"/>
      <c r="I26" s="10"/>
      <c r="J26" s="10"/>
      <c r="K26" s="10"/>
      <c r="L26" s="15"/>
      <c r="M26" s="10"/>
    </row>
    <row r="27" spans="1:13" x14ac:dyDescent="0.25">
      <c r="A27" s="10"/>
      <c r="B27" s="10"/>
      <c r="C27" s="10"/>
      <c r="D27" s="10"/>
      <c r="E27" s="10"/>
      <c r="F27" s="10"/>
      <c r="G27" s="10"/>
      <c r="H27" s="10"/>
      <c r="I27" s="10"/>
      <c r="J27" s="10"/>
      <c r="K27" s="10"/>
      <c r="L27" s="15"/>
      <c r="M27" s="10"/>
    </row>
    <row r="28" spans="1:13" x14ac:dyDescent="0.25">
      <c r="A28" s="10"/>
      <c r="B28" s="10"/>
      <c r="C28" s="10"/>
      <c r="D28" s="10"/>
      <c r="E28" s="10"/>
      <c r="F28" s="10"/>
      <c r="G28" s="10"/>
      <c r="H28" s="10"/>
      <c r="I28" s="10"/>
      <c r="J28" s="10"/>
      <c r="K28" s="10"/>
      <c r="L28" s="15"/>
      <c r="M28" s="10"/>
    </row>
    <row r="29" spans="1:13" x14ac:dyDescent="0.25">
      <c r="A29" s="10"/>
      <c r="B29" s="10"/>
      <c r="C29" s="10"/>
      <c r="D29" s="10"/>
      <c r="E29" s="10"/>
      <c r="F29" s="10"/>
      <c r="G29" s="10"/>
      <c r="H29" s="10"/>
      <c r="I29" s="10"/>
      <c r="J29" s="10"/>
      <c r="K29" s="10"/>
      <c r="L29" s="15"/>
      <c r="M29" s="10"/>
    </row>
    <row r="30" spans="1:13" x14ac:dyDescent="0.25">
      <c r="A30" s="10"/>
      <c r="B30" s="10"/>
      <c r="C30" s="10"/>
      <c r="D30" s="10"/>
      <c r="E30" s="10"/>
      <c r="F30" s="10"/>
      <c r="G30" s="10"/>
      <c r="H30" s="10"/>
      <c r="I30" s="10"/>
      <c r="J30" s="10"/>
      <c r="K30" s="10"/>
      <c r="L30" s="15"/>
      <c r="M30" s="10"/>
    </row>
    <row r="31" spans="1:13" x14ac:dyDescent="0.25">
      <c r="A31" s="10"/>
      <c r="B31" s="10"/>
      <c r="C31" s="10"/>
      <c r="D31" s="10"/>
      <c r="E31" s="10"/>
      <c r="F31" s="10"/>
      <c r="G31" s="10"/>
      <c r="H31" s="10"/>
      <c r="I31" s="10"/>
      <c r="J31" s="10"/>
      <c r="K31" s="10"/>
      <c r="L31" s="15"/>
      <c r="M31" s="10"/>
    </row>
    <row r="32" spans="1:13" x14ac:dyDescent="0.25">
      <c r="A32" s="10"/>
      <c r="B32" s="10"/>
      <c r="C32" s="10"/>
      <c r="D32" s="10"/>
      <c r="E32" s="10"/>
      <c r="F32" s="10"/>
      <c r="G32" s="10"/>
      <c r="H32" s="10"/>
      <c r="I32" s="10"/>
      <c r="J32" s="10"/>
      <c r="K32" s="10"/>
      <c r="L32" s="15"/>
      <c r="M32" s="10"/>
    </row>
    <row r="33" spans="1:13" x14ac:dyDescent="0.25">
      <c r="A33" s="10"/>
      <c r="B33" s="10"/>
      <c r="C33" s="10"/>
      <c r="D33" s="10"/>
      <c r="E33" s="10"/>
      <c r="F33" s="10"/>
      <c r="G33" s="10"/>
      <c r="H33" s="10"/>
      <c r="I33" s="10"/>
      <c r="J33" s="10"/>
      <c r="K33" s="10"/>
      <c r="L33" s="15"/>
      <c r="M33" s="10"/>
    </row>
    <row r="34" spans="1:13" x14ac:dyDescent="0.25">
      <c r="A34" s="10"/>
      <c r="B34" s="10"/>
      <c r="C34" s="10"/>
      <c r="D34" s="10"/>
      <c r="E34" s="10"/>
      <c r="F34" s="10"/>
      <c r="G34" s="10"/>
      <c r="H34" s="10"/>
      <c r="I34" s="10"/>
      <c r="J34" s="10"/>
      <c r="K34" s="10"/>
      <c r="L34" s="15"/>
      <c r="M34" s="10"/>
    </row>
    <row r="35" spans="1:13" x14ac:dyDescent="0.25">
      <c r="A35" s="10"/>
      <c r="B35" s="10"/>
      <c r="C35" s="10"/>
      <c r="D35" s="10"/>
      <c r="E35" s="10"/>
      <c r="F35" s="10"/>
      <c r="G35" s="10"/>
      <c r="H35" s="10"/>
      <c r="I35" s="10"/>
      <c r="J35" s="10"/>
      <c r="K35" s="10"/>
      <c r="L35" s="15"/>
      <c r="M35" s="10"/>
    </row>
    <row r="36" spans="1:13" x14ac:dyDescent="0.25">
      <c r="A36" s="10"/>
      <c r="B36" s="10"/>
      <c r="C36" s="10"/>
      <c r="D36" s="10"/>
      <c r="E36" s="10"/>
      <c r="F36" s="10"/>
      <c r="G36" s="10"/>
      <c r="H36" s="10"/>
      <c r="I36" s="10"/>
      <c r="J36" s="10"/>
      <c r="K36" s="10"/>
      <c r="L36" s="15"/>
      <c r="M36" s="10"/>
    </row>
    <row r="37" spans="1:13" x14ac:dyDescent="0.25">
      <c r="A37" s="10"/>
      <c r="B37" s="10"/>
      <c r="C37" s="10"/>
      <c r="D37" s="10"/>
      <c r="E37" s="10"/>
      <c r="F37" s="10"/>
      <c r="G37" s="10"/>
      <c r="H37" s="10"/>
      <c r="I37" s="10"/>
      <c r="J37" s="10"/>
      <c r="K37" s="10"/>
      <c r="L37" s="15"/>
      <c r="M37" s="10"/>
    </row>
    <row r="38" spans="1:13" x14ac:dyDescent="0.25">
      <c r="A38" s="10"/>
      <c r="B38" s="10"/>
      <c r="C38" s="10"/>
      <c r="D38" s="10"/>
      <c r="E38" s="10"/>
      <c r="F38" s="10"/>
      <c r="G38" s="10"/>
      <c r="H38" s="10"/>
      <c r="I38" s="10"/>
      <c r="J38" s="10"/>
      <c r="K38" s="10"/>
      <c r="L38" s="15"/>
      <c r="M38" s="10"/>
    </row>
    <row r="39" spans="1:13" x14ac:dyDescent="0.25">
      <c r="A39" s="10"/>
      <c r="B39" s="10"/>
      <c r="C39" s="10"/>
      <c r="D39" s="10"/>
      <c r="E39" s="10"/>
      <c r="F39" s="10"/>
      <c r="G39" s="10"/>
      <c r="H39" s="10"/>
      <c r="I39" s="10"/>
      <c r="J39" s="10"/>
      <c r="K39" s="10"/>
      <c r="L39" s="15"/>
      <c r="M39" s="10"/>
    </row>
    <row r="40" spans="1:13" x14ac:dyDescent="0.25">
      <c r="A40" s="10"/>
      <c r="B40" s="10"/>
      <c r="C40" s="10"/>
      <c r="D40" s="10"/>
      <c r="E40" s="10"/>
      <c r="F40" s="10"/>
      <c r="G40" s="10"/>
      <c r="H40" s="10"/>
      <c r="I40" s="10"/>
      <c r="J40" s="10"/>
      <c r="K40" s="10"/>
      <c r="L40" s="15"/>
      <c r="M40" s="10"/>
    </row>
    <row r="41" spans="1:13" x14ac:dyDescent="0.25">
      <c r="A41" s="10"/>
      <c r="B41" s="10"/>
      <c r="C41" s="10"/>
      <c r="D41" s="10"/>
      <c r="E41" s="10"/>
      <c r="F41" s="10"/>
      <c r="G41" s="10"/>
      <c r="H41" s="10"/>
      <c r="I41" s="10"/>
      <c r="J41" s="10"/>
      <c r="K41" s="10"/>
      <c r="L41" s="15"/>
      <c r="M41" s="10"/>
    </row>
    <row r="42" spans="1:13" x14ac:dyDescent="0.25">
      <c r="A42" s="10"/>
      <c r="B42" s="10"/>
      <c r="C42" s="10"/>
      <c r="D42" s="10"/>
      <c r="E42" s="10"/>
      <c r="F42" s="10"/>
      <c r="G42" s="10"/>
      <c r="H42" s="10"/>
      <c r="I42" s="10"/>
      <c r="J42" s="10"/>
      <c r="K42" s="10"/>
      <c r="L42" s="15"/>
      <c r="M42" s="10"/>
    </row>
    <row r="43" spans="1:13" x14ac:dyDescent="0.25">
      <c r="A43" s="10"/>
      <c r="B43" s="10"/>
      <c r="C43" s="10"/>
      <c r="D43" s="10"/>
      <c r="E43" s="10"/>
      <c r="F43" s="10"/>
      <c r="G43" s="10"/>
      <c r="H43" s="10"/>
      <c r="I43" s="10"/>
      <c r="J43" s="10"/>
      <c r="K43" s="10"/>
      <c r="L43" s="15"/>
      <c r="M43" s="10"/>
    </row>
    <row r="44" spans="1:13" x14ac:dyDescent="0.25">
      <c r="A44" s="10"/>
      <c r="B44" s="10"/>
      <c r="C44" s="10"/>
      <c r="D44" s="10"/>
      <c r="E44" s="10"/>
      <c r="F44" s="10"/>
      <c r="G44" s="10"/>
      <c r="H44" s="10"/>
      <c r="I44" s="10"/>
      <c r="J44" s="10"/>
      <c r="K44" s="10"/>
      <c r="L44" s="15"/>
      <c r="M44" s="10"/>
    </row>
    <row r="45" spans="1:13" x14ac:dyDescent="0.25">
      <c r="A45" s="10"/>
      <c r="B45" s="10"/>
      <c r="C45" s="10"/>
      <c r="D45" s="10"/>
      <c r="E45" s="10"/>
      <c r="F45" s="10"/>
      <c r="G45" s="10"/>
      <c r="H45" s="10"/>
      <c r="I45" s="10"/>
      <c r="J45" s="10"/>
      <c r="K45" s="10"/>
      <c r="L45" s="15"/>
      <c r="M45" s="10"/>
    </row>
    <row r="46" spans="1:13" x14ac:dyDescent="0.25">
      <c r="A46" s="10"/>
      <c r="B46" s="10"/>
      <c r="C46" s="10"/>
      <c r="D46" s="10"/>
      <c r="E46" s="10"/>
      <c r="F46" s="10"/>
      <c r="G46" s="10"/>
      <c r="H46" s="10"/>
      <c r="I46" s="10"/>
      <c r="J46" s="10"/>
      <c r="K46" s="10"/>
      <c r="L46" s="15"/>
      <c r="M46" s="10"/>
    </row>
    <row r="47" spans="1:13" x14ac:dyDescent="0.25">
      <c r="A47" s="10"/>
      <c r="B47" s="10"/>
      <c r="C47" s="10"/>
      <c r="D47" s="10"/>
      <c r="E47" s="10"/>
      <c r="F47" s="10"/>
      <c r="G47" s="10"/>
      <c r="H47" s="10"/>
      <c r="I47" s="10"/>
      <c r="J47" s="10"/>
      <c r="K47" s="10"/>
      <c r="L47" s="15"/>
      <c r="M47" s="10"/>
    </row>
    <row r="48" spans="1:13" x14ac:dyDescent="0.25">
      <c r="A48" s="10"/>
      <c r="B48" s="10"/>
      <c r="C48" s="10"/>
      <c r="D48" s="10"/>
      <c r="E48" s="10"/>
      <c r="F48" s="10"/>
      <c r="G48" s="10"/>
      <c r="H48" s="10"/>
      <c r="I48" s="10"/>
      <c r="J48" s="10"/>
      <c r="K48" s="10"/>
      <c r="L48" s="15"/>
      <c r="M48" s="10"/>
    </row>
    <row r="49" spans="1:13" x14ac:dyDescent="0.25">
      <c r="A49" s="10"/>
      <c r="B49" s="10"/>
      <c r="C49" s="10"/>
      <c r="D49" s="10"/>
      <c r="E49" s="10"/>
      <c r="F49" s="10"/>
      <c r="G49" s="10"/>
      <c r="H49" s="10"/>
      <c r="I49" s="10"/>
      <c r="J49" s="10"/>
      <c r="K49" s="10"/>
      <c r="L49" s="15"/>
      <c r="M49" s="10"/>
    </row>
    <row r="50" spans="1:13" x14ac:dyDescent="0.25">
      <c r="A50" s="10"/>
      <c r="B50" s="10"/>
      <c r="C50" s="10"/>
      <c r="D50" s="10"/>
      <c r="E50" s="10"/>
      <c r="F50" s="10"/>
      <c r="G50" s="10"/>
      <c r="H50" s="10"/>
      <c r="I50" s="10"/>
      <c r="J50" s="10"/>
      <c r="K50" s="10"/>
      <c r="L50" s="15"/>
      <c r="M50" s="10"/>
    </row>
    <row r="51" spans="1:13" x14ac:dyDescent="0.25">
      <c r="A51" s="10"/>
      <c r="B51" s="10"/>
      <c r="C51" s="10"/>
      <c r="D51" s="10"/>
      <c r="E51" s="10"/>
      <c r="F51" s="10"/>
      <c r="G51" s="10"/>
      <c r="H51" s="10"/>
      <c r="I51" s="10"/>
      <c r="J51" s="10"/>
      <c r="K51" s="10"/>
      <c r="L51" s="15"/>
      <c r="M51" s="10"/>
    </row>
    <row r="52" spans="1:13" x14ac:dyDescent="0.25">
      <c r="A52" s="10"/>
      <c r="B52" s="10"/>
      <c r="C52" s="10"/>
      <c r="D52" s="10"/>
      <c r="E52" s="10"/>
      <c r="F52" s="10"/>
      <c r="G52" s="10"/>
      <c r="H52" s="10"/>
      <c r="I52" s="10"/>
      <c r="J52" s="10"/>
      <c r="K52" s="10"/>
      <c r="L52" s="15"/>
      <c r="M52" s="10"/>
    </row>
    <row r="53" spans="1:13" x14ac:dyDescent="0.25">
      <c r="A53" s="10"/>
      <c r="B53" s="10"/>
      <c r="C53" s="10"/>
      <c r="D53" s="10"/>
      <c r="E53" s="10"/>
      <c r="F53" s="10"/>
      <c r="G53" s="10"/>
      <c r="H53" s="10"/>
      <c r="I53" s="10"/>
      <c r="J53" s="10"/>
      <c r="K53" s="10"/>
      <c r="L53" s="15"/>
      <c r="M53" s="10"/>
    </row>
    <row r="54" spans="1:13" x14ac:dyDescent="0.25">
      <c r="A54" s="10"/>
      <c r="B54" s="10"/>
      <c r="C54" s="10"/>
      <c r="D54" s="10"/>
      <c r="E54" s="10"/>
      <c r="F54" s="10"/>
      <c r="G54" s="10"/>
      <c r="H54" s="10"/>
      <c r="I54" s="10"/>
      <c r="J54" s="10"/>
      <c r="K54" s="10"/>
      <c r="L54" s="15"/>
      <c r="M54" s="10"/>
    </row>
    <row r="55" spans="1:13" x14ac:dyDescent="0.25">
      <c r="A55" s="10"/>
      <c r="B55" s="10"/>
      <c r="C55" s="10"/>
      <c r="D55" s="10"/>
      <c r="E55" s="10"/>
      <c r="F55" s="10"/>
      <c r="G55" s="10"/>
      <c r="H55" s="10"/>
      <c r="I55" s="10"/>
      <c r="J55" s="10"/>
      <c r="K55" s="10"/>
      <c r="L55" s="15"/>
      <c r="M55" s="10"/>
    </row>
    <row r="56" spans="1:13" x14ac:dyDescent="0.25">
      <c r="A56" s="10"/>
      <c r="B56" s="10"/>
      <c r="C56" s="10"/>
      <c r="D56" s="10"/>
      <c r="E56" s="10"/>
      <c r="F56" s="10"/>
      <c r="G56" s="10"/>
      <c r="H56" s="10"/>
      <c r="I56" s="10"/>
      <c r="J56" s="10"/>
      <c r="K56" s="10"/>
      <c r="L56" s="15"/>
      <c r="M56" s="10"/>
    </row>
    <row r="57" spans="1:13" x14ac:dyDescent="0.25">
      <c r="A57" s="10"/>
      <c r="B57" s="10"/>
      <c r="C57" s="10"/>
      <c r="D57" s="10"/>
      <c r="E57" s="10"/>
      <c r="F57" s="10"/>
      <c r="G57" s="10"/>
      <c r="H57" s="10"/>
      <c r="I57" s="10"/>
      <c r="J57" s="10"/>
      <c r="K57" s="10"/>
      <c r="L57" s="15"/>
      <c r="M57" s="10"/>
    </row>
    <row r="58" spans="1:13" x14ac:dyDescent="0.25">
      <c r="A58" s="10"/>
      <c r="B58" s="10"/>
      <c r="C58" s="10"/>
      <c r="D58" s="10"/>
      <c r="E58" s="10"/>
      <c r="F58" s="10"/>
      <c r="G58" s="10"/>
      <c r="H58" s="10"/>
      <c r="I58" s="10"/>
      <c r="J58" s="10"/>
      <c r="K58" s="10"/>
      <c r="L58" s="15"/>
      <c r="M58" s="10"/>
    </row>
    <row r="59" spans="1:13" x14ac:dyDescent="0.25">
      <c r="A59" s="10"/>
      <c r="B59" s="10"/>
      <c r="C59" s="10"/>
      <c r="D59" s="10"/>
      <c r="E59" s="10"/>
      <c r="F59" s="10"/>
      <c r="G59" s="10"/>
      <c r="H59" s="10"/>
      <c r="I59" s="10"/>
      <c r="J59" s="10"/>
      <c r="K59" s="10"/>
      <c r="L59" s="15"/>
      <c r="M59" s="10"/>
    </row>
    <row r="60" spans="1:13" x14ac:dyDescent="0.25">
      <c r="A60" s="10"/>
      <c r="B60" s="10"/>
      <c r="C60" s="10"/>
      <c r="D60" s="10"/>
      <c r="E60" s="10"/>
      <c r="F60" s="10"/>
      <c r="G60" s="10"/>
      <c r="H60" s="10"/>
      <c r="I60" s="10"/>
      <c r="J60" s="10"/>
      <c r="K60" s="10"/>
      <c r="L60" s="15"/>
      <c r="M60" s="10"/>
    </row>
    <row r="61" spans="1:13" x14ac:dyDescent="0.25">
      <c r="A61" s="10"/>
      <c r="B61" s="10"/>
      <c r="C61" s="10"/>
      <c r="D61" s="10"/>
      <c r="E61" s="10"/>
      <c r="F61" s="10"/>
      <c r="G61" s="10"/>
      <c r="H61" s="10"/>
      <c r="I61" s="10"/>
      <c r="J61" s="10"/>
      <c r="K61" s="10"/>
      <c r="L61" s="15"/>
      <c r="M61" s="10"/>
    </row>
    <row r="62" spans="1:13" x14ac:dyDescent="0.25">
      <c r="A62" s="10"/>
      <c r="B62" s="10"/>
      <c r="C62" s="10"/>
      <c r="D62" s="10"/>
      <c r="E62" s="10"/>
      <c r="F62" s="10"/>
      <c r="G62" s="10"/>
      <c r="H62" s="10"/>
      <c r="I62" s="10"/>
      <c r="J62" s="10"/>
      <c r="K62" s="10"/>
      <c r="L62" s="15"/>
      <c r="M62" s="10"/>
    </row>
  </sheetData>
  <sheetProtection algorithmName="SHA-512" hashValue="d+FqPyOvjPPVl+SSfIIoAQcQVSGbqJA9/naxq7tZVxocUPeNjqFoWr/hqyYWT2BDbjBGhZBMWWDEnoRKebKdHA==" saltValue="4gOAZ6TqOYsBdf0ecbdedQ==" spinCount="100000" sheet="1" objects="1" scenarios="1"/>
  <sortState xmlns:xlrd2="http://schemas.microsoft.com/office/spreadsheetml/2017/richdata2" ref="A4:M26">
    <sortCondition descending="1" ref="M4:M26"/>
  </sortState>
  <conditionalFormatting sqref="F14">
    <cfRule type="expression" dxfId="395" priority="91">
      <formula>$N14&lt;0</formula>
    </cfRule>
  </conditionalFormatting>
  <conditionalFormatting sqref="F14">
    <cfRule type="expression" dxfId="394" priority="90">
      <formula>$N14&lt;0</formula>
    </cfRule>
  </conditionalFormatting>
  <conditionalFormatting sqref="C16:G16">
    <cfRule type="expression" dxfId="393" priority="84">
      <formula>$N16&lt;0</formula>
    </cfRule>
  </conditionalFormatting>
  <conditionalFormatting sqref="C16:G16">
    <cfRule type="expression" dxfId="392" priority="83">
      <formula>$N16&lt;0</formula>
    </cfRule>
  </conditionalFormatting>
  <conditionalFormatting sqref="H16">
    <cfRule type="expression" dxfId="391" priority="80">
      <formula>$N16&lt;0</formula>
    </cfRule>
  </conditionalFormatting>
  <conditionalFormatting sqref="H16">
    <cfRule type="expression" dxfId="390" priority="78">
      <formula>$N16&lt;0</formula>
    </cfRule>
  </conditionalFormatting>
  <conditionalFormatting sqref="H16">
    <cfRule type="expression" dxfId="389" priority="77">
      <formula>$N16&lt;0</formula>
    </cfRule>
  </conditionalFormatting>
  <conditionalFormatting sqref="C17:E17">
    <cfRule type="expression" dxfId="388" priority="70">
      <formula>$N17&lt;0</formula>
    </cfRule>
  </conditionalFormatting>
  <conditionalFormatting sqref="I17">
    <cfRule type="expression" dxfId="387" priority="62">
      <formula>$N17&lt;0</formula>
    </cfRule>
  </conditionalFormatting>
  <conditionalFormatting sqref="I17">
    <cfRule type="expression" dxfId="386" priority="61">
      <formula>$N17&lt;0</formula>
    </cfRule>
  </conditionalFormatting>
  <conditionalFormatting sqref="I17">
    <cfRule type="expression" dxfId="385" priority="60">
      <formula>$N17&lt;0</formula>
    </cfRule>
  </conditionalFormatting>
  <conditionalFormatting sqref="I17">
    <cfRule type="expression" dxfId="384" priority="59">
      <formula>$N17&lt;0</formula>
    </cfRule>
  </conditionalFormatting>
  <conditionalFormatting sqref="H18">
    <cfRule type="expression" dxfId="383" priority="23">
      <formula>$N18&lt;0</formula>
    </cfRule>
  </conditionalFormatting>
  <conditionalFormatting sqref="C19:F19">
    <cfRule type="expression" dxfId="382" priority="16">
      <formula>$N19&lt;0</formula>
    </cfRule>
  </conditionalFormatting>
  <conditionalFormatting sqref="C19:F19">
    <cfRule type="expression" dxfId="381" priority="15">
      <formula>$N19&lt;0</formula>
    </cfRule>
  </conditionalFormatting>
  <conditionalFormatting sqref="H19">
    <cfRule type="expression" dxfId="380" priority="10">
      <formula>$N19&lt;0</formula>
    </cfRule>
  </conditionalFormatting>
  <conditionalFormatting sqref="H19">
    <cfRule type="expression" dxfId="379" priority="8">
      <formula>$N19&lt;0</formula>
    </cfRule>
  </conditionalFormatting>
  <conditionalFormatting sqref="H19">
    <cfRule type="expression" dxfId="378" priority="7">
      <formula>$N19&lt;0</formula>
    </cfRule>
  </conditionalFormatting>
  <conditionalFormatting sqref="G19">
    <cfRule type="expression" dxfId="377" priority="4">
      <formula>$N19&lt;0</formula>
    </cfRule>
  </conditionalFormatting>
  <conditionalFormatting sqref="G19">
    <cfRule type="expression" dxfId="376" priority="2">
      <formula>$N19&lt;0</formula>
    </cfRule>
  </conditionalFormatting>
  <conditionalFormatting sqref="G19">
    <cfRule type="expression" dxfId="375" priority="1">
      <formula>$N19&lt;0</formula>
    </cfRule>
  </conditionalFormatting>
  <conditionalFormatting sqref="E4:G4 I4">
    <cfRule type="expression" dxfId="374" priority="391">
      <formula>$N4&lt;0</formula>
    </cfRule>
    <cfRule type="expression" dxfId="373" priority="392">
      <formula>$N4&lt;0</formula>
    </cfRule>
    <cfRule type="expression" dxfId="372" priority="393">
      <formula>$N4&lt;0</formula>
    </cfRule>
    <cfRule type="expression" dxfId="371" priority="394">
      <formula>$N4&lt;0</formula>
    </cfRule>
    <cfRule type="expression" dxfId="370" priority="395">
      <formula>$N4&lt;0</formula>
    </cfRule>
    <cfRule type="expression" dxfId="369" priority="396">
      <formula>$N4&lt;0</formula>
    </cfRule>
  </conditionalFormatting>
  <conditionalFormatting sqref="F5:G5">
    <cfRule type="expression" dxfId="368" priority="385">
      <formula>$N5&lt;0</formula>
    </cfRule>
    <cfRule type="expression" dxfId="367" priority="386">
      <formula>$N5&lt;0</formula>
    </cfRule>
    <cfRule type="expression" dxfId="366" priority="387">
      <formula>$N5&lt;0</formula>
    </cfRule>
    <cfRule type="expression" dxfId="365" priority="388">
      <formula>$N5&lt;0</formula>
    </cfRule>
    <cfRule type="expression" dxfId="364" priority="389">
      <formula>$N1&lt;0</formula>
    </cfRule>
    <cfRule type="expression" dxfId="363" priority="390">
      <formula>$N1&lt;0</formula>
    </cfRule>
  </conditionalFormatting>
  <conditionalFormatting sqref="I5">
    <cfRule type="expression" dxfId="362" priority="379">
      <formula>$N5&lt;0</formula>
    </cfRule>
    <cfRule type="expression" dxfId="361" priority="380">
      <formula>$N5&lt;0</formula>
    </cfRule>
    <cfRule type="expression" dxfId="360" priority="381">
      <formula>$N5&lt;0</formula>
    </cfRule>
    <cfRule type="expression" dxfId="359" priority="382">
      <formula>$N5&lt;0</formula>
    </cfRule>
    <cfRule type="expression" dxfId="358" priority="383">
      <formula>$N4&lt;0</formula>
    </cfRule>
    <cfRule type="expression" dxfId="357" priority="384">
      <formula>$N4&lt;0</formula>
    </cfRule>
  </conditionalFormatting>
  <conditionalFormatting sqref="H5">
    <cfRule type="expression" dxfId="356" priority="373">
      <formula>$N5&lt;0</formula>
    </cfRule>
    <cfRule type="expression" dxfId="355" priority="374">
      <formula>$N5&lt;0</formula>
    </cfRule>
    <cfRule type="expression" dxfId="354" priority="375">
      <formula>$N5&lt;0</formula>
    </cfRule>
    <cfRule type="expression" dxfId="353" priority="376">
      <formula>$N5&lt;0</formula>
    </cfRule>
    <cfRule type="expression" dxfId="352" priority="377">
      <formula>$N1&lt;0</formula>
    </cfRule>
    <cfRule type="expression" dxfId="351" priority="378">
      <formula>$N1&lt;0</formula>
    </cfRule>
  </conditionalFormatting>
  <conditionalFormatting sqref="E5">
    <cfRule type="expression" dxfId="350" priority="367">
      <formula>$N5&lt;0</formula>
    </cfRule>
    <cfRule type="expression" dxfId="349" priority="368">
      <formula>$N5&lt;0</formula>
    </cfRule>
    <cfRule type="expression" dxfId="348" priority="369">
      <formula>$N5&lt;0</formula>
    </cfRule>
    <cfRule type="expression" dxfId="347" priority="370">
      <formula>$N5&lt;0</formula>
    </cfRule>
    <cfRule type="expression" dxfId="346" priority="371">
      <formula>$N1048575&lt;0</formula>
    </cfRule>
    <cfRule type="expression" dxfId="345" priority="372">
      <formula>$N1048575&lt;0</formula>
    </cfRule>
  </conditionalFormatting>
  <conditionalFormatting sqref="I6 G6">
    <cfRule type="expression" dxfId="344" priority="361">
      <formula>$N6&lt;0</formula>
    </cfRule>
    <cfRule type="expression" dxfId="343" priority="362">
      <formula>$N6&lt;0</formula>
    </cfRule>
    <cfRule type="expression" dxfId="342" priority="363">
      <formula>$N6&lt;0</formula>
    </cfRule>
    <cfRule type="expression" dxfId="341" priority="364">
      <formula>$N6&lt;0</formula>
    </cfRule>
    <cfRule type="expression" dxfId="340" priority="365">
      <formula>$N3&lt;0</formula>
    </cfRule>
    <cfRule type="expression" dxfId="339" priority="366">
      <formula>$N3&lt;0</formula>
    </cfRule>
  </conditionalFormatting>
  <conditionalFormatting sqref="H6">
    <cfRule type="expression" dxfId="338" priority="355">
      <formula>$N6&lt;0</formula>
    </cfRule>
    <cfRule type="expression" dxfId="337" priority="356">
      <formula>$N6&lt;0</formula>
    </cfRule>
    <cfRule type="expression" dxfId="336" priority="357">
      <formula>$N6&lt;0</formula>
    </cfRule>
    <cfRule type="expression" dxfId="335" priority="358">
      <formula>$N6&lt;0</formula>
    </cfRule>
    <cfRule type="expression" dxfId="334" priority="359">
      <formula>$N4&lt;0</formula>
    </cfRule>
    <cfRule type="expression" dxfId="333" priority="360">
      <formula>$N4&lt;0</formula>
    </cfRule>
  </conditionalFormatting>
  <conditionalFormatting sqref="F6">
    <cfRule type="expression" dxfId="332" priority="349">
      <formula>$N6&lt;0</formula>
    </cfRule>
    <cfRule type="expression" dxfId="331" priority="350">
      <formula>$N6&lt;0</formula>
    </cfRule>
    <cfRule type="expression" dxfId="330" priority="351">
      <formula>$N6&lt;0</formula>
    </cfRule>
    <cfRule type="expression" dxfId="329" priority="352">
      <formula>$N6&lt;0</formula>
    </cfRule>
    <cfRule type="expression" dxfId="328" priority="353">
      <formula>$N4&lt;0</formula>
    </cfRule>
    <cfRule type="expression" dxfId="327" priority="354">
      <formula>$N4&lt;0</formula>
    </cfRule>
  </conditionalFormatting>
  <conditionalFormatting sqref="E6">
    <cfRule type="expression" dxfId="326" priority="343">
      <formula>$N6&lt;0</formula>
    </cfRule>
    <cfRule type="expression" dxfId="325" priority="344">
      <formula>$N6&lt;0</formula>
    </cfRule>
    <cfRule type="expression" dxfId="324" priority="345">
      <formula>$N6&lt;0</formula>
    </cfRule>
    <cfRule type="expression" dxfId="323" priority="346">
      <formula>$N6&lt;0</formula>
    </cfRule>
    <cfRule type="expression" dxfId="322" priority="347">
      <formula>$N4&lt;0</formula>
    </cfRule>
    <cfRule type="expression" dxfId="321" priority="348">
      <formula>$N4&lt;0</formula>
    </cfRule>
  </conditionalFormatting>
  <conditionalFormatting sqref="E7:H7">
    <cfRule type="expression" dxfId="320" priority="337">
      <formula>$N7&lt;0</formula>
    </cfRule>
    <cfRule type="expression" dxfId="319" priority="338">
      <formula>$N7&lt;0</formula>
    </cfRule>
    <cfRule type="expression" dxfId="318" priority="339">
      <formula>$N7&lt;0</formula>
    </cfRule>
    <cfRule type="expression" dxfId="317" priority="340">
      <formula>$N7&lt;0</formula>
    </cfRule>
    <cfRule type="expression" dxfId="316" priority="341">
      <formula>$N2&lt;0</formula>
    </cfRule>
    <cfRule type="expression" dxfId="315" priority="342">
      <formula>$N2&lt;0</formula>
    </cfRule>
  </conditionalFormatting>
  <conditionalFormatting sqref="I7">
    <cfRule type="expression" dxfId="314" priority="336">
      <formula>$N1048567&lt;0</formula>
    </cfRule>
  </conditionalFormatting>
  <conditionalFormatting sqref="I7">
    <cfRule type="expression" dxfId="313" priority="335">
      <formula>$N1048567&lt;0</formula>
    </cfRule>
  </conditionalFormatting>
  <conditionalFormatting sqref="I7">
    <cfRule type="expression" dxfId="312" priority="334">
      <formula>$N7&lt;0</formula>
    </cfRule>
  </conditionalFormatting>
  <conditionalFormatting sqref="I7">
    <cfRule type="expression" dxfId="311" priority="333">
      <formula>$N7&lt;0</formula>
    </cfRule>
  </conditionalFormatting>
  <conditionalFormatting sqref="I7">
    <cfRule type="expression" dxfId="310" priority="332">
      <formula>$N7&lt;0</formula>
    </cfRule>
  </conditionalFormatting>
  <conditionalFormatting sqref="I7">
    <cfRule type="expression" dxfId="309" priority="331">
      <formula>$N7&lt;0</formula>
    </cfRule>
  </conditionalFormatting>
  <conditionalFormatting sqref="G11">
    <cfRule type="expression" dxfId="308" priority="325">
      <formula>$N11&lt;0</formula>
    </cfRule>
    <cfRule type="expression" dxfId="307" priority="326">
      <formula>$N11&lt;0</formula>
    </cfRule>
    <cfRule type="expression" dxfId="306" priority="327">
      <formula>$N11&lt;0</formula>
    </cfRule>
    <cfRule type="expression" dxfId="305" priority="328">
      <formula>$N11&lt;0</formula>
    </cfRule>
    <cfRule type="expression" dxfId="304" priority="329">
      <formula>$N10&lt;0</formula>
    </cfRule>
    <cfRule type="expression" dxfId="303" priority="330">
      <formula>$N10&lt;0</formula>
    </cfRule>
  </conditionalFormatting>
  <conditionalFormatting sqref="H11">
    <cfRule type="expression" dxfId="302" priority="319">
      <formula>$N11&lt;0</formula>
    </cfRule>
    <cfRule type="expression" dxfId="301" priority="320">
      <formula>$N11&lt;0</formula>
    </cfRule>
    <cfRule type="expression" dxfId="300" priority="321">
      <formula>$N11&lt;0</formula>
    </cfRule>
    <cfRule type="expression" dxfId="299" priority="322">
      <formula>$N11&lt;0</formula>
    </cfRule>
    <cfRule type="expression" dxfId="298" priority="323">
      <formula>$N10&lt;0</formula>
    </cfRule>
    <cfRule type="expression" dxfId="297" priority="324">
      <formula>$N10&lt;0</formula>
    </cfRule>
  </conditionalFormatting>
  <conditionalFormatting sqref="I11">
    <cfRule type="expression" dxfId="296" priority="318">
      <formula>$N1048571&lt;0</formula>
    </cfRule>
  </conditionalFormatting>
  <conditionalFormatting sqref="I11">
    <cfRule type="expression" dxfId="295" priority="317">
      <formula>$N1048571&lt;0</formula>
    </cfRule>
  </conditionalFormatting>
  <conditionalFormatting sqref="I11">
    <cfRule type="expression" dxfId="294" priority="316">
      <formula>$N11&lt;0</formula>
    </cfRule>
  </conditionalFormatting>
  <conditionalFormatting sqref="I11">
    <cfRule type="expression" dxfId="293" priority="315">
      <formula>$N11&lt;0</formula>
    </cfRule>
  </conditionalFormatting>
  <conditionalFormatting sqref="I11">
    <cfRule type="expression" dxfId="292" priority="314">
      <formula>$N11&lt;0</formula>
    </cfRule>
  </conditionalFormatting>
  <conditionalFormatting sqref="I11">
    <cfRule type="expression" dxfId="291" priority="313">
      <formula>$N11&lt;0</formula>
    </cfRule>
  </conditionalFormatting>
  <conditionalFormatting sqref="F11">
    <cfRule type="expression" dxfId="290" priority="307">
      <formula>$N11&lt;0</formula>
    </cfRule>
    <cfRule type="expression" dxfId="289" priority="308">
      <formula>$N11&lt;0</formula>
    </cfRule>
    <cfRule type="expression" dxfId="288" priority="309">
      <formula>$N11&lt;0</formula>
    </cfRule>
    <cfRule type="expression" dxfId="287" priority="310">
      <formula>$N11&lt;0</formula>
    </cfRule>
    <cfRule type="expression" dxfId="286" priority="311">
      <formula>$N11&lt;0</formula>
    </cfRule>
    <cfRule type="expression" dxfId="285" priority="312">
      <formula>$N11&lt;0</formula>
    </cfRule>
  </conditionalFormatting>
  <conditionalFormatting sqref="E11">
    <cfRule type="expression" dxfId="284" priority="301">
      <formula>$N11&lt;0</formula>
    </cfRule>
    <cfRule type="expression" dxfId="283" priority="302">
      <formula>$N11&lt;0</formula>
    </cfRule>
    <cfRule type="expression" dxfId="282" priority="303">
      <formula>$N11&lt;0</formula>
    </cfRule>
    <cfRule type="expression" dxfId="281" priority="304">
      <formula>$N11&lt;0</formula>
    </cfRule>
    <cfRule type="expression" dxfId="280" priority="305">
      <formula>$N11&lt;0</formula>
    </cfRule>
    <cfRule type="expression" dxfId="279" priority="306">
      <formula>$N11&lt;0</formula>
    </cfRule>
  </conditionalFormatting>
  <conditionalFormatting sqref="D11">
    <cfRule type="expression" dxfId="278" priority="297">
      <formula>$N10&lt;0</formula>
    </cfRule>
    <cfRule type="expression" dxfId="277" priority="298">
      <formula>$N10&lt;0</formula>
    </cfRule>
    <cfRule type="expression" dxfId="276" priority="299">
      <formula>$N10&lt;0</formula>
    </cfRule>
    <cfRule type="expression" dxfId="275" priority="300">
      <formula>$N10&lt;0</formula>
    </cfRule>
  </conditionalFormatting>
  <conditionalFormatting sqref="C11:D11">
    <cfRule type="expression" dxfId="274" priority="291">
      <formula>$N11&lt;0</formula>
    </cfRule>
    <cfRule type="expression" dxfId="273" priority="292">
      <formula>$N11&lt;0</formula>
    </cfRule>
    <cfRule type="expression" dxfId="272" priority="293">
      <formula>$N11&lt;0</formula>
    </cfRule>
    <cfRule type="expression" dxfId="271" priority="294">
      <formula>$N11&lt;0</formula>
    </cfRule>
    <cfRule type="expression" dxfId="270" priority="295">
      <formula>$N10&lt;0</formula>
    </cfRule>
    <cfRule type="expression" dxfId="269" priority="296">
      <formula>$N10&lt;0</formula>
    </cfRule>
  </conditionalFormatting>
  <conditionalFormatting sqref="D4">
    <cfRule type="expression" dxfId="268" priority="277">
      <formula>$N4&lt;0</formula>
    </cfRule>
    <cfRule type="expression" dxfId="267" priority="279">
      <formula>$N4&lt;0</formula>
    </cfRule>
    <cfRule type="expression" dxfId="266" priority="281">
      <formula>$N4&lt;0</formula>
    </cfRule>
    <cfRule type="expression" dxfId="265" priority="283">
      <formula>$N4&lt;0</formula>
    </cfRule>
    <cfRule type="expression" dxfId="264" priority="285">
      <formula>$N4&lt;0</formula>
    </cfRule>
    <cfRule type="expression" dxfId="263" priority="287">
      <formula>$N4&lt;0</formula>
    </cfRule>
    <cfRule type="expression" dxfId="262" priority="288">
      <formula>$N4&lt;0</formula>
    </cfRule>
    <cfRule type="expression" dxfId="261" priority="289">
      <formula>$N4&lt;0</formula>
    </cfRule>
    <cfRule type="expression" dxfId="260" priority="290">
      <formula>$N4&lt;0</formula>
    </cfRule>
  </conditionalFormatting>
  <conditionalFormatting sqref="C4:D4">
    <cfRule type="expression" dxfId="259" priority="276">
      <formula>$N4&lt;0</formula>
    </cfRule>
    <cfRule type="expression" dxfId="258" priority="278">
      <formula>$N4&lt;0</formula>
    </cfRule>
    <cfRule type="expression" dxfId="257" priority="280">
      <formula>$N4&lt;0</formula>
    </cfRule>
    <cfRule type="expression" dxfId="256" priority="282">
      <formula>$N4&lt;0</formula>
    </cfRule>
    <cfRule type="expression" dxfId="255" priority="284">
      <formula>$N4&lt;0</formula>
    </cfRule>
    <cfRule type="expression" dxfId="254" priority="286">
      <formula>$N4&lt;0</formula>
    </cfRule>
  </conditionalFormatting>
  <conditionalFormatting sqref="D5">
    <cfRule type="expression" dxfId="253" priority="274">
      <formula>$N1&lt;0</formula>
    </cfRule>
    <cfRule type="expression" dxfId="252" priority="275">
      <formula>$N1&lt;0</formula>
    </cfRule>
  </conditionalFormatting>
  <conditionalFormatting sqref="C5:D5">
    <cfRule type="expression" dxfId="251" priority="268">
      <formula>$N5&lt;0</formula>
    </cfRule>
    <cfRule type="expression" dxfId="250" priority="269">
      <formula>$N5&lt;0</formula>
    </cfRule>
    <cfRule type="expression" dxfId="249" priority="270">
      <formula>$N5&lt;0</formula>
    </cfRule>
    <cfRule type="expression" dxfId="248" priority="271">
      <formula>$N5&lt;0</formula>
    </cfRule>
    <cfRule type="expression" dxfId="247" priority="272">
      <formula>$N1&lt;0</formula>
    </cfRule>
    <cfRule type="expression" dxfId="246" priority="273">
      <formula>$N1&lt;0</formula>
    </cfRule>
  </conditionalFormatting>
  <conditionalFormatting sqref="D6">
    <cfRule type="expression" dxfId="245" priority="266">
      <formula>$N3&lt;0</formula>
    </cfRule>
    <cfRule type="expression" dxfId="244" priority="267">
      <formula>$N3&lt;0</formula>
    </cfRule>
  </conditionalFormatting>
  <conditionalFormatting sqref="C6:D6">
    <cfRule type="expression" dxfId="243" priority="260">
      <formula>$N6&lt;0</formula>
    </cfRule>
    <cfRule type="expression" dxfId="242" priority="261">
      <formula>$N6&lt;0</formula>
    </cfRule>
    <cfRule type="expression" dxfId="241" priority="262">
      <formula>$N6&lt;0</formula>
    </cfRule>
    <cfRule type="expression" dxfId="240" priority="263">
      <formula>$N6&lt;0</formula>
    </cfRule>
    <cfRule type="expression" dxfId="239" priority="264">
      <formula>$N3&lt;0</formula>
    </cfRule>
    <cfRule type="expression" dxfId="238" priority="265">
      <formula>$N3&lt;0</formula>
    </cfRule>
  </conditionalFormatting>
  <conditionalFormatting sqref="C7:D7">
    <cfRule type="expression" dxfId="237" priority="254">
      <formula>$N7&lt;0</formula>
    </cfRule>
    <cfRule type="expression" dxfId="236" priority="255">
      <formula>$N7&lt;0</formula>
    </cfRule>
    <cfRule type="expression" dxfId="235" priority="256">
      <formula>$N7&lt;0</formula>
    </cfRule>
    <cfRule type="expression" dxfId="234" priority="257">
      <formula>$N7&lt;0</formula>
    </cfRule>
    <cfRule type="expression" dxfId="233" priority="258">
      <formula>$N2&lt;0</formula>
    </cfRule>
    <cfRule type="expression" dxfId="232" priority="259">
      <formula>$N2&lt;0</formula>
    </cfRule>
  </conditionalFormatting>
  <conditionalFormatting sqref="C9:E9 G9:I9">
    <cfRule type="expression" dxfId="231" priority="248">
      <formula>$N9&lt;0</formula>
    </cfRule>
    <cfRule type="expression" dxfId="230" priority="249">
      <formula>$N9&lt;0</formula>
    </cfRule>
    <cfRule type="expression" dxfId="229" priority="250">
      <formula>$N9&lt;0</formula>
    </cfRule>
    <cfRule type="expression" dxfId="228" priority="251">
      <formula>$N9&lt;0</formula>
    </cfRule>
    <cfRule type="expression" dxfId="227" priority="252">
      <formula>$N3&lt;0</formula>
    </cfRule>
    <cfRule type="expression" dxfId="226" priority="253">
      <formula>$N3&lt;0</formula>
    </cfRule>
  </conditionalFormatting>
  <conditionalFormatting sqref="F9">
    <cfRule type="expression" dxfId="225" priority="242">
      <formula>$N9&lt;0</formula>
    </cfRule>
    <cfRule type="expression" dxfId="224" priority="243">
      <formula>$N9&lt;0</formula>
    </cfRule>
    <cfRule type="expression" dxfId="223" priority="244">
      <formula>$N9&lt;0</formula>
    </cfRule>
    <cfRule type="expression" dxfId="222" priority="245">
      <formula>$N9&lt;0</formula>
    </cfRule>
    <cfRule type="expression" dxfId="221" priority="246">
      <formula>$N1&lt;0</formula>
    </cfRule>
    <cfRule type="expression" dxfId="220" priority="247">
      <formula>$N1&lt;0</formula>
    </cfRule>
  </conditionalFormatting>
  <conditionalFormatting sqref="H22:I22">
    <cfRule type="expression" dxfId="219" priority="236">
      <formula>$N22&lt;0</formula>
    </cfRule>
    <cfRule type="expression" dxfId="218" priority="237">
      <formula>$N22&lt;0</formula>
    </cfRule>
    <cfRule type="expression" dxfId="217" priority="238">
      <formula>$N22&lt;0</formula>
    </cfRule>
    <cfRule type="expression" dxfId="216" priority="239">
      <formula>$N22&lt;0</formula>
    </cfRule>
    <cfRule type="expression" dxfId="215" priority="240">
      <formula>$N17&lt;0</formula>
    </cfRule>
    <cfRule type="expression" dxfId="214" priority="241">
      <formula>$N17&lt;0</formula>
    </cfRule>
  </conditionalFormatting>
  <conditionalFormatting sqref="C22">
    <cfRule type="expression" dxfId="213" priority="235">
      <formula>$N5&lt;0</formula>
    </cfRule>
  </conditionalFormatting>
  <conditionalFormatting sqref="C22">
    <cfRule type="expression" dxfId="212" priority="234">
      <formula>$N5&lt;0</formula>
    </cfRule>
  </conditionalFormatting>
  <conditionalFormatting sqref="C22">
    <cfRule type="expression" dxfId="211" priority="233">
      <formula>$N22&lt;0</formula>
    </cfRule>
  </conditionalFormatting>
  <conditionalFormatting sqref="C22">
    <cfRule type="expression" dxfId="210" priority="232">
      <formula>$N22&lt;0</formula>
    </cfRule>
  </conditionalFormatting>
  <conditionalFormatting sqref="C22">
    <cfRule type="expression" dxfId="209" priority="231">
      <formula>$N22&lt;0</formula>
    </cfRule>
  </conditionalFormatting>
  <conditionalFormatting sqref="C22">
    <cfRule type="expression" dxfId="208" priority="230">
      <formula>$N22&lt;0</formula>
    </cfRule>
  </conditionalFormatting>
  <conditionalFormatting sqref="D22">
    <cfRule type="expression" dxfId="207" priority="228">
      <formula>$N5&lt;0</formula>
    </cfRule>
    <cfRule type="expression" dxfId="206" priority="229">
      <formula>$N5&lt;0</formula>
    </cfRule>
  </conditionalFormatting>
  <conditionalFormatting sqref="D22">
    <cfRule type="expression" dxfId="205" priority="227">
      <formula>$N5&lt;0</formula>
    </cfRule>
  </conditionalFormatting>
  <conditionalFormatting sqref="D22">
    <cfRule type="expression" dxfId="204" priority="226">
      <formula>$N5&lt;0</formula>
    </cfRule>
  </conditionalFormatting>
  <conditionalFormatting sqref="D22">
    <cfRule type="expression" dxfId="203" priority="225">
      <formula>$N22&lt;0</formula>
    </cfRule>
  </conditionalFormatting>
  <conditionalFormatting sqref="D22">
    <cfRule type="expression" dxfId="202" priority="224">
      <formula>$N22&lt;0</formula>
    </cfRule>
  </conditionalFormatting>
  <conditionalFormatting sqref="D22">
    <cfRule type="expression" dxfId="201" priority="223">
      <formula>$N22&lt;0</formula>
    </cfRule>
  </conditionalFormatting>
  <conditionalFormatting sqref="D22">
    <cfRule type="expression" dxfId="200" priority="222">
      <formula>$N22&lt;0</formula>
    </cfRule>
  </conditionalFormatting>
  <conditionalFormatting sqref="C23:H23 H24:I24 E24">
    <cfRule type="expression" dxfId="199" priority="221">
      <formula>$N8&lt;0</formula>
    </cfRule>
  </conditionalFormatting>
  <conditionalFormatting sqref="C24:D24 F24:G24">
    <cfRule type="expression" dxfId="198" priority="220">
      <formula>$N8&lt;0</formula>
    </cfRule>
  </conditionalFormatting>
  <conditionalFormatting sqref="C23:H23 H24:I24 E24">
    <cfRule type="expression" dxfId="197" priority="219">
      <formula>$N8&lt;0</formula>
    </cfRule>
  </conditionalFormatting>
  <conditionalFormatting sqref="C24:D24 F24:G24">
    <cfRule type="expression" dxfId="196" priority="218">
      <formula>$N8&lt;0</formula>
    </cfRule>
  </conditionalFormatting>
  <conditionalFormatting sqref="C23:H23 H24:I24 E24">
    <cfRule type="expression" dxfId="195" priority="217">
      <formula>$N23&lt;0</formula>
    </cfRule>
  </conditionalFormatting>
  <conditionalFormatting sqref="C24:D24 F24:G24">
    <cfRule type="expression" dxfId="194" priority="216">
      <formula>$N24&lt;0</formula>
    </cfRule>
  </conditionalFormatting>
  <conditionalFormatting sqref="C23:H23 H24:I24 E24">
    <cfRule type="expression" dxfId="193" priority="215">
      <formula>$N23&lt;0</formula>
    </cfRule>
  </conditionalFormatting>
  <conditionalFormatting sqref="C24:D24 F24:G24">
    <cfRule type="expression" dxfId="192" priority="214">
      <formula>$N24&lt;0</formula>
    </cfRule>
  </conditionalFormatting>
  <conditionalFormatting sqref="C23:H23 H24:I24 E24">
    <cfRule type="expression" dxfId="191" priority="213">
      <formula>$N23&lt;0</formula>
    </cfRule>
  </conditionalFormatting>
  <conditionalFormatting sqref="C24:D24 F24:G24">
    <cfRule type="expression" dxfId="190" priority="212">
      <formula>$N24&lt;0</formula>
    </cfRule>
  </conditionalFormatting>
  <conditionalFormatting sqref="C23:H23 H24:I24 E24">
    <cfRule type="expression" dxfId="189" priority="211">
      <formula>$N23&lt;0</formula>
    </cfRule>
  </conditionalFormatting>
  <conditionalFormatting sqref="C24:D24 F24:G24">
    <cfRule type="expression" dxfId="188" priority="210">
      <formula>$N24&lt;0</formula>
    </cfRule>
  </conditionalFormatting>
  <conditionalFormatting sqref="I23">
    <cfRule type="expression" dxfId="187" priority="209">
      <formula>$N9&lt;0</formula>
    </cfRule>
  </conditionalFormatting>
  <conditionalFormatting sqref="I23">
    <cfRule type="expression" dxfId="186" priority="208">
      <formula>$N23&lt;0</formula>
    </cfRule>
  </conditionalFormatting>
  <conditionalFormatting sqref="D20">
    <cfRule type="expression" dxfId="185" priority="206">
      <formula>$N2&lt;0</formula>
    </cfRule>
    <cfRule type="expression" dxfId="184" priority="207">
      <formula>$N2&lt;0</formula>
    </cfRule>
  </conditionalFormatting>
  <conditionalFormatting sqref="C20:I20">
    <cfRule type="expression" dxfId="183" priority="205">
      <formula>$N20&lt;0</formula>
    </cfRule>
  </conditionalFormatting>
  <conditionalFormatting sqref="C20:I20">
    <cfRule type="expression" dxfId="182" priority="204">
      <formula>$N2&lt;0</formula>
    </cfRule>
  </conditionalFormatting>
  <conditionalFormatting sqref="C21:E21 I21">
    <cfRule type="expression" dxfId="181" priority="203">
      <formula>$N9&lt;0</formula>
    </cfRule>
  </conditionalFormatting>
  <conditionalFormatting sqref="C21:E21 I21">
    <cfRule type="expression" dxfId="180" priority="200">
      <formula>$N21&lt;0</formula>
    </cfRule>
    <cfRule type="expression" dxfId="179" priority="202">
      <formula>$N9&lt;0</formula>
    </cfRule>
  </conditionalFormatting>
  <conditionalFormatting sqref="C21:E21 I21">
    <cfRule type="expression" dxfId="178" priority="201">
      <formula>$N21&lt;0</formula>
    </cfRule>
  </conditionalFormatting>
  <conditionalFormatting sqref="C21:E21">
    <cfRule type="expression" dxfId="177" priority="199">
      <formula>$N21&lt;0</formula>
    </cfRule>
  </conditionalFormatting>
  <conditionalFormatting sqref="C21:E21">
    <cfRule type="expression" dxfId="176" priority="198">
      <formula>$N21&lt;0</formula>
    </cfRule>
  </conditionalFormatting>
  <conditionalFormatting sqref="H21">
    <cfRule type="expression" dxfId="175" priority="193">
      <formula>$N21&lt;0</formula>
    </cfRule>
  </conditionalFormatting>
  <conditionalFormatting sqref="H21">
    <cfRule type="expression" dxfId="174" priority="192">
      <formula>$N21&lt;0</formula>
    </cfRule>
  </conditionalFormatting>
  <conditionalFormatting sqref="H21">
    <cfRule type="expression" dxfId="173" priority="197">
      <formula>$N9&lt;0</formula>
    </cfRule>
  </conditionalFormatting>
  <conditionalFormatting sqref="H21">
    <cfRule type="expression" dxfId="172" priority="194">
      <formula>$N21&lt;0</formula>
    </cfRule>
    <cfRule type="expression" dxfId="171" priority="196">
      <formula>$N9&lt;0</formula>
    </cfRule>
  </conditionalFormatting>
  <conditionalFormatting sqref="H21">
    <cfRule type="expression" dxfId="170" priority="195">
      <formula>$N21&lt;0</formula>
    </cfRule>
  </conditionalFormatting>
  <conditionalFormatting sqref="F21">
    <cfRule type="expression" dxfId="169" priority="191">
      <formula>$N9&lt;0</formula>
    </cfRule>
  </conditionalFormatting>
  <conditionalFormatting sqref="F21">
    <cfRule type="expression" dxfId="168" priority="188">
      <formula>$N21&lt;0</formula>
    </cfRule>
    <cfRule type="expression" dxfId="167" priority="190">
      <formula>$N9&lt;0</formula>
    </cfRule>
  </conditionalFormatting>
  <conditionalFormatting sqref="F21">
    <cfRule type="expression" dxfId="166" priority="189">
      <formula>$N21&lt;0</formula>
    </cfRule>
  </conditionalFormatting>
  <conditionalFormatting sqref="F21">
    <cfRule type="expression" dxfId="165" priority="187">
      <formula>$N21&lt;0</formula>
    </cfRule>
  </conditionalFormatting>
  <conditionalFormatting sqref="F21">
    <cfRule type="expression" dxfId="164" priority="186">
      <formula>$N21&lt;0</formula>
    </cfRule>
  </conditionalFormatting>
  <conditionalFormatting sqref="G21">
    <cfRule type="expression" dxfId="163" priority="182">
      <formula>$N21&lt;0</formula>
    </cfRule>
    <cfRule type="expression" dxfId="162" priority="183">
      <formula>$N21&lt;0</formula>
    </cfRule>
    <cfRule type="expression" dxfId="161" priority="184">
      <formula>$N10&lt;0</formula>
    </cfRule>
    <cfRule type="expression" dxfId="160" priority="185">
      <formula>$N10&lt;0</formula>
    </cfRule>
  </conditionalFormatting>
  <conditionalFormatting sqref="G21">
    <cfRule type="expression" dxfId="159" priority="181">
      <formula>$N21&lt;0</formula>
    </cfRule>
  </conditionalFormatting>
  <conditionalFormatting sqref="G21">
    <cfRule type="expression" dxfId="158" priority="180">
      <formula>$N21&lt;0</formula>
    </cfRule>
  </conditionalFormatting>
  <conditionalFormatting sqref="D10">
    <cfRule type="expression" dxfId="157" priority="178">
      <formula>$N1048569&lt;0</formula>
    </cfRule>
    <cfRule type="expression" dxfId="156" priority="179">
      <formula>$N1048569&lt;0</formula>
    </cfRule>
  </conditionalFormatting>
  <conditionalFormatting sqref="C10:G10 I10">
    <cfRule type="expression" dxfId="155" priority="177">
      <formula>$N1048569&lt;0</formula>
    </cfRule>
  </conditionalFormatting>
  <conditionalFormatting sqref="C10:G10">
    <cfRule type="expression" dxfId="154" priority="176">
      <formula>$N1048569&lt;0</formula>
    </cfRule>
  </conditionalFormatting>
  <conditionalFormatting sqref="I10">
    <cfRule type="expression" dxfId="153" priority="175">
      <formula>$N10&lt;0</formula>
    </cfRule>
  </conditionalFormatting>
  <conditionalFormatting sqref="C10:G10">
    <cfRule type="expression" dxfId="152" priority="174">
      <formula>$N10&lt;0</formula>
    </cfRule>
  </conditionalFormatting>
  <conditionalFormatting sqref="C10:G10">
    <cfRule type="expression" dxfId="151" priority="173">
      <formula>$N10&lt;0</formula>
    </cfRule>
  </conditionalFormatting>
  <conditionalFormatting sqref="C10:G10">
    <cfRule type="expression" dxfId="150" priority="172">
      <formula>$N10&lt;0</formula>
    </cfRule>
  </conditionalFormatting>
  <conditionalFormatting sqref="C10:G10">
    <cfRule type="expression" dxfId="149" priority="171">
      <formula>$N10&lt;0</formula>
    </cfRule>
  </conditionalFormatting>
  <conditionalFormatting sqref="H10">
    <cfRule type="expression" dxfId="148" priority="170">
      <formula>$N1048568&lt;0</formula>
    </cfRule>
  </conditionalFormatting>
  <conditionalFormatting sqref="H10">
    <cfRule type="expression" dxfId="147" priority="169">
      <formula>$N1048568&lt;0</formula>
    </cfRule>
  </conditionalFormatting>
  <conditionalFormatting sqref="H10">
    <cfRule type="expression" dxfId="146" priority="168">
      <formula>$N10&lt;0</formula>
    </cfRule>
  </conditionalFormatting>
  <conditionalFormatting sqref="H10">
    <cfRule type="expression" dxfId="145" priority="167">
      <formula>$N10&lt;0</formula>
    </cfRule>
  </conditionalFormatting>
  <conditionalFormatting sqref="H10">
    <cfRule type="expression" dxfId="144" priority="166">
      <formula>$N10&lt;0</formula>
    </cfRule>
  </conditionalFormatting>
  <conditionalFormatting sqref="H10">
    <cfRule type="expression" dxfId="143" priority="165">
      <formula>$N10&lt;0</formula>
    </cfRule>
  </conditionalFormatting>
  <conditionalFormatting sqref="D8">
    <cfRule type="expression" dxfId="142" priority="163">
      <formula>$N6&lt;0</formula>
    </cfRule>
    <cfRule type="expression" dxfId="141" priority="164">
      <formula>$N6&lt;0</formula>
    </cfRule>
  </conditionalFormatting>
  <conditionalFormatting sqref="C8:F8 H8">
    <cfRule type="expression" dxfId="140" priority="157">
      <formula>$N8&lt;0</formula>
    </cfRule>
    <cfRule type="expression" dxfId="139" priority="158">
      <formula>$N8&lt;0</formula>
    </cfRule>
    <cfRule type="expression" dxfId="138" priority="159">
      <formula>$N8&lt;0</formula>
    </cfRule>
    <cfRule type="expression" dxfId="137" priority="160">
      <formula>$N8&lt;0</formula>
    </cfRule>
    <cfRule type="expression" dxfId="136" priority="161">
      <formula>$N6&lt;0</formula>
    </cfRule>
    <cfRule type="expression" dxfId="135" priority="162">
      <formula>$N6&lt;0</formula>
    </cfRule>
  </conditionalFormatting>
  <conditionalFormatting sqref="I8">
    <cfRule type="expression" dxfId="134" priority="151">
      <formula>$N8&lt;0</formula>
    </cfRule>
    <cfRule type="expression" dxfId="133" priority="152">
      <formula>$N8&lt;0</formula>
    </cfRule>
    <cfRule type="expression" dxfId="132" priority="153">
      <formula>$N8&lt;0</formula>
    </cfRule>
    <cfRule type="expression" dxfId="131" priority="154">
      <formula>$N8&lt;0</formula>
    </cfRule>
    <cfRule type="expression" dxfId="130" priority="155">
      <formula>$N5&lt;0</formula>
    </cfRule>
    <cfRule type="expression" dxfId="129" priority="156">
      <formula>$N5&lt;0</formula>
    </cfRule>
  </conditionalFormatting>
  <conditionalFormatting sqref="G8">
    <cfRule type="expression" dxfId="128" priority="145">
      <formula>$N8&lt;0</formula>
    </cfRule>
    <cfRule type="expression" dxfId="127" priority="146">
      <formula>$N8&lt;0</formula>
    </cfRule>
    <cfRule type="expression" dxfId="126" priority="147">
      <formula>$N8&lt;0</formula>
    </cfRule>
    <cfRule type="expression" dxfId="125" priority="148">
      <formula>$N8&lt;0</formula>
    </cfRule>
    <cfRule type="expression" dxfId="124" priority="149">
      <formula>$N5&lt;0</formula>
    </cfRule>
    <cfRule type="expression" dxfId="123" priority="150">
      <formula>$N5&lt;0</formula>
    </cfRule>
  </conditionalFormatting>
  <conditionalFormatting sqref="C12:D12 F12:I12">
    <cfRule type="expression" dxfId="122" priority="139">
      <formula>$N12&lt;0</formula>
    </cfRule>
    <cfRule type="expression" dxfId="121" priority="140">
      <formula>$N12&lt;0</formula>
    </cfRule>
    <cfRule type="expression" dxfId="120" priority="141">
      <formula>$N12&lt;0</formula>
    </cfRule>
    <cfRule type="expression" dxfId="119" priority="142">
      <formula>$N12&lt;0</formula>
    </cfRule>
    <cfRule type="expression" dxfId="118" priority="143">
      <formula>$N3&lt;0</formula>
    </cfRule>
    <cfRule type="expression" dxfId="117" priority="144">
      <formula>$N3&lt;0</formula>
    </cfRule>
  </conditionalFormatting>
  <conditionalFormatting sqref="E12">
    <cfRule type="expression" dxfId="116" priority="133">
      <formula>$N12&lt;0</formula>
    </cfRule>
    <cfRule type="expression" dxfId="115" priority="134">
      <formula>$N12&lt;0</formula>
    </cfRule>
    <cfRule type="expression" dxfId="114" priority="135">
      <formula>$N12&lt;0</formula>
    </cfRule>
    <cfRule type="expression" dxfId="113" priority="136">
      <formula>$N12&lt;0</formula>
    </cfRule>
    <cfRule type="expression" dxfId="112" priority="137">
      <formula>$N4&lt;0</formula>
    </cfRule>
    <cfRule type="expression" dxfId="111" priority="138">
      <formula>$N4&lt;0</formula>
    </cfRule>
  </conditionalFormatting>
  <conditionalFormatting sqref="C13:I13">
    <cfRule type="expression" dxfId="110" priority="127">
      <formula>$N13&lt;0</formula>
    </cfRule>
    <cfRule type="expression" dxfId="109" priority="128">
      <formula>$N13&lt;0</formula>
    </cfRule>
    <cfRule type="expression" dxfId="108" priority="129">
      <formula>$N13&lt;0</formula>
    </cfRule>
    <cfRule type="expression" dxfId="107" priority="130">
      <formula>$N13&lt;0</formula>
    </cfRule>
    <cfRule type="expression" dxfId="106" priority="131">
      <formula>$N5&lt;0</formula>
    </cfRule>
    <cfRule type="expression" dxfId="105" priority="132">
      <formula>$N5&lt;0</formula>
    </cfRule>
  </conditionalFormatting>
  <conditionalFormatting sqref="C15:E15 G15:I15">
    <cfRule type="expression" dxfId="104" priority="121">
      <formula>$N15&lt;0</formula>
    </cfRule>
    <cfRule type="expression" dxfId="103" priority="122">
      <formula>$N15&lt;0</formula>
    </cfRule>
    <cfRule type="expression" dxfId="102" priority="123">
      <formula>$N15&lt;0</formula>
    </cfRule>
    <cfRule type="expression" dxfId="101" priority="124">
      <formula>$N15&lt;0</formula>
    </cfRule>
    <cfRule type="expression" dxfId="100" priority="125">
      <formula>$N8&lt;0</formula>
    </cfRule>
    <cfRule type="expression" dxfId="99" priority="126">
      <formula>$N8&lt;0</formula>
    </cfRule>
  </conditionalFormatting>
  <conditionalFormatting sqref="F15">
    <cfRule type="expression" dxfId="98" priority="115">
      <formula>$N15&lt;0</formula>
    </cfRule>
    <cfRule type="expression" dxfId="97" priority="116">
      <formula>$N15&lt;0</formula>
    </cfRule>
    <cfRule type="expression" dxfId="96" priority="117">
      <formula>$N15&lt;0</formula>
    </cfRule>
    <cfRule type="expression" dxfId="95" priority="118">
      <formula>$N15&lt;0</formula>
    </cfRule>
    <cfRule type="expression" dxfId="94" priority="119">
      <formula>$N9&lt;0</formula>
    </cfRule>
    <cfRule type="expression" dxfId="93" priority="120">
      <formula>$N9&lt;0</formula>
    </cfRule>
  </conditionalFormatting>
  <conditionalFormatting sqref="E14 I14 G14">
    <cfRule type="expression" dxfId="92" priority="110">
      <formula>$N14&lt;0</formula>
    </cfRule>
    <cfRule type="expression" dxfId="91" priority="112">
      <formula>$N14&lt;0</formula>
    </cfRule>
    <cfRule type="expression" dxfId="90" priority="113">
      <formula>$N3&lt;0</formula>
    </cfRule>
    <cfRule type="expression" dxfId="89" priority="114">
      <formula>$N3&lt;0</formula>
    </cfRule>
  </conditionalFormatting>
  <conditionalFormatting sqref="I14 G14">
    <cfRule type="expression" dxfId="88" priority="111">
      <formula>$N14&lt;0</formula>
    </cfRule>
  </conditionalFormatting>
  <conditionalFormatting sqref="E14">
    <cfRule type="expression" dxfId="87" priority="109">
      <formula>$N14&lt;0</formula>
    </cfRule>
  </conditionalFormatting>
  <conditionalFormatting sqref="E14">
    <cfRule type="expression" dxfId="86" priority="108">
      <formula>$N14&lt;0</formula>
    </cfRule>
  </conditionalFormatting>
  <conditionalFormatting sqref="C14:D14">
    <cfRule type="expression" dxfId="85" priority="102">
      <formula>$N14&lt;0</formula>
    </cfRule>
    <cfRule type="expression" dxfId="84" priority="103">
      <formula>$N14&lt;0</formula>
    </cfRule>
    <cfRule type="expression" dxfId="83" priority="104">
      <formula>$N14&lt;0</formula>
    </cfRule>
    <cfRule type="expression" dxfId="82" priority="105">
      <formula>$N14&lt;0</formula>
    </cfRule>
    <cfRule type="expression" dxfId="81" priority="106">
      <formula>$N7&lt;0</formula>
    </cfRule>
    <cfRule type="expression" dxfId="80" priority="107">
      <formula>$N7&lt;0</formula>
    </cfRule>
  </conditionalFormatting>
  <conditionalFormatting sqref="H14">
    <cfRule type="expression" dxfId="79" priority="96">
      <formula>$N14&lt;0</formula>
    </cfRule>
    <cfRule type="expression" dxfId="78" priority="97">
      <formula>$N14&lt;0</formula>
    </cfRule>
    <cfRule type="expression" dxfId="77" priority="98">
      <formula>$N14&lt;0</formula>
    </cfRule>
    <cfRule type="expression" dxfId="76" priority="99">
      <formula>$N14&lt;0</formula>
    </cfRule>
    <cfRule type="expression" dxfId="75" priority="100">
      <formula>$N5&lt;0</formula>
    </cfRule>
    <cfRule type="expression" dxfId="74" priority="101">
      <formula>$N5&lt;0</formula>
    </cfRule>
  </conditionalFormatting>
  <conditionalFormatting sqref="F14">
    <cfRule type="expression" dxfId="73" priority="95">
      <formula>$N2&lt;0</formula>
    </cfRule>
  </conditionalFormatting>
  <conditionalFormatting sqref="F14">
    <cfRule type="expression" dxfId="72" priority="92">
      <formula>$N14&lt;0</formula>
    </cfRule>
    <cfRule type="expression" dxfId="71" priority="94">
      <formula>$N2&lt;0</formula>
    </cfRule>
  </conditionalFormatting>
  <conditionalFormatting sqref="F14">
    <cfRule type="expression" dxfId="70" priority="93">
      <formula>$N14&lt;0</formula>
    </cfRule>
  </conditionalFormatting>
  <conditionalFormatting sqref="C16:G16 I16">
    <cfRule type="expression" dxfId="69" priority="89">
      <formula>$N2&lt;0</formula>
    </cfRule>
  </conditionalFormatting>
  <conditionalFormatting sqref="C16:G16">
    <cfRule type="expression" dxfId="68" priority="88">
      <formula>$N2&lt;0</formula>
    </cfRule>
  </conditionalFormatting>
  <conditionalFormatting sqref="I16">
    <cfRule type="expression" dxfId="67" priority="87">
      <formula>$N16&lt;0</formula>
    </cfRule>
  </conditionalFormatting>
  <conditionalFormatting sqref="C16:G16">
    <cfRule type="expression" dxfId="66" priority="86">
      <formula>$N16&lt;0</formula>
    </cfRule>
  </conditionalFormatting>
  <conditionalFormatting sqref="C16:G16">
    <cfRule type="expression" dxfId="65" priority="85">
      <formula>$N16&lt;0</formula>
    </cfRule>
  </conditionalFormatting>
  <conditionalFormatting sqref="H16">
    <cfRule type="expression" dxfId="64" priority="82">
      <formula>$N4&lt;0</formula>
    </cfRule>
  </conditionalFormatting>
  <conditionalFormatting sqref="H16">
    <cfRule type="expression" dxfId="63" priority="79">
      <formula>$N16&lt;0</formula>
    </cfRule>
    <cfRule type="expression" dxfId="62" priority="81">
      <formula>$N4&lt;0</formula>
    </cfRule>
  </conditionalFormatting>
  <conditionalFormatting sqref="C17:E17 G17">
    <cfRule type="expression" dxfId="61" priority="71">
      <formula>$N17&lt;0</formula>
    </cfRule>
    <cfRule type="expression" dxfId="60" priority="73">
      <formula>$N17&lt;0</formula>
    </cfRule>
    <cfRule type="expression" dxfId="59" priority="74">
      <formula>$N7&lt;0</formula>
    </cfRule>
    <cfRule type="expression" dxfId="58" priority="75">
      <formula>$N7&lt;0</formula>
    </cfRule>
  </conditionalFormatting>
  <conditionalFormatting sqref="G17">
    <cfRule type="expression" dxfId="57" priority="72">
      <formula>$N17&lt;0</formula>
    </cfRule>
  </conditionalFormatting>
  <conditionalFormatting sqref="C17:E17">
    <cfRule type="expression" dxfId="56" priority="69">
      <formula>$N17&lt;0</formula>
    </cfRule>
  </conditionalFormatting>
  <conditionalFormatting sqref="H17">
    <cfRule type="expression" dxfId="55" priority="68">
      <formula>$N5&lt;0</formula>
    </cfRule>
  </conditionalFormatting>
  <conditionalFormatting sqref="H17">
    <cfRule type="expression" dxfId="54" priority="65">
      <formula>$N17&lt;0</formula>
    </cfRule>
    <cfRule type="expression" dxfId="53" priority="67">
      <formula>$N5&lt;0</formula>
    </cfRule>
  </conditionalFormatting>
  <conditionalFormatting sqref="H17">
    <cfRule type="expression" dxfId="52" priority="66">
      <formula>$N17&lt;0</formula>
    </cfRule>
  </conditionalFormatting>
  <conditionalFormatting sqref="H17">
    <cfRule type="expression" dxfId="51" priority="64">
      <formula>$N17&lt;0</formula>
    </cfRule>
  </conditionalFormatting>
  <conditionalFormatting sqref="H17">
    <cfRule type="expression" dxfId="50" priority="63">
      <formula>$N17&lt;0</formula>
    </cfRule>
  </conditionalFormatting>
  <conditionalFormatting sqref="F17">
    <cfRule type="expression" dxfId="49" priority="53">
      <formula>$N17&lt;0</formula>
    </cfRule>
    <cfRule type="expression" dxfId="48" priority="54">
      <formula>$N17&lt;0</formula>
    </cfRule>
    <cfRule type="expression" dxfId="47" priority="55">
      <formula>$N17&lt;0</formula>
    </cfRule>
    <cfRule type="expression" dxfId="46" priority="56">
      <formula>$N17&lt;0</formula>
    </cfRule>
    <cfRule type="expression" dxfId="45" priority="57">
      <formula>$N9&lt;0</formula>
    </cfRule>
    <cfRule type="expression" dxfId="44" priority="58">
      <formula>$N9&lt;0</formula>
    </cfRule>
  </conditionalFormatting>
  <conditionalFormatting sqref="I17">
    <cfRule type="expression" dxfId="43" priority="76">
      <formula>#REF!&lt;0</formula>
    </cfRule>
  </conditionalFormatting>
  <conditionalFormatting sqref="C18">
    <cfRule type="expression" dxfId="42" priority="52">
      <formula>$N1048576&lt;0</formula>
    </cfRule>
  </conditionalFormatting>
  <conditionalFormatting sqref="C18">
    <cfRule type="expression" dxfId="41" priority="51">
      <formula>$N1048576&lt;0</formula>
    </cfRule>
  </conditionalFormatting>
  <conditionalFormatting sqref="C18">
    <cfRule type="expression" dxfId="40" priority="50">
      <formula>$N18&lt;0</formula>
    </cfRule>
  </conditionalFormatting>
  <conditionalFormatting sqref="C18">
    <cfRule type="expression" dxfId="39" priority="49">
      <formula>$N18&lt;0</formula>
    </cfRule>
  </conditionalFormatting>
  <conditionalFormatting sqref="C18">
    <cfRule type="expression" dxfId="38" priority="48">
      <formula>$N18&lt;0</formula>
    </cfRule>
  </conditionalFormatting>
  <conditionalFormatting sqref="C18">
    <cfRule type="expression" dxfId="37" priority="47">
      <formula>$N18&lt;0</formula>
    </cfRule>
  </conditionalFormatting>
  <conditionalFormatting sqref="D18">
    <cfRule type="expression" dxfId="36" priority="45">
      <formula>$N1048576&lt;0</formula>
    </cfRule>
    <cfRule type="expression" dxfId="35" priority="46">
      <formula>$N1048576&lt;0</formula>
    </cfRule>
  </conditionalFormatting>
  <conditionalFormatting sqref="D18">
    <cfRule type="expression" dxfId="34" priority="44">
      <formula>$N1048576&lt;0</formula>
    </cfRule>
  </conditionalFormatting>
  <conditionalFormatting sqref="D18">
    <cfRule type="expression" dxfId="33" priority="43">
      <formula>$N1048576&lt;0</formula>
    </cfRule>
  </conditionalFormatting>
  <conditionalFormatting sqref="D18">
    <cfRule type="expression" dxfId="32" priority="42">
      <formula>$N18&lt;0</formula>
    </cfRule>
  </conditionalFormatting>
  <conditionalFormatting sqref="D18">
    <cfRule type="expression" dxfId="31" priority="41">
      <formula>$N18&lt;0</formula>
    </cfRule>
  </conditionalFormatting>
  <conditionalFormatting sqref="D18">
    <cfRule type="expression" dxfId="30" priority="40">
      <formula>$N18&lt;0</formula>
    </cfRule>
  </conditionalFormatting>
  <conditionalFormatting sqref="D18">
    <cfRule type="expression" dxfId="29" priority="39">
      <formula>$N18&lt;0</formula>
    </cfRule>
  </conditionalFormatting>
  <conditionalFormatting sqref="E18">
    <cfRule type="expression" dxfId="28" priority="38">
      <formula>$N1048576&lt;0</formula>
    </cfRule>
  </conditionalFormatting>
  <conditionalFormatting sqref="E18">
    <cfRule type="expression" dxfId="27" priority="37">
      <formula>$N1048576&lt;0</formula>
    </cfRule>
  </conditionalFormatting>
  <conditionalFormatting sqref="E18">
    <cfRule type="expression" dxfId="26" priority="36">
      <formula>$N18&lt;0</formula>
    </cfRule>
  </conditionalFormatting>
  <conditionalFormatting sqref="E18">
    <cfRule type="expression" dxfId="25" priority="35">
      <formula>$N18&lt;0</formula>
    </cfRule>
  </conditionalFormatting>
  <conditionalFormatting sqref="E18">
    <cfRule type="expression" dxfId="24" priority="34">
      <formula>$N18&lt;0</formula>
    </cfRule>
  </conditionalFormatting>
  <conditionalFormatting sqref="E18">
    <cfRule type="expression" dxfId="23" priority="33">
      <formula>$N18&lt;0</formula>
    </cfRule>
  </conditionalFormatting>
  <conditionalFormatting sqref="G18">
    <cfRule type="expression" dxfId="22" priority="30">
      <formula>$N18&lt;0</formula>
    </cfRule>
  </conditionalFormatting>
  <conditionalFormatting sqref="G18">
    <cfRule type="expression" dxfId="21" priority="29">
      <formula>$N18&lt;0</formula>
    </cfRule>
  </conditionalFormatting>
  <conditionalFormatting sqref="G18">
    <cfRule type="expression" dxfId="20" priority="32">
      <formula>$N1048576&lt;0</formula>
    </cfRule>
  </conditionalFormatting>
  <conditionalFormatting sqref="G18">
    <cfRule type="expression" dxfId="19" priority="31">
      <formula>$N1048576&lt;0</formula>
    </cfRule>
  </conditionalFormatting>
  <conditionalFormatting sqref="G18">
    <cfRule type="expression" dxfId="18" priority="28">
      <formula>$N18&lt;0</formula>
    </cfRule>
  </conditionalFormatting>
  <conditionalFormatting sqref="G18">
    <cfRule type="expression" dxfId="17" priority="27">
      <formula>$N18&lt;0</formula>
    </cfRule>
  </conditionalFormatting>
  <conditionalFormatting sqref="H18">
    <cfRule type="expression" dxfId="16" priority="25">
      <formula>$N2&lt;0</formula>
    </cfRule>
    <cfRule type="expression" dxfId="15" priority="26">
      <formula>$N2&lt;0</formula>
    </cfRule>
  </conditionalFormatting>
  <conditionalFormatting sqref="H18">
    <cfRule type="expression" dxfId="14" priority="24">
      <formula>$N2&lt;0</formula>
    </cfRule>
  </conditionalFormatting>
  <conditionalFormatting sqref="C19:F19 I19">
    <cfRule type="expression" dxfId="13" priority="19">
      <formula>$N6&lt;0</formula>
    </cfRule>
  </conditionalFormatting>
  <conditionalFormatting sqref="C19:F19">
    <cfRule type="expression" dxfId="12" priority="18">
      <formula>$N6&lt;0</formula>
    </cfRule>
  </conditionalFormatting>
  <conditionalFormatting sqref="I19">
    <cfRule type="expression" dxfId="11" priority="17">
      <formula>$N19&lt;0</formula>
    </cfRule>
  </conditionalFormatting>
  <conditionalFormatting sqref="C19:F19">
    <cfRule type="expression" dxfId="10" priority="14">
      <formula>$N19&lt;0</formula>
    </cfRule>
  </conditionalFormatting>
  <conditionalFormatting sqref="C19:F19">
    <cfRule type="expression" dxfId="9" priority="13">
      <formula>$N19&lt;0</formula>
    </cfRule>
  </conditionalFormatting>
  <conditionalFormatting sqref="H19">
    <cfRule type="expression" dxfId="8" priority="12">
      <formula>$N7&lt;0</formula>
    </cfRule>
  </conditionalFormatting>
  <conditionalFormatting sqref="H19">
    <cfRule type="expression" dxfId="7" priority="9">
      <formula>$N19&lt;0</formula>
    </cfRule>
    <cfRule type="expression" dxfId="6" priority="11">
      <formula>$N7&lt;0</formula>
    </cfRule>
  </conditionalFormatting>
  <conditionalFormatting sqref="G19">
    <cfRule type="expression" dxfId="5" priority="6">
      <formula>$N7&lt;0</formula>
    </cfRule>
  </conditionalFormatting>
  <conditionalFormatting sqref="G19">
    <cfRule type="expression" dxfId="4" priority="3">
      <formula>$N19&lt;0</formula>
    </cfRule>
    <cfRule type="expression" dxfId="3" priority="5">
      <formula>$N7&lt;0</formula>
    </cfRule>
  </conditionalFormatting>
  <conditionalFormatting sqref="I19">
    <cfRule type="expression" dxfId="2" priority="20">
      <formula>#REF!&lt;0</formula>
    </cfRule>
    <cfRule type="expression" dxfId="1" priority="21">
      <formula>#REF!&lt;0</formula>
    </cfRule>
  </conditionalFormatting>
  <conditionalFormatting sqref="I19">
    <cfRule type="expression" dxfId="0" priority="22">
      <formula>#REF!&lt;0</formula>
    </cfRule>
  </conditionalFormatting>
  <pageMargins left="0.7" right="0.7" top="0.75" bottom="0.75" header="0.3" footer="0.3"/>
  <pageSetup paperSize="9" scale="2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K49"/>
  <sheetViews>
    <sheetView zoomScale="80" zoomScaleNormal="80" workbookViewId="0">
      <selection activeCell="D18" sqref="D18"/>
    </sheetView>
  </sheetViews>
  <sheetFormatPr baseColWidth="10" defaultColWidth="30.7109375" defaultRowHeight="15" x14ac:dyDescent="0.25"/>
  <cols>
    <col min="1" max="1" width="12.28515625" style="1" customWidth="1"/>
    <col min="2" max="2" width="17.85546875" style="1" customWidth="1"/>
    <col min="3" max="3" width="44" customWidth="1"/>
    <col min="9" max="9" width="8.28515625" customWidth="1"/>
    <col min="10" max="10" width="7.140625" style="1" customWidth="1"/>
    <col min="11" max="11" width="7.85546875" customWidth="1"/>
  </cols>
  <sheetData>
    <row r="1" spans="1:11" s="1" customFormat="1" x14ac:dyDescent="0.25">
      <c r="A1" s="25"/>
      <c r="B1" s="25"/>
      <c r="C1" s="25"/>
      <c r="D1" s="25"/>
      <c r="E1" s="25"/>
      <c r="F1" s="25"/>
      <c r="G1" s="25"/>
      <c r="H1" s="25"/>
      <c r="I1" s="25"/>
    </row>
    <row r="2" spans="1:11" s="1" customFormat="1" ht="15.75" thickBot="1" x14ac:dyDescent="0.3">
      <c r="A2" s="25"/>
      <c r="B2" s="25"/>
      <c r="C2" s="76"/>
      <c r="D2" s="25"/>
      <c r="E2" s="25"/>
      <c r="F2" s="25"/>
      <c r="G2" s="25"/>
      <c r="H2" s="25"/>
      <c r="I2" s="25"/>
    </row>
    <row r="3" spans="1:11" ht="26.25" x14ac:dyDescent="0.4">
      <c r="A3" s="25"/>
      <c r="B3" s="26" t="s">
        <v>33</v>
      </c>
      <c r="C3" s="27"/>
      <c r="D3" s="159" t="s">
        <v>9</v>
      </c>
      <c r="E3" s="160"/>
      <c r="F3" s="160"/>
      <c r="G3" s="160"/>
      <c r="H3" s="161"/>
      <c r="I3" s="25"/>
      <c r="K3" s="1"/>
    </row>
    <row r="4" spans="1:11" ht="38.25" thickBot="1" x14ac:dyDescent="0.3">
      <c r="A4" s="25"/>
      <c r="B4" s="25"/>
      <c r="C4" s="28"/>
      <c r="D4" s="29" t="s">
        <v>0</v>
      </c>
      <c r="E4" s="3" t="s">
        <v>1</v>
      </c>
      <c r="F4" s="3" t="s">
        <v>2</v>
      </c>
      <c r="G4" s="3" t="s">
        <v>3</v>
      </c>
      <c r="H4" s="30" t="s">
        <v>31</v>
      </c>
      <c r="I4" s="25"/>
      <c r="K4" s="1"/>
    </row>
    <row r="5" spans="1:11" ht="57" thickBot="1" x14ac:dyDescent="0.3">
      <c r="A5" s="25"/>
      <c r="B5" s="25"/>
      <c r="C5" s="31" t="s">
        <v>4</v>
      </c>
      <c r="D5" s="32">
        <f>'entrée simple'!E5</f>
        <v>0</v>
      </c>
      <c r="E5" s="32">
        <f>'entrée simple'!F5</f>
        <v>0</v>
      </c>
      <c r="F5" s="32">
        <f>'entrée simple'!G5</f>
        <v>0</v>
      </c>
      <c r="G5" s="32">
        <f>'entrée simple'!H5</f>
        <v>0</v>
      </c>
      <c r="H5" s="32">
        <f>'entrée simple'!I5</f>
        <v>0</v>
      </c>
      <c r="I5" s="25"/>
      <c r="K5" s="1"/>
    </row>
    <row r="6" spans="1:11" ht="18.75" x14ac:dyDescent="0.25">
      <c r="A6" s="25"/>
      <c r="B6" s="33" t="s">
        <v>6</v>
      </c>
      <c r="C6" s="34" t="s">
        <v>34</v>
      </c>
      <c r="D6" s="35">
        <v>50</v>
      </c>
      <c r="E6" s="36">
        <v>50</v>
      </c>
      <c r="F6" s="36">
        <v>50</v>
      </c>
      <c r="G6" s="36">
        <v>50</v>
      </c>
      <c r="H6" s="37">
        <v>50</v>
      </c>
      <c r="I6" s="25"/>
      <c r="K6" s="1">
        <f>K29</f>
        <v>0</v>
      </c>
    </row>
    <row r="7" spans="1:11" ht="18.75" x14ac:dyDescent="0.25">
      <c r="A7" s="25"/>
      <c r="B7" s="38" t="s">
        <v>6</v>
      </c>
      <c r="C7" s="39" t="s">
        <v>12</v>
      </c>
      <c r="D7" s="40">
        <v>49</v>
      </c>
      <c r="E7" s="41">
        <v>49</v>
      </c>
      <c r="F7" s="42">
        <v>2</v>
      </c>
      <c r="G7" s="43">
        <v>14</v>
      </c>
      <c r="H7" s="44">
        <v>-11</v>
      </c>
      <c r="I7" s="25"/>
      <c r="K7" s="1">
        <f t="shared" ref="K7:K26" si="0">K30</f>
        <v>0</v>
      </c>
    </row>
    <row r="8" spans="1:11" ht="18.75" x14ac:dyDescent="0.25">
      <c r="A8" s="25"/>
      <c r="B8" s="38" t="s">
        <v>6</v>
      </c>
      <c r="C8" s="39" t="s">
        <v>11</v>
      </c>
      <c r="D8" s="45">
        <v>0</v>
      </c>
      <c r="E8" s="46">
        <v>19</v>
      </c>
      <c r="F8" s="41">
        <v>49</v>
      </c>
      <c r="G8" s="46">
        <v>16</v>
      </c>
      <c r="H8" s="47">
        <v>46</v>
      </c>
      <c r="I8" s="25"/>
      <c r="K8" s="1">
        <f t="shared" si="0"/>
        <v>0</v>
      </c>
    </row>
    <row r="9" spans="1:11" ht="18.75" x14ac:dyDescent="0.25">
      <c r="A9" s="25"/>
      <c r="B9" s="38" t="s">
        <v>6</v>
      </c>
      <c r="C9" s="39" t="s">
        <v>13</v>
      </c>
      <c r="D9" s="45">
        <v>0</v>
      </c>
      <c r="E9" s="43">
        <v>8</v>
      </c>
      <c r="F9" s="41">
        <v>31</v>
      </c>
      <c r="G9" s="4">
        <v>0</v>
      </c>
      <c r="H9" s="47">
        <v>15</v>
      </c>
      <c r="I9" s="25"/>
      <c r="K9" s="1">
        <f t="shared" si="0"/>
        <v>0</v>
      </c>
    </row>
    <row r="10" spans="1:11" ht="18.75" x14ac:dyDescent="0.25">
      <c r="A10" s="25"/>
      <c r="B10" s="38" t="s">
        <v>6</v>
      </c>
      <c r="C10" s="48" t="s">
        <v>14</v>
      </c>
      <c r="D10" s="49">
        <v>-15</v>
      </c>
      <c r="E10" s="41">
        <v>41</v>
      </c>
      <c r="F10" s="46">
        <v>16</v>
      </c>
      <c r="G10" s="4">
        <v>0</v>
      </c>
      <c r="H10" s="47">
        <v>22</v>
      </c>
      <c r="I10" s="25"/>
      <c r="K10" s="1">
        <f t="shared" si="0"/>
        <v>0</v>
      </c>
    </row>
    <row r="11" spans="1:11" ht="18.75" x14ac:dyDescent="0.25">
      <c r="A11" s="25"/>
      <c r="B11" s="50" t="s">
        <v>8</v>
      </c>
      <c r="C11" s="51" t="s">
        <v>15</v>
      </c>
      <c r="D11" s="45">
        <v>0</v>
      </c>
      <c r="E11" s="52">
        <v>-29</v>
      </c>
      <c r="F11" s="41">
        <v>26</v>
      </c>
      <c r="G11" s="2">
        <v>0</v>
      </c>
      <c r="H11" s="53">
        <v>9</v>
      </c>
      <c r="I11" s="25"/>
      <c r="K11" s="1">
        <f t="shared" si="0"/>
        <v>0</v>
      </c>
    </row>
    <row r="12" spans="1:11" ht="30" x14ac:dyDescent="0.25">
      <c r="A12" s="25"/>
      <c r="B12" s="50" t="s">
        <v>8</v>
      </c>
      <c r="C12" s="54" t="s">
        <v>16</v>
      </c>
      <c r="D12" s="55">
        <v>-5</v>
      </c>
      <c r="E12" s="41">
        <v>39</v>
      </c>
      <c r="F12" s="41">
        <v>48</v>
      </c>
      <c r="G12" s="41">
        <v>19</v>
      </c>
      <c r="H12" s="47">
        <v>42</v>
      </c>
      <c r="I12" s="25"/>
      <c r="K12" s="1">
        <f t="shared" si="0"/>
        <v>0</v>
      </c>
    </row>
    <row r="13" spans="1:11" ht="18.75" x14ac:dyDescent="0.25">
      <c r="A13" s="25"/>
      <c r="B13" s="50" t="s">
        <v>8</v>
      </c>
      <c r="C13" s="56" t="s">
        <v>17</v>
      </c>
      <c r="D13" s="55">
        <v>-4</v>
      </c>
      <c r="E13" s="41">
        <v>40</v>
      </c>
      <c r="F13" s="41">
        <v>47</v>
      </c>
      <c r="G13" s="4">
        <v>0</v>
      </c>
      <c r="H13" s="53">
        <v>11</v>
      </c>
      <c r="I13" s="25"/>
      <c r="K13" s="1">
        <f t="shared" si="0"/>
        <v>0</v>
      </c>
    </row>
    <row r="14" spans="1:11" ht="33" customHeight="1" x14ac:dyDescent="0.25">
      <c r="A14" s="25"/>
      <c r="B14" s="50" t="s">
        <v>8</v>
      </c>
      <c r="C14" s="56" t="s">
        <v>18</v>
      </c>
      <c r="D14" s="40">
        <v>40</v>
      </c>
      <c r="E14" s="57">
        <v>-25</v>
      </c>
      <c r="F14" s="43">
        <v>7</v>
      </c>
      <c r="G14" s="46">
        <v>15</v>
      </c>
      <c r="H14" s="47">
        <v>41</v>
      </c>
      <c r="I14" s="25"/>
      <c r="K14" s="1">
        <f t="shared" si="0"/>
        <v>0</v>
      </c>
    </row>
    <row r="15" spans="1:11" ht="18.75" x14ac:dyDescent="0.25">
      <c r="A15" s="25"/>
      <c r="B15" s="50" t="s">
        <v>8</v>
      </c>
      <c r="C15" s="51" t="s">
        <v>19</v>
      </c>
      <c r="D15" s="45">
        <v>0</v>
      </c>
      <c r="E15" s="43">
        <v>11</v>
      </c>
      <c r="F15" s="46">
        <v>25</v>
      </c>
      <c r="G15" s="43">
        <v>9</v>
      </c>
      <c r="H15" s="58">
        <v>18</v>
      </c>
      <c r="I15" s="25"/>
      <c r="K15" s="1">
        <f t="shared" si="0"/>
        <v>0</v>
      </c>
    </row>
    <row r="16" spans="1:11" ht="18.75" x14ac:dyDescent="0.25">
      <c r="A16" s="25"/>
      <c r="B16" s="50" t="s">
        <v>8</v>
      </c>
      <c r="C16" s="51" t="s">
        <v>20</v>
      </c>
      <c r="D16" s="45">
        <v>0</v>
      </c>
      <c r="E16" s="2">
        <v>0</v>
      </c>
      <c r="F16" s="46">
        <v>20</v>
      </c>
      <c r="G16" s="2">
        <v>0</v>
      </c>
      <c r="H16" s="53">
        <v>10</v>
      </c>
      <c r="I16" s="25"/>
      <c r="K16" s="1">
        <f t="shared" si="0"/>
        <v>0</v>
      </c>
    </row>
    <row r="17" spans="1:11" ht="18.75" x14ac:dyDescent="0.25">
      <c r="A17" s="25"/>
      <c r="B17" s="50" t="s">
        <v>8</v>
      </c>
      <c r="C17" s="51" t="s">
        <v>21</v>
      </c>
      <c r="D17" s="40">
        <v>48</v>
      </c>
      <c r="E17" s="2">
        <v>0</v>
      </c>
      <c r="F17" s="6">
        <v>0</v>
      </c>
      <c r="G17" s="4">
        <v>0</v>
      </c>
      <c r="H17" s="59">
        <v>0</v>
      </c>
      <c r="I17" s="25"/>
      <c r="K17" s="1">
        <f t="shared" si="0"/>
        <v>0</v>
      </c>
    </row>
    <row r="18" spans="1:11" ht="18.75" x14ac:dyDescent="0.25">
      <c r="A18" s="25"/>
      <c r="B18" s="50" t="s">
        <v>8</v>
      </c>
      <c r="C18" s="51" t="s">
        <v>22</v>
      </c>
      <c r="D18" s="45">
        <v>0</v>
      </c>
      <c r="E18" s="60">
        <v>-15</v>
      </c>
      <c r="F18" s="43">
        <v>10</v>
      </c>
      <c r="G18" s="41">
        <v>42</v>
      </c>
      <c r="H18" s="47">
        <v>39</v>
      </c>
      <c r="I18" s="25"/>
      <c r="K18" s="1">
        <f t="shared" si="0"/>
        <v>0</v>
      </c>
    </row>
    <row r="19" spans="1:11" ht="18.75" x14ac:dyDescent="0.25">
      <c r="A19" s="25"/>
      <c r="B19" s="50" t="s">
        <v>8</v>
      </c>
      <c r="C19" s="51" t="s">
        <v>30</v>
      </c>
      <c r="D19" s="61">
        <v>0</v>
      </c>
      <c r="E19" s="4">
        <v>0</v>
      </c>
      <c r="F19" s="5">
        <v>0</v>
      </c>
      <c r="G19" s="41">
        <v>35</v>
      </c>
      <c r="H19" s="58">
        <v>34</v>
      </c>
      <c r="I19" s="25"/>
      <c r="K19" s="1">
        <f t="shared" si="0"/>
        <v>0</v>
      </c>
    </row>
    <row r="20" spans="1:11" ht="18.75" x14ac:dyDescent="0.25">
      <c r="A20" s="25"/>
      <c r="B20" s="50" t="s">
        <v>8</v>
      </c>
      <c r="C20" s="51" t="s">
        <v>23</v>
      </c>
      <c r="D20" s="45">
        <v>0</v>
      </c>
      <c r="E20" s="52">
        <v>-30</v>
      </c>
      <c r="F20" s="52">
        <v>-36</v>
      </c>
      <c r="G20" s="41">
        <v>45</v>
      </c>
      <c r="H20" s="47">
        <v>35</v>
      </c>
      <c r="I20" s="25"/>
      <c r="K20" s="1">
        <f t="shared" si="0"/>
        <v>0</v>
      </c>
    </row>
    <row r="21" spans="1:11" s="1" customFormat="1" ht="18.75" x14ac:dyDescent="0.25">
      <c r="A21" s="25"/>
      <c r="B21" s="50" t="s">
        <v>8</v>
      </c>
      <c r="C21" s="51" t="s">
        <v>24</v>
      </c>
      <c r="D21" s="45">
        <v>0</v>
      </c>
      <c r="E21" s="6">
        <v>0</v>
      </c>
      <c r="F21" s="62">
        <v>-11</v>
      </c>
      <c r="G21" s="52">
        <v>-26</v>
      </c>
      <c r="H21" s="58">
        <v>49</v>
      </c>
      <c r="I21" s="25"/>
      <c r="K21" s="1">
        <f t="shared" si="0"/>
        <v>0</v>
      </c>
    </row>
    <row r="22" spans="1:11" ht="18.75" x14ac:dyDescent="0.25">
      <c r="A22" s="25"/>
      <c r="B22" s="63" t="s">
        <v>7</v>
      </c>
      <c r="C22" s="64" t="s">
        <v>25</v>
      </c>
      <c r="D22" s="45">
        <v>0</v>
      </c>
      <c r="E22" s="46">
        <v>20</v>
      </c>
      <c r="F22" s="46">
        <v>41</v>
      </c>
      <c r="G22" s="46">
        <v>41</v>
      </c>
      <c r="H22" s="47">
        <v>43</v>
      </c>
      <c r="I22" s="25"/>
      <c r="K22" s="1">
        <f t="shared" si="0"/>
        <v>0</v>
      </c>
    </row>
    <row r="23" spans="1:11" ht="18.75" x14ac:dyDescent="0.25">
      <c r="A23" s="25"/>
      <c r="B23" s="63" t="s">
        <v>7</v>
      </c>
      <c r="C23" s="64" t="s">
        <v>26</v>
      </c>
      <c r="D23" s="65">
        <v>0</v>
      </c>
      <c r="E23" s="46">
        <v>23</v>
      </c>
      <c r="F23" s="41">
        <v>35</v>
      </c>
      <c r="G23" s="4">
        <v>0</v>
      </c>
      <c r="H23" s="53">
        <v>21</v>
      </c>
      <c r="I23" s="25"/>
      <c r="K23" s="1">
        <f t="shared" si="0"/>
        <v>0</v>
      </c>
    </row>
    <row r="24" spans="1:11" ht="18.75" x14ac:dyDescent="0.25">
      <c r="A24" s="25"/>
      <c r="B24" s="63" t="s">
        <v>7</v>
      </c>
      <c r="C24" s="64" t="s">
        <v>27</v>
      </c>
      <c r="D24" s="40">
        <v>20</v>
      </c>
      <c r="E24" s="66">
        <v>-19</v>
      </c>
      <c r="F24" s="60">
        <v>-15</v>
      </c>
      <c r="G24" s="67">
        <v>-5</v>
      </c>
      <c r="H24" s="68">
        <v>12</v>
      </c>
      <c r="I24" s="25"/>
      <c r="K24" s="1">
        <f t="shared" si="0"/>
        <v>0</v>
      </c>
    </row>
    <row r="25" spans="1:11" ht="18.75" x14ac:dyDescent="0.25">
      <c r="A25" s="25"/>
      <c r="B25" s="63" t="s">
        <v>7</v>
      </c>
      <c r="C25" s="64" t="s">
        <v>28</v>
      </c>
      <c r="D25" s="45">
        <v>0</v>
      </c>
      <c r="E25" s="41">
        <v>35</v>
      </c>
      <c r="F25" s="52">
        <v>-19</v>
      </c>
      <c r="G25" s="4">
        <v>0</v>
      </c>
      <c r="H25" s="68">
        <v>14</v>
      </c>
      <c r="I25" s="25"/>
      <c r="K25" s="1">
        <f t="shared" si="0"/>
        <v>0</v>
      </c>
    </row>
    <row r="26" spans="1:11" ht="19.5" thickBot="1" x14ac:dyDescent="0.3">
      <c r="A26" s="25"/>
      <c r="B26" s="69" t="s">
        <v>7</v>
      </c>
      <c r="C26" s="70" t="s">
        <v>29</v>
      </c>
      <c r="D26" s="71">
        <v>0</v>
      </c>
      <c r="E26" s="72">
        <v>13</v>
      </c>
      <c r="F26" s="73">
        <v>15</v>
      </c>
      <c r="G26" s="74">
        <v>0</v>
      </c>
      <c r="H26" s="75">
        <v>0</v>
      </c>
      <c r="I26" s="25"/>
      <c r="K26" s="1">
        <f t="shared" si="0"/>
        <v>0</v>
      </c>
    </row>
    <row r="27" spans="1:11" x14ac:dyDescent="0.25">
      <c r="A27" s="25"/>
      <c r="B27" s="25"/>
      <c r="C27" s="25"/>
      <c r="D27" s="25"/>
      <c r="E27" s="25"/>
      <c r="F27" s="25"/>
      <c r="G27" s="25"/>
      <c r="H27" s="25"/>
      <c r="I27" s="25"/>
      <c r="K27" s="1"/>
    </row>
    <row r="28" spans="1:11" s="24" customFormat="1" ht="18.75" x14ac:dyDescent="0.3">
      <c r="A28" s="24" t="s">
        <v>35</v>
      </c>
    </row>
    <row r="29" spans="1:11" ht="18.75" x14ac:dyDescent="0.25">
      <c r="B29" s="84" t="s">
        <v>6</v>
      </c>
      <c r="C29" s="85" t="s">
        <v>34</v>
      </c>
      <c r="D29" s="77" t="str">
        <f>IF(D6*D$5=0, "",D6*D$5)</f>
        <v/>
      </c>
      <c r="E29" s="77" t="str">
        <f t="shared" ref="E29:H29" si="1">IF(E6*E$5=0, "",E6*E$5)</f>
        <v/>
      </c>
      <c r="F29" s="77" t="str">
        <f t="shared" si="1"/>
        <v/>
      </c>
      <c r="G29" s="77" t="str">
        <f t="shared" si="1"/>
        <v/>
      </c>
      <c r="H29" s="77" t="str">
        <f t="shared" si="1"/>
        <v/>
      </c>
      <c r="I29" s="1"/>
      <c r="K29" s="1">
        <f t="shared" ref="K29:K49" si="2">MAX(D29:H29)</f>
        <v>0</v>
      </c>
    </row>
    <row r="30" spans="1:11" ht="18.75" x14ac:dyDescent="0.25">
      <c r="B30" s="84" t="s">
        <v>6</v>
      </c>
      <c r="C30" s="86" t="s">
        <v>12</v>
      </c>
      <c r="D30" s="77" t="str">
        <f t="shared" ref="D30:H30" si="3">IF(D7*D$5=0, "",D7*D$5)</f>
        <v/>
      </c>
      <c r="E30" s="77" t="str">
        <f t="shared" si="3"/>
        <v/>
      </c>
      <c r="F30" s="78" t="str">
        <f t="shared" si="3"/>
        <v/>
      </c>
      <c r="G30" s="78" t="str">
        <f t="shared" si="3"/>
        <v/>
      </c>
      <c r="H30" s="77" t="str">
        <f t="shared" si="3"/>
        <v/>
      </c>
      <c r="I30" s="1"/>
      <c r="K30" s="1">
        <f t="shared" si="2"/>
        <v>0</v>
      </c>
    </row>
    <row r="31" spans="1:11" ht="18.75" x14ac:dyDescent="0.25">
      <c r="B31" s="84" t="s">
        <v>6</v>
      </c>
      <c r="C31" s="86" t="s">
        <v>11</v>
      </c>
      <c r="D31" s="77" t="str">
        <f t="shared" ref="D31:H31" si="4">IF(D8*D$5=0, "",D8*D$5)</f>
        <v/>
      </c>
      <c r="E31" s="79" t="str">
        <f t="shared" si="4"/>
        <v/>
      </c>
      <c r="F31" s="77" t="str">
        <f t="shared" si="4"/>
        <v/>
      </c>
      <c r="G31" s="78" t="str">
        <f t="shared" si="4"/>
        <v/>
      </c>
      <c r="H31" s="77" t="str">
        <f t="shared" si="4"/>
        <v/>
      </c>
      <c r="I31" s="1"/>
      <c r="K31" s="1">
        <f t="shared" si="2"/>
        <v>0</v>
      </c>
    </row>
    <row r="32" spans="1:11" ht="18.75" x14ac:dyDescent="0.25">
      <c r="B32" s="84" t="s">
        <v>6</v>
      </c>
      <c r="C32" s="86" t="s">
        <v>13</v>
      </c>
      <c r="D32" s="77" t="str">
        <f t="shared" ref="D32:H32" si="5">IF(D9*D$5=0, "",D9*D$5)</f>
        <v/>
      </c>
      <c r="E32" s="78" t="str">
        <f t="shared" si="5"/>
        <v/>
      </c>
      <c r="F32" s="77" t="str">
        <f t="shared" si="5"/>
        <v/>
      </c>
      <c r="G32" s="77" t="str">
        <f t="shared" si="5"/>
        <v/>
      </c>
      <c r="H32" s="77" t="str">
        <f t="shared" si="5"/>
        <v/>
      </c>
      <c r="K32" s="1">
        <f t="shared" si="2"/>
        <v>0</v>
      </c>
    </row>
    <row r="33" spans="2:11" ht="18.75" x14ac:dyDescent="0.25">
      <c r="B33" s="84" t="s">
        <v>6</v>
      </c>
      <c r="C33" s="87" t="s">
        <v>14</v>
      </c>
      <c r="D33" s="79" t="str">
        <f t="shared" ref="D33:H33" si="6">IF(D10*D$5=0, "",D10*D$5)</f>
        <v/>
      </c>
      <c r="E33" s="77" t="str">
        <f t="shared" si="6"/>
        <v/>
      </c>
      <c r="F33" s="78" t="str">
        <f t="shared" si="6"/>
        <v/>
      </c>
      <c r="G33" s="77" t="str">
        <f t="shared" si="6"/>
        <v/>
      </c>
      <c r="H33" s="77" t="str">
        <f t="shared" si="6"/>
        <v/>
      </c>
      <c r="K33" s="1">
        <f t="shared" si="2"/>
        <v>0</v>
      </c>
    </row>
    <row r="34" spans="2:11" ht="18.75" x14ac:dyDescent="0.25">
      <c r="B34" s="84" t="s">
        <v>8</v>
      </c>
      <c r="C34" s="87" t="s">
        <v>15</v>
      </c>
      <c r="D34" s="77" t="str">
        <f t="shared" ref="D34:H34" si="7">IF(D11*D$5=0, "",D11*D$5)</f>
        <v/>
      </c>
      <c r="E34" s="77" t="str">
        <f t="shared" si="7"/>
        <v/>
      </c>
      <c r="F34" s="77" t="str">
        <f t="shared" si="7"/>
        <v/>
      </c>
      <c r="G34" s="77" t="str">
        <f t="shared" si="7"/>
        <v/>
      </c>
      <c r="H34" s="78" t="str">
        <f t="shared" si="7"/>
        <v/>
      </c>
      <c r="K34" s="1">
        <f t="shared" si="2"/>
        <v>0</v>
      </c>
    </row>
    <row r="35" spans="2:11" ht="30" x14ac:dyDescent="0.25">
      <c r="B35" s="84" t="s">
        <v>8</v>
      </c>
      <c r="C35" s="88" t="s">
        <v>16</v>
      </c>
      <c r="D35" s="77" t="str">
        <f t="shared" ref="D35:H35" si="8">IF(D12*D$5=0, "",D12*D$5)</f>
        <v/>
      </c>
      <c r="E35" s="77" t="str">
        <f t="shared" si="8"/>
        <v/>
      </c>
      <c r="F35" s="77" t="str">
        <f t="shared" si="8"/>
        <v/>
      </c>
      <c r="G35" s="77" t="str">
        <f t="shared" si="8"/>
        <v/>
      </c>
      <c r="H35" s="77" t="str">
        <f t="shared" si="8"/>
        <v/>
      </c>
      <c r="K35" s="1">
        <f t="shared" si="2"/>
        <v>0</v>
      </c>
    </row>
    <row r="36" spans="2:11" ht="18.75" x14ac:dyDescent="0.25">
      <c r="B36" s="84" t="s">
        <v>8</v>
      </c>
      <c r="C36" s="86" t="s">
        <v>17</v>
      </c>
      <c r="D36" s="77" t="str">
        <f t="shared" ref="D36:H36" si="9">IF(D13*D$5=0, "",D13*D$5)</f>
        <v/>
      </c>
      <c r="E36" s="77" t="str">
        <f t="shared" si="9"/>
        <v/>
      </c>
      <c r="F36" s="77" t="str">
        <f t="shared" si="9"/>
        <v/>
      </c>
      <c r="G36" s="77" t="str">
        <f t="shared" si="9"/>
        <v/>
      </c>
      <c r="H36" s="78" t="str">
        <f t="shared" si="9"/>
        <v/>
      </c>
      <c r="K36" s="1">
        <f t="shared" si="2"/>
        <v>0</v>
      </c>
    </row>
    <row r="37" spans="2:11" ht="18.75" x14ac:dyDescent="0.25">
      <c r="B37" s="84" t="s">
        <v>8</v>
      </c>
      <c r="C37" s="86" t="s">
        <v>18</v>
      </c>
      <c r="D37" s="77" t="str">
        <f t="shared" ref="D37:H37" si="10">IF(D14*D$5=0, "",D14*D$5)</f>
        <v/>
      </c>
      <c r="E37" s="80" t="str">
        <f t="shared" si="10"/>
        <v/>
      </c>
      <c r="F37" s="78" t="str">
        <f t="shared" si="10"/>
        <v/>
      </c>
      <c r="G37" s="78" t="str">
        <f t="shared" si="10"/>
        <v/>
      </c>
      <c r="H37" s="77" t="str">
        <f t="shared" si="10"/>
        <v/>
      </c>
      <c r="K37" s="1">
        <f t="shared" si="2"/>
        <v>0</v>
      </c>
    </row>
    <row r="38" spans="2:11" ht="18.75" x14ac:dyDescent="0.25">
      <c r="B38" s="84" t="s">
        <v>8</v>
      </c>
      <c r="C38" s="89" t="s">
        <v>19</v>
      </c>
      <c r="D38" s="77" t="str">
        <f t="shared" ref="D38:H38" si="11">IF(D15*D$5=0, "",D15*D$5)</f>
        <v/>
      </c>
      <c r="E38" s="78" t="str">
        <f t="shared" si="11"/>
        <v/>
      </c>
      <c r="F38" s="78" t="str">
        <f t="shared" si="11"/>
        <v/>
      </c>
      <c r="G38" s="78" t="str">
        <f t="shared" si="11"/>
        <v/>
      </c>
      <c r="H38" s="78" t="str">
        <f t="shared" si="11"/>
        <v/>
      </c>
      <c r="K38" s="1">
        <f t="shared" si="2"/>
        <v>0</v>
      </c>
    </row>
    <row r="39" spans="2:11" ht="18.75" x14ac:dyDescent="0.25">
      <c r="B39" s="84" t="s">
        <v>8</v>
      </c>
      <c r="C39" s="87" t="s">
        <v>20</v>
      </c>
      <c r="D39" s="77" t="str">
        <f t="shared" ref="D39:H39" si="12">IF(D16*D$5=0, "",D16*D$5)</f>
        <v/>
      </c>
      <c r="E39" s="77" t="str">
        <f t="shared" si="12"/>
        <v/>
      </c>
      <c r="F39" s="78" t="str">
        <f t="shared" si="12"/>
        <v/>
      </c>
      <c r="G39" s="77" t="str">
        <f t="shared" si="12"/>
        <v/>
      </c>
      <c r="H39" s="78" t="str">
        <f t="shared" si="12"/>
        <v/>
      </c>
      <c r="K39" s="1">
        <f t="shared" si="2"/>
        <v>0</v>
      </c>
    </row>
    <row r="40" spans="2:11" ht="18.75" x14ac:dyDescent="0.25">
      <c r="B40" s="84" t="s">
        <v>8</v>
      </c>
      <c r="C40" s="89" t="s">
        <v>21</v>
      </c>
      <c r="D40" s="77" t="str">
        <f t="shared" ref="D40:H40" si="13">IF(D17*D$5=0, "",D17*D$5)</f>
        <v/>
      </c>
      <c r="E40" s="79" t="str">
        <f t="shared" si="13"/>
        <v/>
      </c>
      <c r="F40" s="79" t="str">
        <f t="shared" si="13"/>
        <v/>
      </c>
      <c r="G40" s="77" t="str">
        <f t="shared" si="13"/>
        <v/>
      </c>
      <c r="H40" s="77" t="str">
        <f t="shared" si="13"/>
        <v/>
      </c>
      <c r="K40" s="1">
        <f t="shared" si="2"/>
        <v>0</v>
      </c>
    </row>
    <row r="41" spans="2:11" ht="18.75" x14ac:dyDescent="0.25">
      <c r="B41" s="84" t="s">
        <v>8</v>
      </c>
      <c r="C41" s="89" t="s">
        <v>22</v>
      </c>
      <c r="D41" s="77" t="str">
        <f t="shared" ref="D41:H41" si="14">IF(D18*D$5=0, "",D18*D$5)</f>
        <v/>
      </c>
      <c r="E41" s="79" t="str">
        <f t="shared" si="14"/>
        <v/>
      </c>
      <c r="F41" s="78" t="str">
        <f t="shared" si="14"/>
        <v/>
      </c>
      <c r="G41" s="77" t="str">
        <f t="shared" si="14"/>
        <v/>
      </c>
      <c r="H41" s="77" t="str">
        <f t="shared" si="14"/>
        <v/>
      </c>
      <c r="K41" s="1">
        <f t="shared" si="2"/>
        <v>0</v>
      </c>
    </row>
    <row r="42" spans="2:11" ht="18.75" x14ac:dyDescent="0.25">
      <c r="B42" s="84" t="s">
        <v>8</v>
      </c>
      <c r="C42" s="87" t="s">
        <v>30</v>
      </c>
      <c r="D42" s="77" t="str">
        <f t="shared" ref="D42:H42" si="15">IF(D19*D$5=0, "",D19*D$5)</f>
        <v/>
      </c>
      <c r="E42" s="77" t="str">
        <f t="shared" si="15"/>
        <v/>
      </c>
      <c r="F42" s="81" t="str">
        <f t="shared" si="15"/>
        <v/>
      </c>
      <c r="G42" s="77" t="str">
        <f t="shared" si="15"/>
        <v/>
      </c>
      <c r="H42" s="78" t="str">
        <f t="shared" si="15"/>
        <v/>
      </c>
      <c r="K42" s="1">
        <f t="shared" si="2"/>
        <v>0</v>
      </c>
    </row>
    <row r="43" spans="2:11" ht="18.75" x14ac:dyDescent="0.25">
      <c r="B43" s="84" t="s">
        <v>8</v>
      </c>
      <c r="C43" s="87" t="s">
        <v>23</v>
      </c>
      <c r="D43" s="77" t="str">
        <f t="shared" ref="D43:H43" si="16">IF(D20*D$5=0, "",D20*D$5)</f>
        <v/>
      </c>
      <c r="E43" s="77" t="str">
        <f t="shared" si="16"/>
        <v/>
      </c>
      <c r="F43" s="77" t="str">
        <f t="shared" si="16"/>
        <v/>
      </c>
      <c r="G43" s="77" t="str">
        <f t="shared" si="16"/>
        <v/>
      </c>
      <c r="H43" s="82" t="str">
        <f t="shared" si="16"/>
        <v/>
      </c>
      <c r="K43" s="1">
        <f t="shared" si="2"/>
        <v>0</v>
      </c>
    </row>
    <row r="44" spans="2:11" ht="18.75" x14ac:dyDescent="0.25">
      <c r="B44" s="84" t="s">
        <v>8</v>
      </c>
      <c r="C44" s="89" t="s">
        <v>24</v>
      </c>
      <c r="D44" s="77" t="str">
        <f t="shared" ref="D44:H44" si="17">IF(D21*D$5=0, "",D21*D$5)</f>
        <v/>
      </c>
      <c r="E44" s="79" t="str">
        <f t="shared" si="17"/>
        <v/>
      </c>
      <c r="F44" s="77" t="str">
        <f t="shared" si="17"/>
        <v/>
      </c>
      <c r="G44" s="77" t="str">
        <f t="shared" si="17"/>
        <v/>
      </c>
      <c r="H44" s="78" t="str">
        <f t="shared" si="17"/>
        <v/>
      </c>
      <c r="K44" s="1">
        <f t="shared" si="2"/>
        <v>0</v>
      </c>
    </row>
    <row r="45" spans="2:11" ht="18.75" x14ac:dyDescent="0.25">
      <c r="B45" s="84" t="s">
        <v>7</v>
      </c>
      <c r="C45" s="89" t="s">
        <v>25</v>
      </c>
      <c r="D45" s="77" t="str">
        <f t="shared" ref="D45:H45" si="18">IF(D22*D$5=0, "",D22*D$5)</f>
        <v/>
      </c>
      <c r="E45" s="79" t="str">
        <f t="shared" si="18"/>
        <v/>
      </c>
      <c r="F45" s="78" t="str">
        <f t="shared" si="18"/>
        <v/>
      </c>
      <c r="G45" s="78" t="str">
        <f t="shared" si="18"/>
        <v/>
      </c>
      <c r="H45" s="77" t="str">
        <f t="shared" si="18"/>
        <v/>
      </c>
      <c r="K45" s="1">
        <f t="shared" si="2"/>
        <v>0</v>
      </c>
    </row>
    <row r="46" spans="2:11" ht="18.75" x14ac:dyDescent="0.25">
      <c r="B46" s="84" t="s">
        <v>7</v>
      </c>
      <c r="C46" s="87" t="s">
        <v>26</v>
      </c>
      <c r="D46" s="83" t="str">
        <f t="shared" ref="D46:H46" si="19">IF(D23*D$5=0, "",D23*D$5)</f>
        <v/>
      </c>
      <c r="E46" s="79" t="str">
        <f t="shared" si="19"/>
        <v/>
      </c>
      <c r="F46" s="77" t="str">
        <f t="shared" si="19"/>
        <v/>
      </c>
      <c r="G46" s="77" t="str">
        <f t="shared" si="19"/>
        <v/>
      </c>
      <c r="H46" s="78" t="str">
        <f t="shared" si="19"/>
        <v/>
      </c>
      <c r="K46" s="1">
        <f t="shared" si="2"/>
        <v>0</v>
      </c>
    </row>
    <row r="47" spans="2:11" ht="18.75" x14ac:dyDescent="0.25">
      <c r="B47" s="84" t="s">
        <v>7</v>
      </c>
      <c r="C47" s="87" t="s">
        <v>27</v>
      </c>
      <c r="D47" s="77" t="str">
        <f t="shared" ref="D47:H47" si="20">IF(D24*D$5=0, "",D24*D$5)</f>
        <v/>
      </c>
      <c r="E47" s="78" t="str">
        <f t="shared" si="20"/>
        <v/>
      </c>
      <c r="F47" s="78" t="str">
        <f t="shared" si="20"/>
        <v/>
      </c>
      <c r="G47" s="77" t="str">
        <f t="shared" si="20"/>
        <v/>
      </c>
      <c r="H47" s="78" t="str">
        <f t="shared" si="20"/>
        <v/>
      </c>
      <c r="K47" s="1">
        <f t="shared" si="2"/>
        <v>0</v>
      </c>
    </row>
    <row r="48" spans="2:11" ht="18.75" x14ac:dyDescent="0.25">
      <c r="B48" s="84" t="s">
        <v>7</v>
      </c>
      <c r="C48" s="87" t="s">
        <v>28</v>
      </c>
      <c r="D48" s="77" t="str">
        <f t="shared" ref="D48:H48" si="21">IF(D25*D$5=0, "",D25*D$5)</f>
        <v/>
      </c>
      <c r="E48" s="77" t="str">
        <f t="shared" si="21"/>
        <v/>
      </c>
      <c r="F48" s="77" t="str">
        <f t="shared" si="21"/>
        <v/>
      </c>
      <c r="G48" s="77" t="str">
        <f t="shared" si="21"/>
        <v/>
      </c>
      <c r="H48" s="78" t="str">
        <f t="shared" si="21"/>
        <v/>
      </c>
      <c r="K48" s="1">
        <f t="shared" si="2"/>
        <v>0</v>
      </c>
    </row>
    <row r="49" spans="2:11" ht="18.75" x14ac:dyDescent="0.25">
      <c r="B49" s="84" t="s">
        <v>7</v>
      </c>
      <c r="C49" s="89" t="s">
        <v>29</v>
      </c>
      <c r="D49" s="77" t="str">
        <f t="shared" ref="D49:H49" si="22">IF(D26*D$5=0, "",D26*D$5)</f>
        <v/>
      </c>
      <c r="E49" s="78" t="str">
        <f t="shared" si="22"/>
        <v/>
      </c>
      <c r="F49" s="77" t="str">
        <f t="shared" si="22"/>
        <v/>
      </c>
      <c r="G49" s="77" t="str">
        <f t="shared" si="22"/>
        <v/>
      </c>
      <c r="H49" s="77" t="str">
        <f t="shared" si="22"/>
        <v/>
      </c>
      <c r="K49" s="1">
        <f t="shared" si="2"/>
        <v>0</v>
      </c>
    </row>
  </sheetData>
  <sheetProtection algorithmName="SHA-512" hashValue="fHWo4V8bFv+2KumyYM50ruhKLKbNz9ihJvizcFZt2wBH4o0LnmUFE1gT8/SXl5hR/NgZtWxXVQiTe/PL2TWxYA==" saltValue="IQs/05G32AUfiNb8/EdBcw==" spinCount="100000" sheet="1" objects="1" scenarios="1"/>
  <sortState xmlns:xlrd2="http://schemas.microsoft.com/office/spreadsheetml/2017/richdata2" ref="A4:K24">
    <sortCondition ref="C4:C24"/>
  </sortState>
  <mergeCells count="1">
    <mergeCell ref="D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B2"/>
  <sheetViews>
    <sheetView workbookViewId="0">
      <selection activeCell="B22" sqref="B22"/>
    </sheetView>
  </sheetViews>
  <sheetFormatPr baseColWidth="10" defaultRowHeight="15" x14ac:dyDescent="0.25"/>
  <cols>
    <col min="2" max="2" width="109" customWidth="1"/>
  </cols>
  <sheetData>
    <row r="1" spans="1:2" s="1" customFormat="1" ht="21" x14ac:dyDescent="0.35">
      <c r="A1" s="138" t="s">
        <v>111</v>
      </c>
    </row>
    <row r="2" spans="1:2" ht="33.75" customHeight="1" x14ac:dyDescent="0.25">
      <c r="B2" s="137" t="s">
        <v>112</v>
      </c>
    </row>
  </sheetData>
  <sheetProtection algorithmName="SHA-512" hashValue="wfsiCYaox+ap+xHCm38bE5Bwzfuow+R0C1ObATTnfbf1NA6bOa2jEvJeZwJzNzgO0rEtgqN4SMNA00d2UhN4EQ==" saltValue="MjmeD2eWrPMlNPMrrKmik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entrée simple</vt:lpstr>
      <vt:lpstr>entrée</vt:lpstr>
      <vt:lpstr>classement</vt:lpstr>
      <vt:lpstr>activer macros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dc:creator>
  <cp:lastModifiedBy>Beat Oertli</cp:lastModifiedBy>
  <cp:revision>13</cp:revision>
  <cp:lastPrinted>2021-10-20T05:34:03Z</cp:lastPrinted>
  <dcterms:created xsi:type="dcterms:W3CDTF">2020-05-19T13:05:24Z</dcterms:created>
  <dcterms:modified xsi:type="dcterms:W3CDTF">2022-07-27T08:41:35Z</dcterms:modified>
</cp:coreProperties>
</file>