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UO2944\40_PROGRAMMES\20_BIM\05_Centre de compétence BIM\01_Plateforme BIM Etat\01_Paramétrage BIM OAC\00_NORME\"/>
    </mc:Choice>
  </mc:AlternateContent>
  <bookViews>
    <workbookView xWindow="0" yWindow="0" windowWidth="6015" windowHeight="6345" tabRatio="824" firstSheet="1" activeTab="2"/>
  </bookViews>
  <sheets>
    <sheet name="LISTES" sheetId="40" state="hidden" r:id="rId1"/>
    <sheet name="OAC_Liste Equipements" sheetId="42" r:id="rId2"/>
    <sheet name="OAC_Paramètres" sheetId="16" r:id="rId3"/>
  </sheets>
  <definedNames>
    <definedName name="_xlnm._FilterDatabase" localSheetId="1" hidden="1">'OAC_Liste Equipements'!$A$1:$J$49</definedName>
    <definedName name="_xlnm._FilterDatabase" localSheetId="2" hidden="1">OAC_Paramètres!$A$4:$BB$146</definedName>
    <definedName name="IfcEntity">#REF!</definedName>
    <definedName name="Index_Sheet_Kutools">#REF!</definedName>
    <definedName name="PhaseSIA">LISTES!$A$4:$A$22</definedName>
    <definedName name="TypeCombustible">LISTES!$C$68:$C$76</definedName>
    <definedName name="TypePanneauSolaire">LISTES!$C$36:$C$37</definedName>
    <definedName name="TypeProductionChaleur">LISTES!$C$41:$C$51</definedName>
    <definedName name="TypeVentilation">LISTES!$C$60:$C$65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6" i="16" l="1"/>
  <c r="AK7" i="16"/>
  <c r="AK8" i="16"/>
  <c r="AK9" i="16"/>
  <c r="AK10" i="16"/>
  <c r="AK11" i="16"/>
  <c r="AK12" i="16"/>
  <c r="AK13" i="16"/>
  <c r="AK14" i="16"/>
  <c r="AK15" i="16"/>
  <c r="AK16" i="16"/>
  <c r="AK17" i="16"/>
  <c r="AK18" i="16"/>
  <c r="AK19" i="16"/>
  <c r="AK20" i="16"/>
  <c r="AK21" i="16"/>
  <c r="AK22" i="16"/>
  <c r="AK23" i="16"/>
  <c r="AK24" i="16"/>
  <c r="AK25" i="16"/>
  <c r="AK26" i="16"/>
  <c r="AK27" i="16"/>
  <c r="AK28" i="16"/>
  <c r="AK29" i="16"/>
  <c r="AK30" i="16"/>
  <c r="AK31" i="16"/>
  <c r="AK32" i="16"/>
  <c r="AK33" i="16"/>
  <c r="AK34" i="16"/>
  <c r="AK35" i="16"/>
  <c r="AK36" i="16"/>
  <c r="AK37" i="16"/>
  <c r="AK38" i="16"/>
  <c r="AK39" i="16"/>
  <c r="AK40" i="16"/>
  <c r="AK41" i="16"/>
  <c r="AK42" i="16"/>
  <c r="AK43" i="16"/>
  <c r="AK44" i="16"/>
  <c r="AK45" i="16"/>
  <c r="AK46" i="16"/>
  <c r="AK47" i="16"/>
  <c r="AK48" i="16"/>
  <c r="AK49" i="16"/>
  <c r="AK50" i="16"/>
  <c r="AK51" i="16"/>
  <c r="AK52" i="16"/>
  <c r="AK53" i="16"/>
  <c r="AK54" i="16"/>
  <c r="AK55" i="16"/>
  <c r="AK56" i="16"/>
  <c r="AK57" i="16"/>
  <c r="AK58" i="16"/>
  <c r="AK59" i="16"/>
  <c r="AK60" i="16"/>
  <c r="AK61" i="16"/>
  <c r="AK62" i="16"/>
  <c r="AK63" i="16"/>
  <c r="AK64" i="16"/>
  <c r="AK65" i="16"/>
  <c r="AK66" i="16"/>
  <c r="AK67" i="16"/>
  <c r="AK68" i="16"/>
  <c r="AK69" i="16"/>
  <c r="AK70" i="16"/>
  <c r="AK71" i="16"/>
  <c r="AK72" i="16"/>
  <c r="AK73" i="16"/>
  <c r="AK74" i="16"/>
  <c r="AK75" i="16"/>
  <c r="AK76" i="16"/>
  <c r="AK77" i="16"/>
  <c r="AK78" i="16"/>
  <c r="AK79" i="16"/>
  <c r="AK80" i="16"/>
  <c r="AK81" i="16"/>
  <c r="AK82" i="16"/>
  <c r="AK83" i="16"/>
  <c r="AK84" i="16"/>
  <c r="AK85" i="16"/>
  <c r="AK86" i="16"/>
  <c r="AK87" i="16"/>
  <c r="AK88" i="16"/>
  <c r="AK89" i="16"/>
  <c r="AK90" i="16"/>
  <c r="AK91" i="16"/>
  <c r="AK92" i="16"/>
  <c r="AK93" i="16"/>
  <c r="AK94" i="16"/>
  <c r="AK95" i="16"/>
  <c r="AK96" i="16"/>
  <c r="AK97" i="16"/>
  <c r="AK98" i="16"/>
  <c r="AK99" i="16"/>
  <c r="AK100" i="16"/>
  <c r="AK101" i="16"/>
  <c r="AK102" i="16"/>
  <c r="AK103" i="16"/>
  <c r="AK104" i="16"/>
  <c r="AK105" i="16"/>
  <c r="AK106" i="16"/>
  <c r="AK107" i="16"/>
  <c r="AK108" i="16"/>
  <c r="AK109" i="16"/>
  <c r="AK110" i="16"/>
  <c r="AK111" i="16"/>
  <c r="AK112" i="16"/>
  <c r="AK113" i="16"/>
  <c r="AK114" i="16"/>
  <c r="AK115" i="16"/>
  <c r="AK116" i="16"/>
  <c r="AK117" i="16"/>
  <c r="AK118" i="16"/>
  <c r="AK119" i="16"/>
  <c r="AK120" i="16"/>
  <c r="AK121" i="16"/>
  <c r="AK122" i="16"/>
  <c r="AK123" i="16"/>
  <c r="AK124" i="16"/>
  <c r="AK125" i="16"/>
  <c r="AK126" i="16"/>
  <c r="AK127" i="16"/>
  <c r="AK128" i="16"/>
  <c r="AK129" i="16"/>
  <c r="AK130" i="16"/>
  <c r="AK131" i="16"/>
  <c r="AK132" i="16"/>
  <c r="AK133" i="16"/>
  <c r="AK134" i="16"/>
  <c r="AK135" i="16"/>
  <c r="AK136" i="16"/>
  <c r="AK137" i="16"/>
  <c r="AK138" i="16"/>
  <c r="AK139" i="16"/>
  <c r="AK140" i="16"/>
  <c r="AK141" i="16"/>
  <c r="AK142" i="16"/>
  <c r="AK143" i="16"/>
  <c r="AK144" i="16"/>
  <c r="AK145" i="16"/>
  <c r="AK146" i="16"/>
  <c r="AK5" i="16"/>
  <c r="BB136" i="16" l="1"/>
  <c r="AS136" i="16"/>
  <c r="S136" i="16"/>
  <c r="L136" i="16"/>
  <c r="BB133" i="16"/>
  <c r="AS133" i="16"/>
  <c r="S133" i="16"/>
  <c r="L133" i="16"/>
  <c r="BB7" i="16" l="1"/>
  <c r="AS7" i="16"/>
  <c r="S7" i="16"/>
  <c r="L7" i="16"/>
  <c r="BB6" i="16"/>
  <c r="S6" i="16"/>
  <c r="L6" i="16"/>
  <c r="BB47" i="16"/>
  <c r="AS47" i="16"/>
  <c r="S47" i="16"/>
  <c r="L47" i="16"/>
  <c r="BB48" i="16"/>
  <c r="AS48" i="16"/>
  <c r="S48" i="16"/>
  <c r="L48" i="16"/>
  <c r="BB49" i="16"/>
  <c r="AS49" i="16"/>
  <c r="S49" i="16"/>
  <c r="L49" i="16"/>
  <c r="BB50" i="16"/>
  <c r="AS50" i="16"/>
  <c r="S50" i="16"/>
  <c r="L50" i="16"/>
  <c r="BB8" i="16" l="1"/>
  <c r="BB9" i="16"/>
  <c r="BB10" i="16"/>
  <c r="BB11" i="16"/>
  <c r="BB12" i="16"/>
  <c r="BB13" i="16"/>
  <c r="BB14" i="16"/>
  <c r="BB15" i="16"/>
  <c r="BB16" i="16"/>
  <c r="BB17" i="16"/>
  <c r="BB18" i="16"/>
  <c r="BB19" i="16"/>
  <c r="BB20" i="16"/>
  <c r="BB21" i="16"/>
  <c r="BB22" i="16"/>
  <c r="BB23" i="16"/>
  <c r="BB24" i="16"/>
  <c r="BB25" i="16"/>
  <c r="BB26" i="16"/>
  <c r="BB27" i="16"/>
  <c r="BB28" i="16"/>
  <c r="BB29" i="16"/>
  <c r="BB30" i="16"/>
  <c r="BB31" i="16"/>
  <c r="BB32" i="16"/>
  <c r="BB33" i="16"/>
  <c r="BB34" i="16"/>
  <c r="BB35" i="16"/>
  <c r="BB36" i="16"/>
  <c r="BB37" i="16"/>
  <c r="BB38" i="16"/>
  <c r="BB39" i="16"/>
  <c r="BB40" i="16"/>
  <c r="BB41" i="16"/>
  <c r="BB42" i="16"/>
  <c r="BB43" i="16"/>
  <c r="BB44" i="16"/>
  <c r="BB45" i="16"/>
  <c r="BB46" i="16"/>
  <c r="BB51" i="16"/>
  <c r="BB52" i="16"/>
  <c r="BB53" i="16"/>
  <c r="BB54" i="16"/>
  <c r="BB55" i="16"/>
  <c r="BB56" i="16"/>
  <c r="BB57" i="16"/>
  <c r="BB58" i="16"/>
  <c r="BB59" i="16"/>
  <c r="BB60" i="16"/>
  <c r="BB61" i="16"/>
  <c r="BB62" i="16"/>
  <c r="BB63" i="16"/>
  <c r="BB64" i="16"/>
  <c r="BB65" i="16"/>
  <c r="BB66" i="16"/>
  <c r="BB67" i="16"/>
  <c r="BB68" i="16"/>
  <c r="BB69" i="16"/>
  <c r="BB70" i="16"/>
  <c r="BB71" i="16"/>
  <c r="BB72" i="16"/>
  <c r="BB73" i="16"/>
  <c r="BB74" i="16"/>
  <c r="BB75" i="16"/>
  <c r="BB76" i="16"/>
  <c r="BB77" i="16"/>
  <c r="BB78" i="16"/>
  <c r="BB79" i="16"/>
  <c r="BB80" i="16"/>
  <c r="BB81" i="16"/>
  <c r="BB82" i="16"/>
  <c r="BB83" i="16"/>
  <c r="BB84" i="16"/>
  <c r="BB85" i="16"/>
  <c r="BB86" i="16"/>
  <c r="BB87" i="16"/>
  <c r="BB88" i="16"/>
  <c r="BB89" i="16"/>
  <c r="BB90" i="16"/>
  <c r="BB91" i="16"/>
  <c r="BB92" i="16"/>
  <c r="BB93" i="16"/>
  <c r="BB94" i="16"/>
  <c r="BB95" i="16"/>
  <c r="BB96" i="16"/>
  <c r="BB97" i="16"/>
  <c r="BB98" i="16"/>
  <c r="BB99" i="16"/>
  <c r="BB100" i="16"/>
  <c r="BB101" i="16"/>
  <c r="BB102" i="16"/>
  <c r="BB103" i="16"/>
  <c r="BB104" i="16"/>
  <c r="BB105" i="16"/>
  <c r="BB106" i="16"/>
  <c r="BB107" i="16"/>
  <c r="BB108" i="16"/>
  <c r="BB109" i="16"/>
  <c r="BB110" i="16"/>
  <c r="BB111" i="16"/>
  <c r="BB112" i="16"/>
  <c r="BB113" i="16"/>
  <c r="BB114" i="16"/>
  <c r="BB115" i="16"/>
  <c r="BB116" i="16"/>
  <c r="BB117" i="16"/>
  <c r="BB118" i="16"/>
  <c r="BB119" i="16"/>
  <c r="BB120" i="16"/>
  <c r="BB121" i="16"/>
  <c r="BB122" i="16"/>
  <c r="BB123" i="16"/>
  <c r="BB124" i="16"/>
  <c r="BB125" i="16"/>
  <c r="BB126" i="16"/>
  <c r="BB127" i="16"/>
  <c r="BB128" i="16"/>
  <c r="BB129" i="16"/>
  <c r="BB130" i="16"/>
  <c r="BB131" i="16"/>
  <c r="BB132" i="16"/>
  <c r="BB134" i="16"/>
  <c r="BB135" i="16"/>
  <c r="BB137" i="16"/>
  <c r="BB138" i="16"/>
  <c r="BB139" i="16"/>
  <c r="BB140" i="16"/>
  <c r="BB141" i="16"/>
  <c r="BB142" i="16"/>
  <c r="BB143" i="16"/>
  <c r="BB144" i="16"/>
  <c r="BB145" i="16"/>
  <c r="BB146" i="16"/>
  <c r="BB5" i="16"/>
  <c r="AS5" i="16"/>
  <c r="AS8" i="16"/>
  <c r="AS9" i="16"/>
  <c r="AS10" i="16"/>
  <c r="AS11" i="16"/>
  <c r="AS12" i="16"/>
  <c r="AS13" i="16"/>
  <c r="AS14" i="16"/>
  <c r="AS15" i="16"/>
  <c r="AS16" i="16"/>
  <c r="AS17" i="16"/>
  <c r="AS18" i="16"/>
  <c r="AS19" i="16"/>
  <c r="AS20" i="16"/>
  <c r="AS21" i="16"/>
  <c r="AS22" i="16"/>
  <c r="AS23" i="16"/>
  <c r="AS24" i="16"/>
  <c r="AS25" i="16"/>
  <c r="AS26" i="16"/>
  <c r="AS27" i="16"/>
  <c r="AS28" i="16"/>
  <c r="AS29" i="16"/>
  <c r="AS30" i="16"/>
  <c r="AS31" i="16"/>
  <c r="AS32" i="16"/>
  <c r="AS33" i="16"/>
  <c r="AS34" i="16"/>
  <c r="AS35" i="16"/>
  <c r="AS36" i="16"/>
  <c r="AS37" i="16"/>
  <c r="AS38" i="16"/>
  <c r="AS39" i="16"/>
  <c r="AS40" i="16"/>
  <c r="AS41" i="16"/>
  <c r="AS42" i="16"/>
  <c r="AS43" i="16"/>
  <c r="AS44" i="16"/>
  <c r="AS45" i="16"/>
  <c r="AS46" i="16"/>
  <c r="AS51" i="16"/>
  <c r="AS52" i="16"/>
  <c r="AS53" i="16"/>
  <c r="AS54" i="16"/>
  <c r="AS55" i="16"/>
  <c r="AS56" i="16"/>
  <c r="AS57" i="16"/>
  <c r="AS58" i="16"/>
  <c r="AS59" i="16"/>
  <c r="AS60" i="16"/>
  <c r="AS61" i="16"/>
  <c r="AS62" i="16"/>
  <c r="AS63" i="16"/>
  <c r="AS64" i="16"/>
  <c r="AS65" i="16"/>
  <c r="AS66" i="16"/>
  <c r="AS67" i="16"/>
  <c r="AS68" i="16"/>
  <c r="AS69" i="16"/>
  <c r="AS70" i="16"/>
  <c r="AS71" i="16"/>
  <c r="AS72" i="16"/>
  <c r="AS73" i="16"/>
  <c r="AS74" i="16"/>
  <c r="AS75" i="16"/>
  <c r="AS76" i="16"/>
  <c r="AS77" i="16"/>
  <c r="AS78" i="16"/>
  <c r="AS79" i="16"/>
  <c r="AS80" i="16"/>
  <c r="AS81" i="16"/>
  <c r="AS82" i="16"/>
  <c r="AS83" i="16"/>
  <c r="AS84" i="16"/>
  <c r="AS85" i="16"/>
  <c r="AS86" i="16"/>
  <c r="AS87" i="16"/>
  <c r="AS88" i="16"/>
  <c r="AS89" i="16"/>
  <c r="AS90" i="16"/>
  <c r="AS91" i="16"/>
  <c r="AS92" i="16"/>
  <c r="AS93" i="16"/>
  <c r="AS94" i="16"/>
  <c r="AS95" i="16"/>
  <c r="AS96" i="16"/>
  <c r="AS97" i="16"/>
  <c r="AS98" i="16"/>
  <c r="AS99" i="16"/>
  <c r="AS100" i="16"/>
  <c r="AS101" i="16"/>
  <c r="AS102" i="16"/>
  <c r="AS103" i="16"/>
  <c r="AS104" i="16"/>
  <c r="AS105" i="16"/>
  <c r="AS106" i="16"/>
  <c r="AS107" i="16"/>
  <c r="AS108" i="16"/>
  <c r="AS109" i="16"/>
  <c r="AS110" i="16"/>
  <c r="AS111" i="16"/>
  <c r="AS112" i="16"/>
  <c r="AS113" i="16"/>
  <c r="AS114" i="16"/>
  <c r="AS115" i="16"/>
  <c r="AS116" i="16"/>
  <c r="AS117" i="16"/>
  <c r="AS118" i="16"/>
  <c r="AS119" i="16"/>
  <c r="AS120" i="16"/>
  <c r="AS121" i="16"/>
  <c r="AS122" i="16"/>
  <c r="AS123" i="16"/>
  <c r="AS124" i="16"/>
  <c r="AS125" i="16"/>
  <c r="AS126" i="16"/>
  <c r="AS127" i="16"/>
  <c r="AS128" i="16"/>
  <c r="AS129" i="16"/>
  <c r="AS130" i="16"/>
  <c r="AS131" i="16"/>
  <c r="AS132" i="16"/>
  <c r="AS134" i="16"/>
  <c r="AS135" i="16"/>
  <c r="AS137" i="16"/>
  <c r="AS138" i="16"/>
  <c r="AS139" i="16"/>
  <c r="AS140" i="16"/>
  <c r="AS141" i="16"/>
  <c r="AS142" i="16"/>
  <c r="AS143" i="16"/>
  <c r="AS144" i="16"/>
  <c r="AS145" i="16"/>
  <c r="AS146" i="16"/>
  <c r="S8" i="16"/>
  <c r="S9" i="16"/>
  <c r="S10" i="16"/>
  <c r="S11" i="16"/>
  <c r="S12" i="16"/>
  <c r="S13" i="16"/>
  <c r="S14" i="16"/>
  <c r="S15" i="16"/>
  <c r="S16" i="16"/>
  <c r="S17" i="16"/>
  <c r="S18" i="16"/>
  <c r="S19" i="16"/>
  <c r="S20" i="16"/>
  <c r="S21" i="16"/>
  <c r="S22" i="16"/>
  <c r="S23" i="16"/>
  <c r="S24" i="16"/>
  <c r="S25" i="16"/>
  <c r="S26" i="16"/>
  <c r="S27" i="16"/>
  <c r="S28" i="16"/>
  <c r="S29" i="16"/>
  <c r="S30" i="16"/>
  <c r="S31" i="16"/>
  <c r="S32" i="16"/>
  <c r="S33" i="16"/>
  <c r="S34" i="16"/>
  <c r="S35" i="16"/>
  <c r="S36" i="16"/>
  <c r="S37" i="16"/>
  <c r="S38" i="16"/>
  <c r="S39" i="16"/>
  <c r="S40" i="16"/>
  <c r="S41" i="16"/>
  <c r="S42" i="16"/>
  <c r="S43" i="16"/>
  <c r="S44" i="16"/>
  <c r="S45" i="16"/>
  <c r="S46" i="16"/>
  <c r="S51" i="16"/>
  <c r="S52" i="16"/>
  <c r="S53" i="16"/>
  <c r="S54" i="16"/>
  <c r="S55" i="16"/>
  <c r="S56" i="16"/>
  <c r="S57" i="16"/>
  <c r="S58" i="16"/>
  <c r="S59" i="16"/>
  <c r="S60" i="16"/>
  <c r="S61" i="16"/>
  <c r="S62" i="16"/>
  <c r="S63" i="16"/>
  <c r="S64" i="16"/>
  <c r="S65" i="16"/>
  <c r="S66" i="16"/>
  <c r="S67" i="16"/>
  <c r="S68" i="16"/>
  <c r="S69" i="16"/>
  <c r="S70" i="16"/>
  <c r="S71" i="16"/>
  <c r="S72" i="16"/>
  <c r="S73" i="16"/>
  <c r="S74" i="16"/>
  <c r="S75" i="16"/>
  <c r="S76" i="16"/>
  <c r="S77" i="16"/>
  <c r="S78" i="16"/>
  <c r="S79" i="16"/>
  <c r="S80" i="16"/>
  <c r="S81" i="16"/>
  <c r="S82" i="16"/>
  <c r="S83" i="16"/>
  <c r="S84" i="16"/>
  <c r="S85" i="16"/>
  <c r="S86" i="16"/>
  <c r="S87" i="16"/>
  <c r="S88" i="16"/>
  <c r="S89" i="16"/>
  <c r="S90" i="16"/>
  <c r="S91" i="16"/>
  <c r="S92" i="16"/>
  <c r="S93" i="16"/>
  <c r="S94" i="16"/>
  <c r="S95" i="16"/>
  <c r="S96" i="16"/>
  <c r="S97" i="16"/>
  <c r="S98" i="16"/>
  <c r="S99" i="16"/>
  <c r="S100" i="16"/>
  <c r="S101" i="16"/>
  <c r="S102" i="16"/>
  <c r="S103" i="16"/>
  <c r="S104" i="16"/>
  <c r="S105" i="16"/>
  <c r="S106" i="16"/>
  <c r="S107" i="16"/>
  <c r="S108" i="16"/>
  <c r="S109" i="16"/>
  <c r="S110" i="16"/>
  <c r="S111" i="16"/>
  <c r="S112" i="16"/>
  <c r="S113" i="16"/>
  <c r="S114" i="16"/>
  <c r="S115" i="16"/>
  <c r="S116" i="16"/>
  <c r="S117" i="16"/>
  <c r="S118" i="16"/>
  <c r="S119" i="16"/>
  <c r="S120" i="16"/>
  <c r="S121" i="16"/>
  <c r="S122" i="16"/>
  <c r="S123" i="16"/>
  <c r="S124" i="16"/>
  <c r="S125" i="16"/>
  <c r="S126" i="16"/>
  <c r="S127" i="16"/>
  <c r="S128" i="16"/>
  <c r="S129" i="16"/>
  <c r="S130" i="16"/>
  <c r="S131" i="16"/>
  <c r="S132" i="16"/>
  <c r="S134" i="16"/>
  <c r="S135" i="16"/>
  <c r="S137" i="16"/>
  <c r="S138" i="16"/>
  <c r="S139" i="16"/>
  <c r="S140" i="16"/>
  <c r="S141" i="16"/>
  <c r="S142" i="16"/>
  <c r="S143" i="16"/>
  <c r="S144" i="16"/>
  <c r="S145" i="16"/>
  <c r="S146" i="16"/>
  <c r="S5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51" i="16"/>
  <c r="L52" i="16"/>
  <c r="L53" i="16"/>
  <c r="L54" i="16"/>
  <c r="L55" i="16"/>
  <c r="L56" i="16"/>
  <c r="L57" i="16"/>
  <c r="L58" i="16"/>
  <c r="L59" i="16"/>
  <c r="L60" i="16"/>
  <c r="L61" i="16"/>
  <c r="L62" i="16"/>
  <c r="L63" i="16"/>
  <c r="L64" i="16"/>
  <c r="L65" i="16"/>
  <c r="L66" i="16"/>
  <c r="L67" i="16"/>
  <c r="L68" i="16"/>
  <c r="L69" i="16"/>
  <c r="L70" i="16"/>
  <c r="L71" i="16"/>
  <c r="L72" i="16"/>
  <c r="L73" i="16"/>
  <c r="L74" i="16"/>
  <c r="L75" i="16"/>
  <c r="L76" i="16"/>
  <c r="L77" i="16"/>
  <c r="L78" i="16"/>
  <c r="L79" i="16"/>
  <c r="L80" i="16"/>
  <c r="L81" i="16"/>
  <c r="L82" i="16"/>
  <c r="L83" i="16"/>
  <c r="L84" i="16"/>
  <c r="L85" i="16"/>
  <c r="L86" i="16"/>
  <c r="L87" i="16"/>
  <c r="L88" i="16"/>
  <c r="L89" i="16"/>
  <c r="L90" i="16"/>
  <c r="L91" i="16"/>
  <c r="L92" i="16"/>
  <c r="L93" i="16"/>
  <c r="L94" i="16"/>
  <c r="L95" i="16"/>
  <c r="L96" i="16"/>
  <c r="L97" i="16"/>
  <c r="L98" i="16"/>
  <c r="L99" i="16"/>
  <c r="L100" i="16"/>
  <c r="L101" i="16"/>
  <c r="L102" i="16"/>
  <c r="L103" i="16"/>
  <c r="L104" i="16"/>
  <c r="L105" i="16"/>
  <c r="L106" i="16"/>
  <c r="L107" i="16"/>
  <c r="L108" i="16"/>
  <c r="L109" i="16"/>
  <c r="L110" i="16"/>
  <c r="L111" i="16"/>
  <c r="L112" i="16"/>
  <c r="L113" i="16"/>
  <c r="L114" i="16"/>
  <c r="L115" i="16"/>
  <c r="L116" i="16"/>
  <c r="L117" i="16"/>
  <c r="L118" i="16"/>
  <c r="L119" i="16"/>
  <c r="L120" i="16"/>
  <c r="L121" i="16"/>
  <c r="L122" i="16"/>
  <c r="L123" i="16"/>
  <c r="L124" i="16"/>
  <c r="L125" i="16"/>
  <c r="L126" i="16"/>
  <c r="L127" i="16"/>
  <c r="L128" i="16"/>
  <c r="L129" i="16"/>
  <c r="L130" i="16"/>
  <c r="L131" i="16"/>
  <c r="L132" i="16"/>
  <c r="L134" i="16"/>
  <c r="L135" i="16"/>
  <c r="L137" i="16"/>
  <c r="L138" i="16"/>
  <c r="L139" i="16"/>
  <c r="L140" i="16"/>
  <c r="L141" i="16"/>
  <c r="L142" i="16"/>
  <c r="L143" i="16"/>
  <c r="L144" i="16"/>
  <c r="L145" i="16"/>
  <c r="L146" i="16"/>
  <c r="L5" i="16"/>
</calcChain>
</file>

<file path=xl/comments1.xml><?xml version="1.0" encoding="utf-8"?>
<comments xmlns="http://schemas.openxmlformats.org/spreadsheetml/2006/main">
  <authors>
    <author>Vincendon Ophélie (DT)</author>
  </authors>
  <commentList>
    <comment ref="C40" authorId="0" shapeId="0">
      <text>
        <r>
          <rPr>
            <sz val="9"/>
            <color indexed="81"/>
            <rFont val="Tahoma"/>
            <family val="2"/>
          </rPr>
          <t>Chauffage et O01</t>
        </r>
      </text>
    </comment>
    <comment ref="C44" authorId="0" shapeId="0">
      <text>
        <r>
          <rPr>
            <sz val="9"/>
            <color indexed="81"/>
            <rFont val="Tahoma"/>
            <family val="2"/>
          </rPr>
          <t>Gaz naturel dans O01</t>
        </r>
      </text>
    </comment>
    <comment ref="C48" authorId="0" shapeId="0">
      <text>
        <r>
          <rPr>
            <sz val="9"/>
            <color indexed="81"/>
            <rFont val="Tahoma"/>
            <family val="2"/>
          </rPr>
          <t>O01</t>
        </r>
      </text>
    </comment>
    <comment ref="C49" authorId="0" shapeId="0">
      <text>
        <r>
          <rPr>
            <sz val="9"/>
            <color indexed="81"/>
            <rFont val="Tahoma"/>
            <family val="2"/>
          </rPr>
          <t>O01</t>
        </r>
      </text>
    </comment>
    <comment ref="C50" authorId="0" shapeId="0">
      <text>
        <r>
          <rPr>
            <sz val="9"/>
            <color indexed="81"/>
            <rFont val="Tahoma"/>
            <family val="2"/>
          </rPr>
          <t>O01</t>
        </r>
      </text>
    </comment>
    <comment ref="C67" authorId="0" shapeId="0">
      <text>
        <r>
          <rPr>
            <sz val="9"/>
            <color indexed="81"/>
            <rFont val="Tahoma"/>
            <family val="2"/>
          </rPr>
          <t>L04 (2 premiers pour CCF) &amp; L07 (d'origine renouvelable)</t>
        </r>
      </text>
    </comment>
    <comment ref="C78" authorId="0" shapeId="0">
      <text>
        <r>
          <rPr>
            <sz val="9"/>
            <color indexed="81"/>
            <rFont val="Tahoma"/>
            <family val="2"/>
          </rPr>
          <t>pour Chaleur à distance</t>
        </r>
      </text>
    </comment>
  </commentList>
</comments>
</file>

<file path=xl/connections.xml><?xml version="1.0" encoding="utf-8"?>
<connections xmlns="http://schemas.openxmlformats.org/spreadsheetml/2006/main">
  <connection id="1" name="1111111" type="6" refreshedVersion="6" background="1">
    <textPr codePage="850" sourceFile="C:\Users\VINCENDONO\Desktop\111111.txt" thousands="'" tab="0" semicolon="1">
      <textFields count="4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<sst xmlns="http://schemas.openxmlformats.org/spreadsheetml/2006/main" count="1552" uniqueCount="451">
  <si>
    <t>Type</t>
  </si>
  <si>
    <t>-</t>
  </si>
  <si>
    <t>Pset</t>
  </si>
  <si>
    <t>Type de paramètre</t>
  </si>
  <si>
    <t>Unité</t>
  </si>
  <si>
    <t>Texte</t>
  </si>
  <si>
    <t>Nombre</t>
  </si>
  <si>
    <t>Booléen</t>
  </si>
  <si>
    <t>kW</t>
  </si>
  <si>
    <t>m</t>
  </si>
  <si>
    <t>m²</t>
  </si>
  <si>
    <t>Production de chaleur</t>
  </si>
  <si>
    <t>Photovoltaïque</t>
  </si>
  <si>
    <t>x</t>
  </si>
  <si>
    <t>f</t>
  </si>
  <si>
    <t>Lot</t>
  </si>
  <si>
    <t>Equipement</t>
  </si>
  <si>
    <t>Code eCCC-Bât</t>
  </si>
  <si>
    <t>Libellé eCCC-Bât</t>
  </si>
  <si>
    <t>Réseau de ventilation</t>
  </si>
  <si>
    <t>Terrain, droit de superficie</t>
  </si>
  <si>
    <t>Analyses, relevés, mesures</t>
  </si>
  <si>
    <t>IfcCivilElement</t>
  </si>
  <si>
    <t>IfcRailing</t>
  </si>
  <si>
    <t>Raccordement aux réseaux</t>
  </si>
  <si>
    <t>IfcPile</t>
  </si>
  <si>
    <t>IfcFooting</t>
  </si>
  <si>
    <t>IfcSlab</t>
  </si>
  <si>
    <t>Parois porteuses</t>
  </si>
  <si>
    <t>IfcWall</t>
  </si>
  <si>
    <t>Piliers</t>
  </si>
  <si>
    <t>IfcColumn</t>
  </si>
  <si>
    <t>Conditionnement d'air</t>
  </si>
  <si>
    <t>IfcSanitaryTerminal</t>
  </si>
  <si>
    <t>IfcTransportElement</t>
  </si>
  <si>
    <t>IfcSpace</t>
  </si>
  <si>
    <t>Revêtements de façades</t>
  </si>
  <si>
    <t>IfcWindow</t>
  </si>
  <si>
    <t>IfcDoor</t>
  </si>
  <si>
    <t>Toitures plates</t>
  </si>
  <si>
    <t>Toitures inclinées</t>
  </si>
  <si>
    <t>Eléments incorporés dans toitures</t>
  </si>
  <si>
    <t>G</t>
  </si>
  <si>
    <t>Cloisons fixes</t>
  </si>
  <si>
    <t>IfcFurniture</t>
  </si>
  <si>
    <t>Agencements de cuisines</t>
  </si>
  <si>
    <t>Installations de transport, à l'extérieur</t>
  </si>
  <si>
    <t>Architecture</t>
  </si>
  <si>
    <t>Pilier</t>
  </si>
  <si>
    <t>Escalier</t>
  </si>
  <si>
    <t>Fenêtre</t>
  </si>
  <si>
    <t>Porte</t>
  </si>
  <si>
    <t>OCBA</t>
  </si>
  <si>
    <t>cm</t>
  </si>
  <si>
    <t>Fondations</t>
  </si>
  <si>
    <t>Fondation</t>
  </si>
  <si>
    <t>Bordure</t>
  </si>
  <si>
    <t>Parcelle</t>
  </si>
  <si>
    <t>Nom du paramètre</t>
  </si>
  <si>
    <t>Terrain</t>
  </si>
  <si>
    <t>IfcSite</t>
  </si>
  <si>
    <t>IfcGeographicElement</t>
  </si>
  <si>
    <t>IfcDistributionFlowElement</t>
  </si>
  <si>
    <t>?</t>
  </si>
  <si>
    <t>Projet</t>
  </si>
  <si>
    <t>Cheminée</t>
  </si>
  <si>
    <t>A00</t>
  </si>
  <si>
    <t>m³</t>
  </si>
  <si>
    <t>B04</t>
  </si>
  <si>
    <t>Etage</t>
  </si>
  <si>
    <t>Phase SIA</t>
  </si>
  <si>
    <t>Arbre</t>
  </si>
  <si>
    <t>Chaussée</t>
  </si>
  <si>
    <t>Trottoir</t>
  </si>
  <si>
    <t>Tablier</t>
  </si>
  <si>
    <t>kWc</t>
  </si>
  <si>
    <t>Bâtiment</t>
  </si>
  <si>
    <t>Relevé</t>
  </si>
  <si>
    <t>Supports de fondations, radiers, dalles de sol</t>
  </si>
  <si>
    <t>Equipements de production de courant fort</t>
  </si>
  <si>
    <t>Sources de chaleur, puits de chaleur, silos à combustibles</t>
  </si>
  <si>
    <t>Distribution d'air</t>
  </si>
  <si>
    <t>Eau: robinetterie, appareils</t>
  </si>
  <si>
    <t>Aménagements intérieurs</t>
  </si>
  <si>
    <t>Tube</t>
  </si>
  <si>
    <t>Dalle</t>
  </si>
  <si>
    <t>IfcBuilding</t>
  </si>
  <si>
    <t>N03</t>
  </si>
  <si>
    <t>N02</t>
  </si>
  <si>
    <t>Escaliers et rampes intérieurs ; Escaliers et rampes extérieurs</t>
  </si>
  <si>
    <t>IfcProject</t>
  </si>
  <si>
    <t>O01</t>
  </si>
  <si>
    <t>dB(A)</t>
  </si>
  <si>
    <t>Année</t>
  </si>
  <si>
    <t>H03</t>
  </si>
  <si>
    <t>L00</t>
  </si>
  <si>
    <t>L04</t>
  </si>
  <si>
    <t>MJ/m²a</t>
  </si>
  <si>
    <t>Fr.</t>
  </si>
  <si>
    <t>Liste de valeur texte</t>
  </si>
  <si>
    <t>Listes</t>
  </si>
  <si>
    <t>1 - Définition des objectîfs</t>
  </si>
  <si>
    <t>2 - Etudes préliminaires</t>
  </si>
  <si>
    <t>3 - Etude de projet</t>
  </si>
  <si>
    <t>4 - Appel d'offres</t>
  </si>
  <si>
    <t>5 - Réalisation</t>
  </si>
  <si>
    <t>6 - Exploitation</t>
  </si>
  <si>
    <t>11 - Enoncé des besoins, approche méthodologique</t>
  </si>
  <si>
    <t>21 - Définition du projet de construction, étude de faisabilité</t>
  </si>
  <si>
    <t>22 - Procédure de choix de mandataires</t>
  </si>
  <si>
    <t>31 - Avant-projet</t>
  </si>
  <si>
    <t>32 - Projet de l'ouvrage</t>
  </si>
  <si>
    <t>33 - Procédure de demande d'autorisation</t>
  </si>
  <si>
    <t>41 - Appels d'offres, comparaison des offres, propositions d'adjudication</t>
  </si>
  <si>
    <t>51 - Projet d'exécution</t>
  </si>
  <si>
    <t>52 - Exécution de l'ouvrage</t>
  </si>
  <si>
    <t>53 - Mise en service, achèvement</t>
  </si>
  <si>
    <t>61 - Fonctionnement</t>
  </si>
  <si>
    <t>62 - Surveillance / contrôle / entretien</t>
  </si>
  <si>
    <t>63 - Maintenance</t>
  </si>
  <si>
    <t>Panneau solaire</t>
  </si>
  <si>
    <t>IfcSolarDevice</t>
  </si>
  <si>
    <t>OAC</t>
  </si>
  <si>
    <t>Type panneau solaire</t>
  </si>
  <si>
    <t>Thermique</t>
  </si>
  <si>
    <t>IfcBuildingStorey</t>
  </si>
  <si>
    <t>IfcPlant</t>
  </si>
  <si>
    <t>IFC4</t>
  </si>
  <si>
    <t>IFC4.3</t>
  </si>
  <si>
    <t>Bois</t>
  </si>
  <si>
    <t>Mazout</t>
  </si>
  <si>
    <t>Chauffage à distance</t>
  </si>
  <si>
    <t>Gaz</t>
  </si>
  <si>
    <t>Pompe à chaleur (PAC)</t>
  </si>
  <si>
    <t>Électrique</t>
  </si>
  <si>
    <t>Autre</t>
  </si>
  <si>
    <t>Type Pompe à chaleur</t>
  </si>
  <si>
    <t>Air/air</t>
  </si>
  <si>
    <t>Eau/eau</t>
  </si>
  <si>
    <t>Air/eau</t>
  </si>
  <si>
    <t>Sol/eau</t>
  </si>
  <si>
    <t>Modification Equipement</t>
  </si>
  <si>
    <t>Existant/Inchangé/Conservé</t>
  </si>
  <si>
    <t>Supprimé</t>
  </si>
  <si>
    <t>Nouveau/Projeté</t>
  </si>
  <si>
    <t>Climatisation de confort</t>
  </si>
  <si>
    <t>Installation productrice d'électricité</t>
  </si>
  <si>
    <t>Chauffage électrique direct</t>
  </si>
  <si>
    <t>Chauffage d'endroit ouvert</t>
  </si>
  <si>
    <t>Climatisation de procédés</t>
  </si>
  <si>
    <t>Simple flux avec récupération</t>
  </si>
  <si>
    <t>Double flux avec récupération</t>
  </si>
  <si>
    <t>Ventilation naturelle</t>
  </si>
  <si>
    <t>Ouverture manuelle des fenêtres</t>
  </si>
  <si>
    <t>Type ventilation</t>
  </si>
  <si>
    <t>Bûches</t>
  </si>
  <si>
    <t>Briquettes de bois</t>
  </si>
  <si>
    <t>Granulés / Pellets</t>
  </si>
  <si>
    <t>Copeaux</t>
  </si>
  <si>
    <t>Plaquettes</t>
  </si>
  <si>
    <t>Résidus de bois</t>
  </si>
  <si>
    <t>Type Combustible</t>
  </si>
  <si>
    <t>Fossile</t>
  </si>
  <si>
    <t>Pourcentage min. énergie renouvelable</t>
  </si>
  <si>
    <t>Equipement technique</t>
  </si>
  <si>
    <t>IfcChimney</t>
  </si>
  <si>
    <t>GPL</t>
  </si>
  <si>
    <t>Pellets</t>
  </si>
  <si>
    <t>Cheminée de salon / poêle</t>
  </si>
  <si>
    <t>IfcRoof ; IfcSlab</t>
  </si>
  <si>
    <t>IfcDuctSegment ; IfcDuctFitting ; IfcDistributionFlowElement</t>
  </si>
  <si>
    <t>IfcPipeSegment ; IfcPipeFitting ; IfcDistributionFlowElement</t>
  </si>
  <si>
    <t>W/m² K</t>
  </si>
  <si>
    <t>L07</t>
  </si>
  <si>
    <t>Simple flux</t>
  </si>
  <si>
    <t>Simple flux Hygro</t>
  </si>
  <si>
    <t>Nécessaire</t>
  </si>
  <si>
    <t>IfcStair ; IfcStairFlight ; IfcMember ; IfcSlab</t>
  </si>
  <si>
    <t>G01 ; B07</t>
  </si>
  <si>
    <t>B04 ; L00</t>
  </si>
  <si>
    <t>B04 ; B07</t>
  </si>
  <si>
    <t>B04 ; K04</t>
  </si>
  <si>
    <t>M03 ; M01</t>
  </si>
  <si>
    <t>N02 ; N03</t>
  </si>
  <si>
    <t>H03 ; E01</t>
  </si>
  <si>
    <t>Garde-corps</t>
  </si>
  <si>
    <t>K03</t>
  </si>
  <si>
    <t>L04 ; B04 ; B07 ; O01</t>
  </si>
  <si>
    <t>Type Production de chaleur</t>
  </si>
  <si>
    <t>CCF</t>
  </si>
  <si>
    <t>O01 ; L04</t>
  </si>
  <si>
    <t>O01 ; L07 ; L04</t>
  </si>
  <si>
    <t>L07 ; H03</t>
  </si>
  <si>
    <t>O02</t>
  </si>
  <si>
    <t>K01 ; T02</t>
  </si>
  <si>
    <t>L07 ; L05</t>
  </si>
  <si>
    <t>L05</t>
  </si>
  <si>
    <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/h</t>
    </r>
  </si>
  <si>
    <t>Parcelles__Commune</t>
  </si>
  <si>
    <t>Parcelles__Numero_parcelle</t>
  </si>
  <si>
    <t>Parcelles__Concernee_par_le_projet</t>
  </si>
  <si>
    <t>Parcelles__Surface_parcelle</t>
  </si>
  <si>
    <t>Parcelles__RDPPF_Zone_primaire</t>
  </si>
  <si>
    <t>Parcelles__RDPPF_Zone_developpement</t>
  </si>
  <si>
    <t>Parcelles__Mutation_en_cours</t>
  </si>
  <si>
    <t>Surfaces_exterieures__Nature_surface</t>
  </si>
  <si>
    <t>Surfaces_exterieures__Surface</t>
  </si>
  <si>
    <t>Reseaux__Type_Fluide</t>
  </si>
  <si>
    <t>Adresse__Code_postal</t>
  </si>
  <si>
    <t>Adresse__Commune</t>
  </si>
  <si>
    <t>Adresse__Rue</t>
  </si>
  <si>
    <t>Adresse__Numero</t>
  </si>
  <si>
    <t>Batiment__EGID</t>
  </si>
  <si>
    <t>Batiment__Numero_cadastral</t>
  </si>
  <si>
    <t>Nature_des_travaux__Construction</t>
  </si>
  <si>
    <t>Nature_des_travaux__Changement_Affectation</t>
  </si>
  <si>
    <t>Nature_des_travaux__Transformation_Renovation_Assainissement</t>
  </si>
  <si>
    <t>Nature_des_travaux__Agrandissement</t>
  </si>
  <si>
    <t>Nature_des_travaux__Demolition</t>
  </si>
  <si>
    <t>Nature_des_travaux__Modification_Conditions_Financieres</t>
  </si>
  <si>
    <t>Projet__Surface_Brute_Plancher</t>
  </si>
  <si>
    <t>Affectations__Habitat_collectif</t>
  </si>
  <si>
    <t>Affectations__Commerce</t>
  </si>
  <si>
    <t>Affectations__Industrie</t>
  </si>
  <si>
    <t>Affectations__Habitat_individuel</t>
  </si>
  <si>
    <t>Affectations__Restauration</t>
  </si>
  <si>
    <t>Affectations__Depot</t>
  </si>
  <si>
    <t>Affectations__Administration</t>
  </si>
  <si>
    <t>Affectations__Hopital_Clinique_Lieu_de_sante</t>
  </si>
  <si>
    <t>Affectations__Piscine_couverte</t>
  </si>
  <si>
    <t>Affectations__Exploitation_agricole</t>
  </si>
  <si>
    <t>Affectations__Autres</t>
  </si>
  <si>
    <t>Batiment__Annee_Construction</t>
  </si>
  <si>
    <t>Preservation_patrimoine__Valeur_patrimoniale</t>
  </si>
  <si>
    <t>SRE_par_affectation__Habitat_collectif</t>
  </si>
  <si>
    <t>SRE_par_affectation__Commerce</t>
  </si>
  <si>
    <t>SRE_par_affectation__Industrie</t>
  </si>
  <si>
    <t>SRE_par_affectation__Habitat_individuel</t>
  </si>
  <si>
    <t>SRE_par_affectation__Restauration</t>
  </si>
  <si>
    <t>SRE_par_affectation__Depot</t>
  </si>
  <si>
    <t>SRE_par_affectation__Administration</t>
  </si>
  <si>
    <t>SRE_par_affectation__Hopital_Clinique_Lieu_de_sante</t>
  </si>
  <si>
    <t>SRE_par_affectation__Piscine_couverte</t>
  </si>
  <si>
    <t>Projet__Standard_Neuf</t>
  </si>
  <si>
    <t>Projet__Variante_Neuf</t>
  </si>
  <si>
    <t>Projet__Standard_Extension</t>
  </si>
  <si>
    <t>Projet__Standard_Renovation</t>
  </si>
  <si>
    <t>Projet__Variante_Renovation</t>
  </si>
  <si>
    <t>Infrastructure__Type</t>
  </si>
  <si>
    <t>Installation__Type</t>
  </si>
  <si>
    <t>Niveau__Est_Hors_Sol</t>
  </si>
  <si>
    <t>Niveau__Est_Rez_de_Chaussee</t>
  </si>
  <si>
    <t>Niveau__Est_Sous_Sol</t>
  </si>
  <si>
    <t>Arbre__Nom_commun_du_genre</t>
  </si>
  <si>
    <t>Arbre__Type_modification</t>
  </si>
  <si>
    <t>Bati__Type_modification</t>
  </si>
  <si>
    <t>Installation__Type_modification</t>
  </si>
  <si>
    <t>Bati__Type_materiau</t>
  </si>
  <si>
    <t>Bati__Hauteur</t>
  </si>
  <si>
    <t>Bati__Largeur</t>
  </si>
  <si>
    <t>Bati__Vide_de_passage</t>
  </si>
  <si>
    <t>Baie__Surface_vide_maconnerie</t>
  </si>
  <si>
    <t>Baie__Vue_droite_respectee</t>
  </si>
  <si>
    <t>Place_Stationnement__Emplacement</t>
  </si>
  <si>
    <t>Place_Stationnement__Soumise_a_compensation</t>
  </si>
  <si>
    <t>Place_Stationnement__Modification</t>
  </si>
  <si>
    <t>Place_Stationnement__Nombre_place</t>
  </si>
  <si>
    <t>Place_Stationnement__Type</t>
  </si>
  <si>
    <t>Place_Stationnement__Situation</t>
  </si>
  <si>
    <t>Place_Stationnement__Affectation_parking</t>
  </si>
  <si>
    <t>Place_Stationnement__Type_place</t>
  </si>
  <si>
    <t>Evacuation__Voie_evacuation_verticale</t>
  </si>
  <si>
    <t>Evacuation__Voie_evacuation</t>
  </si>
  <si>
    <t>Espace__Hauteur_sous_plafond</t>
  </si>
  <si>
    <t>Espace__Usage_type</t>
  </si>
  <si>
    <t>Espace__Surface_Hauteursousplafond_sup_2m40</t>
  </si>
  <si>
    <t>Espace__Surface_Hauteursousplafond_entre_1m80et2m40</t>
  </si>
  <si>
    <t>Espace__Recevant_du_public</t>
  </si>
  <si>
    <t>Espace__Nombre_occupants_prevus</t>
  </si>
  <si>
    <t>Espace__Chauffe</t>
  </si>
  <si>
    <t>Espace__Besoin_puissance_chauffage</t>
  </si>
  <si>
    <t>Espace__Climatise</t>
  </si>
  <si>
    <t>Espace__Besoin_puissance_climatisation</t>
  </si>
  <si>
    <t>Espace__Besoin_puissance_eclairage</t>
  </si>
  <si>
    <t>Espace__Besoin_puissance_ventilation</t>
  </si>
  <si>
    <t>Construction__Resistance_au_feu</t>
  </si>
  <si>
    <t>Standard_energetique__Coefficient_transmission_thermique_U</t>
  </si>
  <si>
    <t>Pompe_a_chaleur__Fournisseur</t>
  </si>
  <si>
    <t>Pompe_a_chaleur__Niveau_evaluation_acoustique_Lr</t>
  </si>
  <si>
    <t>Protection_incendie__Asservissement</t>
  </si>
  <si>
    <t>Demande_AC__Version</t>
  </si>
  <si>
    <t>Eléments non géométriques</t>
  </si>
  <si>
    <t xml:space="preserve">Eléments non géométriques </t>
  </si>
  <si>
    <t>Point de géoréférencement</t>
  </si>
  <si>
    <t>Entité d'infrastructure</t>
  </si>
  <si>
    <t>Site et extérieur</t>
  </si>
  <si>
    <t>Gabarit</t>
  </si>
  <si>
    <t>IfcBuildingElementProxy</t>
  </si>
  <si>
    <t>Place de stationnement</t>
  </si>
  <si>
    <t>Réseau extérieur</t>
  </si>
  <si>
    <t>IfcDistributionChamberElement ; IfcCableSegment ; IfcCableCarrierSegment ;
IfcPipeSegment ; IfcPipeFitting ; IfcDistributionFlowElement</t>
  </si>
  <si>
    <t>Cloison fixe</t>
  </si>
  <si>
    <t>Structure de sol / Micropieu</t>
  </si>
  <si>
    <t>Pièce</t>
  </si>
  <si>
    <t>Dalles de sol, radiers ; Planchers</t>
  </si>
  <si>
    <t>LOG</t>
  </si>
  <si>
    <t>LOG 300</t>
  </si>
  <si>
    <t>LOG 200</t>
  </si>
  <si>
    <t>Toiture plate</t>
  </si>
  <si>
    <t>Toiture inclinée</t>
  </si>
  <si>
    <t>Dispositifs de protection antichute et contre les
chocs</t>
  </si>
  <si>
    <t>Portes extérieures pour personnes ; Portes extérieures pour véhicules ;
Portes intérieures, pour personnes ; Portes intérieures, pour véhicules</t>
  </si>
  <si>
    <t>Fenêtre ; Fenêtres intérieures</t>
  </si>
  <si>
    <t>Appareil sanitaire</t>
  </si>
  <si>
    <t>Installation</t>
  </si>
  <si>
    <t>IfcBoiler ; IfcAirToAirHeatRecovery ; IfcFlowTreatmentDevice</t>
  </si>
  <si>
    <t>Installation de toiture</t>
  </si>
  <si>
    <t>Production de chaleur ; Production de froid</t>
  </si>
  <si>
    <t>IfcAirToAirHeatRecovery ; IfcFlowTreatmentDevice</t>
  </si>
  <si>
    <t>Réseau de forage</t>
  </si>
  <si>
    <t>Installation de ventilation</t>
  </si>
  <si>
    <t>LOG 100</t>
  </si>
  <si>
    <t>Ascenseurs ; Ascenseurs de charge et de service ; Ascenseurs spéciaux</t>
  </si>
  <si>
    <t>Ascenseur</t>
  </si>
  <si>
    <t>Eléments d'infrastructure</t>
  </si>
  <si>
    <t>c</t>
  </si>
  <si>
    <t>Coordonnees__N_S</t>
  </si>
  <si>
    <t>Coordonnees__E_O</t>
  </si>
  <si>
    <t>Coordonnees__Elevation</t>
  </si>
  <si>
    <t>Coordonnees__Angle_au_Nord</t>
  </si>
  <si>
    <t>°</t>
  </si>
  <si>
    <t>Code_eCCC_Bat_2020</t>
  </si>
  <si>
    <t>Code_eCCC_GC</t>
  </si>
  <si>
    <t>Structure porteuse</t>
  </si>
  <si>
    <t>Eléments complémentaires</t>
  </si>
  <si>
    <t>Agencement de cuisine</t>
  </si>
  <si>
    <t>A00 ; L00 ; B06</t>
  </si>
  <si>
    <t>A00 ; L00 ; B07</t>
  </si>
  <si>
    <t>A00 ; L00</t>
  </si>
  <si>
    <t>A00 ; B06 ; L00</t>
  </si>
  <si>
    <t>Batiment__Surface_reference_energetique_norme_SIA_416_future</t>
  </si>
  <si>
    <t>Batiment__Nombre_nouveaux_logements_construits</t>
  </si>
  <si>
    <t>Batiment__Indice_depense_chaleur_admissible_IDCa</t>
  </si>
  <si>
    <t>Batiment_Logement__Cuisine_commune_a_plusieurs_logements</t>
  </si>
  <si>
    <t>Batiment_Logement__Nombre_pieces_habitation_cuisine_non_comprise</t>
  </si>
  <si>
    <t>Batiment_Logement__Piece_habitation_independante</t>
  </si>
  <si>
    <t>Batiment__Nom_du_batiment</t>
  </si>
  <si>
    <t>Batiment__Nombre_niveaux_futur</t>
  </si>
  <si>
    <t>Batiment__Volume_selon_norme_SIA_416</t>
  </si>
  <si>
    <t>Batiment__Cout_du_m3</t>
  </si>
  <si>
    <t>Batiment__Affectation_principale</t>
  </si>
  <si>
    <t>Batiment_Logement__Identifiant_logement</t>
  </si>
  <si>
    <t>Batiment_Logement__Etage</t>
  </si>
  <si>
    <t>Batiment_Logement__Demi_piece</t>
  </si>
  <si>
    <t>Batiment_Logement__Surface_habitable</t>
  </si>
  <si>
    <t>Batiment_Logement__Code_categorie_logement</t>
  </si>
  <si>
    <t>Batiment_Logement__Numero_ordre_logement_sur_etage</t>
  </si>
  <si>
    <t>Valeur acceptées</t>
  </si>
  <si>
    <t>HPE-Neuf ; THPE-2000W ; Minergie ; Minergie-A / P-ECO ; Label équivalent HPE ; Label équivalent THPE</t>
  </si>
  <si>
    <t>CECB+ ; MoPEC2014 ; Justif Globale SIA</t>
  </si>
  <si>
    <t>HPE-Ext</t>
  </si>
  <si>
    <t>HPE-Réno ; THPE-Réno ; Minergie-Réno ; Minergie-A / P-ECO Réno ; Pas de standard</t>
  </si>
  <si>
    <t>CECB+ ; MoPEC2014 ; Justif Globale SIA ; Justification ponctuelle</t>
  </si>
  <si>
    <t>Nouveau ; Non modifié ; Transformation ; Rénovation ; Démolition</t>
  </si>
  <si>
    <t>Route ; Ouvrage d'art ; Rail</t>
  </si>
  <si>
    <t>Voir listes déroulantes</t>
  </si>
  <si>
    <t>50% ; 80%</t>
  </si>
  <si>
    <t>R0 ; R30 ; R60 ; R90 ; REI0 ; REI30 ; REI60 ; REI90 ; EI0 ; EI30 ; EI60 ; EI90</t>
  </si>
  <si>
    <t>PAC Air/air ; PAC Eau/eau ; PAC Air/eau ; PAC Sol/eau</t>
  </si>
  <si>
    <t>en ouvrage ; en surface</t>
  </si>
  <si>
    <t>logement ; activité ; autre</t>
  </si>
  <si>
    <t>Habitants (dont PMR) ; Visiteurs ; Employés ; Autopartage (Mobility, etc…) ; Véhicules de service ; Autres</t>
  </si>
  <si>
    <t>Places blanches gratuites ; Places blanches payantes ; Places bleues macaron ; Places bleues sans macaron ; Parking public, ou privé à usage public ; PMR (Personne à mobilité réduite) ; Livraison ; Véhicule électrique ; Taxi ; Dépose-minute ; Car ; Autre ; Vélos ; 2 Roues motorisés</t>
  </si>
  <si>
    <t>existant ; projeté</t>
  </si>
  <si>
    <t>Domaine public ; Fonds privés</t>
  </si>
  <si>
    <t>A - PPE ; B - Loyer libre ; C - HM ; D - HLM ; E - HBM ; F - Usage personnel</t>
  </si>
  <si>
    <t>Maison individuelle ; Maison à deux logements ; Immeuble à trois logement ou plus ; Habitat communautaire ; Hôtel ; Autre bâtiment d'hébergement de tourisme ; Immeuble de bureaux ; Bâtiment commercial ; Restaurant, bar (dans bâtiment non résidentiel) ; Bâtiment des transports publics, de télécommunication ; Garage, parking fermé ; Bâtiment industriel, atelier ; Entrepôt, réservoir, silo ; Cinéma, discothèque, théâtre, salle des fêtes, … ; Musée, galerie, bibliothèque ; Bâtiment pour l'enseignement, la recherche ; Hôpital, établissement de santé, crèche ; Salle de sport ; Prison, caserne ; Edifice religieux, construction funéraire ; Bâtiment agricole – garde d'animaux ; Bâtiment agricole – cultures végétales ; Bâtiment agricole – autre ; Autre</t>
  </si>
  <si>
    <t>Structure ; Isolation ; Finition</t>
  </si>
  <si>
    <t>nouveau ; conservé ; supprimé</t>
  </si>
  <si>
    <t>Non modifié ; Planté ; Taille ; Elagage ; Abattage</t>
  </si>
  <si>
    <t>SRE_par_affectation__Lieu_rassemblement</t>
  </si>
  <si>
    <t>Affectations__Lieu_rassemblement</t>
  </si>
  <si>
    <t>Affectations__Ecole</t>
  </si>
  <si>
    <t>SRE_par_affectation__Ecole</t>
  </si>
  <si>
    <t>Espace__Nombre_personnes_pouvant_etre_accueillies</t>
  </si>
  <si>
    <t>Formulaires principaux et/ou ancillaires</t>
  </si>
  <si>
    <t>SRE_par_affectation__Installation_sportive</t>
  </si>
  <si>
    <t>Affectations__Installation_sportive</t>
  </si>
  <si>
    <t>Batiment_Logement__Multi_niveau</t>
  </si>
  <si>
    <t>EdG_Projet</t>
  </si>
  <si>
    <t>EdG_Classification</t>
  </si>
  <si>
    <t>EdG_Eaux</t>
  </si>
  <si>
    <t>EdG_Reseaux</t>
  </si>
  <si>
    <t>EdG_Patrimoine</t>
  </si>
  <si>
    <t>EdG_Georeferencement</t>
  </si>
  <si>
    <t>EdG_Energie</t>
  </si>
  <si>
    <t>EdG_General</t>
  </si>
  <si>
    <t>EdG_Agriculture_Nature</t>
  </si>
  <si>
    <t>EdG_Statistiques</t>
  </si>
  <si>
    <t>EdG_Mobilite</t>
  </si>
  <si>
    <t>EdG_Securite_incendie</t>
  </si>
  <si>
    <t>EdG_Bruit_Air</t>
  </si>
  <si>
    <t>Installation__Puissance_crete_photovoltaique_kWc</t>
  </si>
  <si>
    <t>Installation__Surface_utile_production_solaire_photovoltaique_m2</t>
  </si>
  <si>
    <t>Installation__Puissance_normalisee_solaire_thermique_kW</t>
  </si>
  <si>
    <t>Installation__Surface_utile_production_solaire_thermique_m2</t>
  </si>
  <si>
    <t>A01</t>
  </si>
  <si>
    <t>B01.02</t>
  </si>
  <si>
    <t>B01</t>
  </si>
  <si>
    <t>C02</t>
  </si>
  <si>
    <t>C01.02</t>
  </si>
  <si>
    <t>C01.03 ; C04.01</t>
  </si>
  <si>
    <t>C01.01</t>
  </si>
  <si>
    <t>C03</t>
  </si>
  <si>
    <t>C04.02 ; C04.06</t>
  </si>
  <si>
    <t>D08.05</t>
  </si>
  <si>
    <t>D05.02</t>
  </si>
  <si>
    <t>D05.02 ; D06.02</t>
  </si>
  <si>
    <t>D05.01</t>
  </si>
  <si>
    <t>D07.02</t>
  </si>
  <si>
    <t>D07.04</t>
  </si>
  <si>
    <t>D01.01</t>
  </si>
  <si>
    <t>D12.01 ; D12.02 ; D12.03</t>
  </si>
  <si>
    <t>F01.02</t>
  </si>
  <si>
    <t>F01.03</t>
  </si>
  <si>
    <t>F02</t>
  </si>
  <si>
    <t>G01.01</t>
  </si>
  <si>
    <t>G05.05</t>
  </si>
  <si>
    <t>E03.02 ; E03.03 ; G01.05 ; G01.06</t>
  </si>
  <si>
    <t>E03.01 ; G01.04</t>
  </si>
  <si>
    <t>G05.02</t>
  </si>
  <si>
    <t>I05.07</t>
  </si>
  <si>
    <t>Plantations de surfaces, haies ; Végétalisations verticales ; Plantations en isolé</t>
  </si>
  <si>
    <t>I03.03 ; I03.04 ; I03.05</t>
  </si>
  <si>
    <t>Mur porteur</t>
  </si>
  <si>
    <t>Façade extérieure</t>
  </si>
  <si>
    <t>E02</t>
  </si>
  <si>
    <t>Installation__Precision_Type</t>
  </si>
  <si>
    <t>Installation__Puissance_calorifique_nominale</t>
  </si>
  <si>
    <t>Installation__Type_combustible</t>
  </si>
  <si>
    <t>Installation__Quantite_combustible</t>
  </si>
  <si>
    <t>Installation__Unite_combustible</t>
  </si>
  <si>
    <t>Installation__Type_fluide_frigorigene</t>
  </si>
  <si>
    <t>Installation__Quantite_fluide_frigorigene</t>
  </si>
  <si>
    <t>Installation__Unite_fluide_frigorigene</t>
  </si>
  <si>
    <t>Installation__Pourcentage_minimal_energie_renouvelable</t>
  </si>
  <si>
    <t>Installation__Marque</t>
  </si>
  <si>
    <t>Installation__Modele</t>
  </si>
  <si>
    <t>Installation__Annee_fabrication</t>
  </si>
  <si>
    <t>Installation__Annee_mise_en_service</t>
  </si>
  <si>
    <t>Installation__Numero_ICF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</si>
</sst>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sz val="9"/>
      <color indexed="81"/>
      <name val="Tahoma"/>
      <family val="2"/>
    </font>
    <font>
      <sz val="10"/>
      <color rgb="FFC00000"/>
      <name val="Arial"/>
      <family val="2"/>
    </font>
    <font>
      <vertAlign val="superscript"/>
      <sz val="10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90"/>
    </xf>
    <xf numFmtId="0" fontId="5" fillId="6" borderId="1" xfId="0" applyFont="1" applyFill="1" applyBorder="1" applyAlignment="1">
      <alignment horizontal="center" vertical="center" textRotation="90"/>
    </xf>
    <xf numFmtId="0" fontId="0" fillId="10" borderId="1" xfId="0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8" borderId="1" xfId="2" applyFont="1" applyFill="1" applyBorder="1" applyAlignment="1">
      <alignment horizontal="center" vertical="center" wrapText="1"/>
    </xf>
    <xf numFmtId="0" fontId="0" fillId="14" borderId="0" xfId="0" applyFill="1"/>
    <xf numFmtId="0" fontId="0" fillId="15" borderId="0" xfId="0" applyFill="1"/>
    <xf numFmtId="0" fontId="9" fillId="16" borderId="0" xfId="0" applyFont="1" applyFill="1"/>
    <xf numFmtId="0" fontId="0" fillId="5" borderId="0" xfId="0" applyFill="1"/>
    <xf numFmtId="0" fontId="0" fillId="2" borderId="0" xfId="0" applyFill="1"/>
    <xf numFmtId="0" fontId="0" fillId="17" borderId="0" xfId="0" applyFill="1"/>
    <xf numFmtId="0" fontId="0" fillId="18" borderId="0" xfId="0" applyFill="1"/>
    <xf numFmtId="0" fontId="1" fillId="5" borderId="0" xfId="0" applyFont="1" applyFill="1"/>
    <xf numFmtId="9" fontId="0" fillId="5" borderId="0" xfId="0" applyNumberFormat="1" applyFill="1"/>
    <xf numFmtId="0" fontId="12" fillId="17" borderId="0" xfId="0" applyFont="1" applyFill="1"/>
    <xf numFmtId="0" fontId="6" fillId="16" borderId="0" xfId="0" applyFont="1" applyFill="1" applyAlignment="1">
      <alignment horizontal="center" vertical="center"/>
    </xf>
    <xf numFmtId="0" fontId="6" fillId="16" borderId="0" xfId="0" applyFont="1" applyFill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13" borderId="2" xfId="0" applyFont="1" applyFill="1" applyBorder="1" applyAlignment="1">
      <alignment horizontal="center" vertical="center"/>
    </xf>
    <xf numFmtId="0" fontId="9" fillId="13" borderId="2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 textRotation="90" wrapText="1"/>
    </xf>
    <xf numFmtId="0" fontId="10" fillId="13" borderId="2" xfId="0" applyFont="1" applyFill="1" applyBorder="1" applyAlignment="1">
      <alignment horizontal="center" vertical="center" textRotation="90" wrapText="1"/>
    </xf>
    <xf numFmtId="0" fontId="5" fillId="7" borderId="1" xfId="0" applyFont="1" applyFill="1" applyBorder="1" applyAlignment="1">
      <alignment horizontal="center" vertical="center" textRotation="90" wrapText="1"/>
    </xf>
    <xf numFmtId="0" fontId="0" fillId="6" borderId="1" xfId="0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textRotation="90" wrapText="1"/>
    </xf>
    <xf numFmtId="0" fontId="0" fillId="11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2 2" xfId="3"/>
    <cellStyle name="Normal 3" xfId="4"/>
    <cellStyle name="Normal 4" xfId="1"/>
  </cellStyles>
  <dxfs count="18">
    <dxf>
      <font>
        <color auto="1"/>
      </font>
      <fill>
        <patternFill>
          <bgColor rgb="FFFF5050"/>
        </patternFill>
      </fill>
    </dxf>
    <dxf>
      <fill>
        <patternFill>
          <bgColor rgb="FF5DCC54"/>
        </patternFill>
      </fill>
    </dxf>
    <dxf>
      <fill>
        <patternFill>
          <bgColor theme="4" tint="0.59996337778862885"/>
        </patternFill>
      </fill>
    </dxf>
    <dxf>
      <font>
        <color auto="1"/>
      </font>
      <fill>
        <patternFill>
          <bgColor rgb="FFFF5050"/>
        </patternFill>
      </fill>
    </dxf>
    <dxf>
      <fill>
        <patternFill>
          <bgColor rgb="FF5DCC54"/>
        </patternFill>
      </fill>
    </dxf>
    <dxf>
      <fill>
        <patternFill>
          <bgColor theme="4" tint="0.59996337778862885"/>
        </patternFill>
      </fill>
    </dxf>
    <dxf>
      <font>
        <color auto="1"/>
      </font>
      <fill>
        <patternFill>
          <bgColor rgb="FFFF5050"/>
        </patternFill>
      </fill>
    </dxf>
    <dxf>
      <fill>
        <patternFill>
          <bgColor rgb="FF5DCC54"/>
        </patternFill>
      </fill>
    </dxf>
    <dxf>
      <fill>
        <patternFill>
          <bgColor theme="4" tint="0.59996337778862885"/>
        </patternFill>
      </fill>
    </dxf>
    <dxf>
      <font>
        <color auto="1"/>
      </font>
      <fill>
        <patternFill>
          <bgColor rgb="FFFF5050"/>
        </patternFill>
      </fill>
    </dxf>
    <dxf>
      <fill>
        <patternFill>
          <bgColor rgb="FF5DCC54"/>
        </patternFill>
      </fill>
    </dxf>
    <dxf>
      <fill>
        <patternFill>
          <bgColor theme="4" tint="0.59996337778862885"/>
        </patternFill>
      </fill>
    </dxf>
    <dxf>
      <font>
        <color auto="1"/>
      </font>
      <fill>
        <patternFill>
          <bgColor rgb="FFFF5050"/>
        </patternFill>
      </fill>
    </dxf>
    <dxf>
      <fill>
        <patternFill>
          <bgColor rgb="FF5DCC54"/>
        </patternFill>
      </fill>
    </dxf>
    <dxf>
      <fill>
        <patternFill>
          <bgColor theme="4" tint="0.59996337778862885"/>
        </patternFill>
      </fill>
    </dxf>
    <dxf>
      <font>
        <color auto="1"/>
      </font>
      <fill>
        <patternFill>
          <bgColor rgb="FFFF5050"/>
        </patternFill>
      </fill>
    </dxf>
    <dxf>
      <fill>
        <patternFill>
          <bgColor rgb="FF5DCC54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99FF"/>
      <color rgb="FFFF5050"/>
      <color rgb="FFFF9966"/>
      <color rgb="FFFF6699"/>
      <color rgb="FFFF7C80"/>
      <color rgb="FF01FFAA"/>
      <color rgb="FF85FFE8"/>
      <color rgb="FF00FFCC"/>
      <color rgb="FFFF99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9">
    <tabColor theme="1"/>
  </sheetPr>
  <dimension ref="A1:J135"/>
  <sheetViews>
    <sheetView topLeftCell="A33" workbookViewId="0">
      <selection activeCell="G45" sqref="G45"/>
    </sheetView>
  </sheetViews>
  <sheetFormatPr baseColWidth="10" defaultRowHeight="12.75" x14ac:dyDescent="0.2"/>
  <cols>
    <col min="1" max="1" width="61.140625" bestFit="1" customWidth="1"/>
    <col min="2" max="2" width="29.85546875" bestFit="1" customWidth="1"/>
    <col min="3" max="3" width="33.42578125" bestFit="1" customWidth="1"/>
    <col min="4" max="4" width="24.28515625" bestFit="1" customWidth="1"/>
  </cols>
  <sheetData>
    <row r="1" spans="1:2" x14ac:dyDescent="0.2">
      <c r="A1" s="42" t="s">
        <v>100</v>
      </c>
    </row>
    <row r="2" spans="1:2" x14ac:dyDescent="0.2">
      <c r="A2" s="41" t="s">
        <v>52</v>
      </c>
    </row>
    <row r="3" spans="1:2" x14ac:dyDescent="0.2">
      <c r="A3" t="s">
        <v>70</v>
      </c>
      <c r="B3" t="s">
        <v>0</v>
      </c>
    </row>
    <row r="4" spans="1:2" x14ac:dyDescent="0.2">
      <c r="A4" t="s">
        <v>101</v>
      </c>
    </row>
    <row r="5" spans="1:2" x14ac:dyDescent="0.2">
      <c r="A5" t="s">
        <v>107</v>
      </c>
    </row>
    <row r="6" spans="1:2" x14ac:dyDescent="0.2">
      <c r="A6" t="s">
        <v>102</v>
      </c>
    </row>
    <row r="7" spans="1:2" x14ac:dyDescent="0.2">
      <c r="A7" t="s">
        <v>108</v>
      </c>
    </row>
    <row r="8" spans="1:2" x14ac:dyDescent="0.2">
      <c r="A8" t="s">
        <v>109</v>
      </c>
    </row>
    <row r="9" spans="1:2" x14ac:dyDescent="0.2">
      <c r="A9" t="s">
        <v>110</v>
      </c>
    </row>
    <row r="10" spans="1:2" x14ac:dyDescent="0.2">
      <c r="A10" t="s">
        <v>103</v>
      </c>
    </row>
    <row r="11" spans="1:2" x14ac:dyDescent="0.2">
      <c r="A11" t="s">
        <v>111</v>
      </c>
    </row>
    <row r="12" spans="1:2" x14ac:dyDescent="0.2">
      <c r="A12" t="s">
        <v>112</v>
      </c>
    </row>
    <row r="13" spans="1:2" x14ac:dyDescent="0.2">
      <c r="A13" t="s">
        <v>104</v>
      </c>
    </row>
    <row r="14" spans="1:2" x14ac:dyDescent="0.2">
      <c r="A14" t="s">
        <v>113</v>
      </c>
    </row>
    <row r="15" spans="1:2" x14ac:dyDescent="0.2">
      <c r="A15" t="s">
        <v>105</v>
      </c>
    </row>
    <row r="16" spans="1:2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106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33" spans="1:4" x14ac:dyDescent="0.2">
      <c r="A33" s="40" t="s">
        <v>122</v>
      </c>
    </row>
    <row r="34" spans="1:4" x14ac:dyDescent="0.2">
      <c r="A34" t="s">
        <v>70</v>
      </c>
      <c r="B34" s="46" t="s">
        <v>164</v>
      </c>
      <c r="C34" s="46" t="s">
        <v>0</v>
      </c>
      <c r="D34" s="46" t="s">
        <v>141</v>
      </c>
    </row>
    <row r="35" spans="1:4" x14ac:dyDescent="0.2">
      <c r="A35" t="s">
        <v>101</v>
      </c>
      <c r="B35" s="45" t="s">
        <v>145</v>
      </c>
      <c r="C35" s="45" t="s">
        <v>123</v>
      </c>
      <c r="D35" s="49" t="s">
        <v>144</v>
      </c>
    </row>
    <row r="36" spans="1:4" x14ac:dyDescent="0.2">
      <c r="A36" t="s">
        <v>107</v>
      </c>
      <c r="B36" s="45" t="s">
        <v>146</v>
      </c>
      <c r="C36" s="43" t="s">
        <v>124</v>
      </c>
      <c r="D36" s="49" t="s">
        <v>142</v>
      </c>
    </row>
    <row r="37" spans="1:4" x14ac:dyDescent="0.2">
      <c r="A37" t="s">
        <v>102</v>
      </c>
      <c r="B37" s="45" t="s">
        <v>11</v>
      </c>
      <c r="C37" s="43" t="s">
        <v>12</v>
      </c>
      <c r="D37" s="45" t="s">
        <v>143</v>
      </c>
    </row>
    <row r="38" spans="1:4" x14ac:dyDescent="0.2">
      <c r="A38" t="s">
        <v>108</v>
      </c>
      <c r="B38" s="45" t="s">
        <v>147</v>
      </c>
    </row>
    <row r="39" spans="1:4" x14ac:dyDescent="0.2">
      <c r="A39" t="s">
        <v>109</v>
      </c>
      <c r="B39" s="45" t="s">
        <v>148</v>
      </c>
    </row>
    <row r="40" spans="1:4" x14ac:dyDescent="0.2">
      <c r="A40" t="s">
        <v>110</v>
      </c>
      <c r="B40" s="45" t="s">
        <v>149</v>
      </c>
      <c r="C40" s="45" t="s">
        <v>188</v>
      </c>
    </row>
    <row r="41" spans="1:4" x14ac:dyDescent="0.2">
      <c r="A41" t="s">
        <v>103</v>
      </c>
      <c r="C41" s="43" t="s">
        <v>129</v>
      </c>
    </row>
    <row r="42" spans="1:4" x14ac:dyDescent="0.2">
      <c r="A42" t="s">
        <v>111</v>
      </c>
      <c r="C42" s="43" t="s">
        <v>130</v>
      </c>
    </row>
    <row r="43" spans="1:4" x14ac:dyDescent="0.2">
      <c r="A43" t="s">
        <v>112</v>
      </c>
      <c r="C43" s="43" t="s">
        <v>131</v>
      </c>
    </row>
    <row r="44" spans="1:4" x14ac:dyDescent="0.2">
      <c r="A44" t="s">
        <v>104</v>
      </c>
      <c r="C44" s="43" t="s">
        <v>132</v>
      </c>
    </row>
    <row r="45" spans="1:4" x14ac:dyDescent="0.2">
      <c r="A45" t="s">
        <v>113</v>
      </c>
      <c r="C45" s="43" t="s">
        <v>133</v>
      </c>
    </row>
    <row r="46" spans="1:4" x14ac:dyDescent="0.2">
      <c r="A46" t="s">
        <v>105</v>
      </c>
      <c r="C46" s="43" t="s">
        <v>134</v>
      </c>
    </row>
    <row r="47" spans="1:4" x14ac:dyDescent="0.2">
      <c r="A47" t="s">
        <v>114</v>
      </c>
      <c r="C47" s="43" t="s">
        <v>189</v>
      </c>
    </row>
    <row r="48" spans="1:4" x14ac:dyDescent="0.2">
      <c r="A48" t="s">
        <v>115</v>
      </c>
      <c r="C48" s="44" t="s">
        <v>166</v>
      </c>
    </row>
    <row r="49" spans="1:3" x14ac:dyDescent="0.2">
      <c r="A49" t="s">
        <v>116</v>
      </c>
      <c r="C49" s="44" t="s">
        <v>167</v>
      </c>
    </row>
    <row r="50" spans="1:3" x14ac:dyDescent="0.2">
      <c r="A50" t="s">
        <v>106</v>
      </c>
      <c r="C50" s="44" t="s">
        <v>168</v>
      </c>
    </row>
    <row r="51" spans="1:3" x14ac:dyDescent="0.2">
      <c r="A51" t="s">
        <v>117</v>
      </c>
      <c r="C51" s="43" t="s">
        <v>135</v>
      </c>
    </row>
    <row r="52" spans="1:3" x14ac:dyDescent="0.2">
      <c r="A52" t="s">
        <v>118</v>
      </c>
    </row>
    <row r="53" spans="1:3" x14ac:dyDescent="0.2">
      <c r="A53" t="s">
        <v>119</v>
      </c>
      <c r="C53" s="45" t="s">
        <v>136</v>
      </c>
    </row>
    <row r="54" spans="1:3" x14ac:dyDescent="0.2">
      <c r="C54" s="43" t="s">
        <v>137</v>
      </c>
    </row>
    <row r="55" spans="1:3" x14ac:dyDescent="0.2">
      <c r="C55" s="43" t="s">
        <v>138</v>
      </c>
    </row>
    <row r="56" spans="1:3" x14ac:dyDescent="0.2">
      <c r="C56" s="43" t="s">
        <v>139</v>
      </c>
    </row>
    <row r="57" spans="1:3" x14ac:dyDescent="0.2">
      <c r="C57" s="43" t="s">
        <v>140</v>
      </c>
    </row>
    <row r="59" spans="1:3" x14ac:dyDescent="0.2">
      <c r="C59" s="45" t="s">
        <v>154</v>
      </c>
    </row>
    <row r="60" spans="1:3" x14ac:dyDescent="0.2">
      <c r="C60" s="43" t="s">
        <v>174</v>
      </c>
    </row>
    <row r="61" spans="1:3" x14ac:dyDescent="0.2">
      <c r="C61" s="43" t="s">
        <v>175</v>
      </c>
    </row>
    <row r="62" spans="1:3" x14ac:dyDescent="0.2">
      <c r="C62" s="43" t="s">
        <v>150</v>
      </c>
    </row>
    <row r="63" spans="1:3" x14ac:dyDescent="0.2">
      <c r="C63" s="43" t="s">
        <v>151</v>
      </c>
    </row>
    <row r="64" spans="1:3" x14ac:dyDescent="0.2">
      <c r="C64" s="47" t="s">
        <v>152</v>
      </c>
    </row>
    <row r="65" spans="3:3" x14ac:dyDescent="0.2">
      <c r="C65" s="47" t="s">
        <v>153</v>
      </c>
    </row>
    <row r="67" spans="3:3" x14ac:dyDescent="0.2">
      <c r="C67" s="45" t="s">
        <v>161</v>
      </c>
    </row>
    <row r="68" spans="3:3" x14ac:dyDescent="0.2">
      <c r="C68" s="43" t="s">
        <v>162</v>
      </c>
    </row>
    <row r="69" spans="3:3" x14ac:dyDescent="0.2">
      <c r="C69" s="43" t="s">
        <v>129</v>
      </c>
    </row>
    <row r="70" spans="3:3" x14ac:dyDescent="0.2">
      <c r="C70" s="44" t="s">
        <v>155</v>
      </c>
    </row>
    <row r="71" spans="3:3" x14ac:dyDescent="0.2">
      <c r="C71" s="44" t="s">
        <v>156</v>
      </c>
    </row>
    <row r="72" spans="3:3" x14ac:dyDescent="0.2">
      <c r="C72" s="44" t="s">
        <v>157</v>
      </c>
    </row>
    <row r="73" spans="3:3" x14ac:dyDescent="0.2">
      <c r="C73" s="44" t="s">
        <v>158</v>
      </c>
    </row>
    <row r="74" spans="3:3" x14ac:dyDescent="0.2">
      <c r="C74" s="44" t="s">
        <v>159</v>
      </c>
    </row>
    <row r="75" spans="3:3" x14ac:dyDescent="0.2">
      <c r="C75" s="44" t="s">
        <v>160</v>
      </c>
    </row>
    <row r="76" spans="3:3" x14ac:dyDescent="0.2">
      <c r="C76" s="44" t="s">
        <v>135</v>
      </c>
    </row>
    <row r="78" spans="3:3" x14ac:dyDescent="0.2">
      <c r="C78" s="45" t="s">
        <v>163</v>
      </c>
    </row>
    <row r="79" spans="3:3" x14ac:dyDescent="0.2">
      <c r="C79" s="48">
        <v>0.5</v>
      </c>
    </row>
    <row r="80" spans="3:3" x14ac:dyDescent="0.2">
      <c r="C80" s="48">
        <v>0.8</v>
      </c>
    </row>
    <row r="135" spans="10:10" x14ac:dyDescent="0.2">
      <c r="J135" t="s">
        <v>99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>
    <tabColor rgb="FFFF5050"/>
  </sheetPr>
  <dimension ref="A1:N56"/>
  <sheetViews>
    <sheetView zoomScale="85" zoomScaleNormal="85" workbookViewId="0">
      <selection activeCell="D37" sqref="D37"/>
    </sheetView>
  </sheetViews>
  <sheetFormatPr baseColWidth="10" defaultColWidth="11.42578125" defaultRowHeight="12.75" x14ac:dyDescent="0.2"/>
  <cols>
    <col min="1" max="1" width="29.42578125" style="1" customWidth="1"/>
    <col min="2" max="2" width="62.28515625" style="1" customWidth="1"/>
    <col min="3" max="3" width="15.140625" style="1" customWidth="1"/>
    <col min="4" max="4" width="38.5703125" style="1" customWidth="1"/>
    <col min="5" max="5" width="37.28515625" style="1" customWidth="1"/>
    <col min="6" max="6" width="16.28515625" style="23" customWidth="1"/>
    <col min="7" max="7" width="55.140625" style="23" customWidth="1"/>
    <col min="8" max="8" width="19.85546875" style="3" customWidth="1"/>
    <col min="9" max="16384" width="11.42578125" style="1"/>
  </cols>
  <sheetData>
    <row r="1" spans="1:8" x14ac:dyDescent="0.2">
      <c r="A1" s="50" t="s">
        <v>15</v>
      </c>
      <c r="B1" s="50" t="s">
        <v>16</v>
      </c>
      <c r="C1" s="50" t="s">
        <v>176</v>
      </c>
      <c r="D1" s="50" t="s">
        <v>127</v>
      </c>
      <c r="E1" s="50" t="s">
        <v>128</v>
      </c>
      <c r="F1" s="51" t="s">
        <v>17</v>
      </c>
      <c r="G1" s="51" t="s">
        <v>18</v>
      </c>
      <c r="H1" s="50" t="s">
        <v>305</v>
      </c>
    </row>
    <row r="2" spans="1:8" x14ac:dyDescent="0.2">
      <c r="A2" s="52" t="s">
        <v>291</v>
      </c>
      <c r="B2" s="26" t="s">
        <v>64</v>
      </c>
      <c r="C2" s="26" t="s">
        <v>13</v>
      </c>
      <c r="D2" s="28" t="s">
        <v>90</v>
      </c>
      <c r="E2" s="28" t="s">
        <v>90</v>
      </c>
      <c r="F2" s="24" t="s">
        <v>1</v>
      </c>
      <c r="G2" s="24" t="s">
        <v>1</v>
      </c>
      <c r="H2" s="56" t="s">
        <v>1</v>
      </c>
    </row>
    <row r="3" spans="1:8" x14ac:dyDescent="0.2">
      <c r="A3" s="52" t="s">
        <v>291</v>
      </c>
      <c r="B3" s="52" t="s">
        <v>76</v>
      </c>
      <c r="C3" s="52" t="s">
        <v>13</v>
      </c>
      <c r="D3" s="28" t="s">
        <v>86</v>
      </c>
      <c r="E3" s="28" t="s">
        <v>86</v>
      </c>
      <c r="F3" s="24" t="s">
        <v>1</v>
      </c>
      <c r="G3" s="24" t="s">
        <v>1</v>
      </c>
      <c r="H3" s="56" t="s">
        <v>1</v>
      </c>
    </row>
    <row r="4" spans="1:8" x14ac:dyDescent="0.2">
      <c r="A4" s="52" t="s">
        <v>291</v>
      </c>
      <c r="B4" s="26" t="s">
        <v>69</v>
      </c>
      <c r="C4" s="26" t="s">
        <v>13</v>
      </c>
      <c r="D4" s="27" t="s">
        <v>125</v>
      </c>
      <c r="E4" s="27" t="s">
        <v>125</v>
      </c>
      <c r="F4" s="24" t="s">
        <v>1</v>
      </c>
      <c r="G4" s="24" t="s">
        <v>1</v>
      </c>
      <c r="H4" s="56" t="s">
        <v>1</v>
      </c>
    </row>
    <row r="5" spans="1:8" x14ac:dyDescent="0.2">
      <c r="A5" s="52" t="s">
        <v>291</v>
      </c>
      <c r="B5" s="26" t="s">
        <v>293</v>
      </c>
      <c r="C5" s="26" t="s">
        <v>13</v>
      </c>
      <c r="D5" s="26" t="s">
        <v>60</v>
      </c>
      <c r="E5" s="26" t="s">
        <v>60</v>
      </c>
      <c r="F5" s="24" t="s">
        <v>1</v>
      </c>
      <c r="G5" s="24" t="s">
        <v>1</v>
      </c>
      <c r="H5" s="56" t="s">
        <v>1</v>
      </c>
    </row>
    <row r="6" spans="1:8" x14ac:dyDescent="0.2">
      <c r="A6" s="52" t="s">
        <v>291</v>
      </c>
      <c r="B6" s="26" t="s">
        <v>294</v>
      </c>
      <c r="C6" s="52" t="s">
        <v>13</v>
      </c>
      <c r="D6" s="26" t="s">
        <v>22</v>
      </c>
      <c r="E6" s="26" t="s">
        <v>22</v>
      </c>
      <c r="F6" s="24" t="s">
        <v>1</v>
      </c>
      <c r="G6" s="24" t="s">
        <v>1</v>
      </c>
      <c r="H6" s="56" t="s">
        <v>1</v>
      </c>
    </row>
    <row r="7" spans="1:8" ht="30" x14ac:dyDescent="0.2">
      <c r="A7" s="33" t="s">
        <v>291</v>
      </c>
      <c r="B7" s="33" t="s">
        <v>291</v>
      </c>
      <c r="C7" s="33" t="s">
        <v>1</v>
      </c>
      <c r="D7" s="34" t="s">
        <v>291</v>
      </c>
      <c r="E7" s="34" t="s">
        <v>291</v>
      </c>
      <c r="F7" s="34" t="s">
        <v>291</v>
      </c>
      <c r="G7" s="34" t="s">
        <v>291</v>
      </c>
      <c r="H7" s="34" t="s">
        <v>292</v>
      </c>
    </row>
    <row r="8" spans="1:8" x14ac:dyDescent="0.2">
      <c r="A8" s="57" t="s">
        <v>295</v>
      </c>
      <c r="B8" s="57" t="s">
        <v>59</v>
      </c>
      <c r="C8" s="57" t="s">
        <v>13</v>
      </c>
      <c r="D8" s="29" t="s">
        <v>61</v>
      </c>
      <c r="E8" s="29" t="s">
        <v>63</v>
      </c>
      <c r="F8" s="24" t="s">
        <v>407</v>
      </c>
      <c r="G8" s="24" t="s">
        <v>77</v>
      </c>
      <c r="H8" s="56" t="s">
        <v>306</v>
      </c>
    </row>
    <row r="9" spans="1:8" x14ac:dyDescent="0.2">
      <c r="A9" s="57" t="s">
        <v>295</v>
      </c>
      <c r="B9" s="57" t="s">
        <v>57</v>
      </c>
      <c r="C9" s="57" t="s">
        <v>13</v>
      </c>
      <c r="D9" s="30" t="s">
        <v>61</v>
      </c>
      <c r="E9" s="30" t="s">
        <v>61</v>
      </c>
      <c r="F9" s="24" t="s">
        <v>408</v>
      </c>
      <c r="G9" s="24" t="s">
        <v>21</v>
      </c>
      <c r="H9" s="56" t="s">
        <v>306</v>
      </c>
    </row>
    <row r="10" spans="1:8" x14ac:dyDescent="0.2">
      <c r="A10" s="57" t="s">
        <v>295</v>
      </c>
      <c r="B10" s="57" t="s">
        <v>296</v>
      </c>
      <c r="C10" s="57" t="s">
        <v>13</v>
      </c>
      <c r="D10" s="29" t="s">
        <v>297</v>
      </c>
      <c r="E10" s="29" t="s">
        <v>63</v>
      </c>
      <c r="F10" s="24" t="s">
        <v>406</v>
      </c>
      <c r="G10" s="24" t="s">
        <v>20</v>
      </c>
      <c r="H10" s="56" t="s">
        <v>307</v>
      </c>
    </row>
    <row r="11" spans="1:8" ht="25.5" x14ac:dyDescent="0.2">
      <c r="A11" s="57" t="s">
        <v>295</v>
      </c>
      <c r="B11" s="57" t="s">
        <v>71</v>
      </c>
      <c r="C11" s="57" t="s">
        <v>13</v>
      </c>
      <c r="D11" s="30" t="s">
        <v>61</v>
      </c>
      <c r="E11" s="30" t="s">
        <v>126</v>
      </c>
      <c r="F11" s="24" t="s">
        <v>433</v>
      </c>
      <c r="G11" s="24" t="s">
        <v>432</v>
      </c>
      <c r="H11" s="56" t="s">
        <v>306</v>
      </c>
    </row>
    <row r="12" spans="1:8" x14ac:dyDescent="0.2">
      <c r="A12" s="57" t="s">
        <v>295</v>
      </c>
      <c r="B12" s="58" t="s">
        <v>298</v>
      </c>
      <c r="C12" s="58" t="s">
        <v>13</v>
      </c>
      <c r="D12" s="30" t="s">
        <v>61</v>
      </c>
      <c r="E12" s="30" t="s">
        <v>63</v>
      </c>
      <c r="F12" s="24" t="s">
        <v>431</v>
      </c>
      <c r="G12" s="24" t="s">
        <v>46</v>
      </c>
      <c r="H12" s="56" t="s">
        <v>307</v>
      </c>
    </row>
    <row r="13" spans="1:8" ht="63.75" x14ac:dyDescent="0.2">
      <c r="A13" s="57" t="s">
        <v>295</v>
      </c>
      <c r="B13" s="57" t="s">
        <v>299</v>
      </c>
      <c r="C13" s="57" t="s">
        <v>13</v>
      </c>
      <c r="D13" s="30" t="s">
        <v>300</v>
      </c>
      <c r="E13" s="30" t="s">
        <v>300</v>
      </c>
      <c r="F13" s="24" t="s">
        <v>68</v>
      </c>
      <c r="G13" s="24" t="s">
        <v>24</v>
      </c>
      <c r="H13" s="56" t="s">
        <v>307</v>
      </c>
    </row>
    <row r="14" spans="1:8" ht="15" x14ac:dyDescent="0.2">
      <c r="A14" s="59" t="s">
        <v>295</v>
      </c>
      <c r="B14" s="59" t="s">
        <v>295</v>
      </c>
      <c r="C14" s="59" t="s">
        <v>1</v>
      </c>
      <c r="D14" s="59" t="s">
        <v>295</v>
      </c>
      <c r="E14" s="59" t="s">
        <v>295</v>
      </c>
      <c r="F14" s="59" t="s">
        <v>295</v>
      </c>
      <c r="G14" s="59" t="s">
        <v>295</v>
      </c>
      <c r="H14" s="59" t="s">
        <v>295</v>
      </c>
    </row>
    <row r="15" spans="1:8" ht="15" x14ac:dyDescent="0.2">
      <c r="A15" s="21" t="s">
        <v>47</v>
      </c>
      <c r="B15" s="53" t="s">
        <v>434</v>
      </c>
      <c r="C15" s="15" t="s">
        <v>13</v>
      </c>
      <c r="D15" s="53" t="s">
        <v>29</v>
      </c>
      <c r="E15" s="53" t="s">
        <v>29</v>
      </c>
      <c r="F15" s="36" t="s">
        <v>409</v>
      </c>
      <c r="G15" s="32" t="s">
        <v>28</v>
      </c>
      <c r="H15" s="56" t="s">
        <v>307</v>
      </c>
    </row>
    <row r="16" spans="1:8" ht="15" x14ac:dyDescent="0.2">
      <c r="A16" s="21" t="s">
        <v>47</v>
      </c>
      <c r="B16" s="53" t="s">
        <v>435</v>
      </c>
      <c r="C16" s="15" t="s">
        <v>13</v>
      </c>
      <c r="D16" s="53" t="s">
        <v>29</v>
      </c>
      <c r="E16" s="53" t="s">
        <v>29</v>
      </c>
      <c r="F16" s="36" t="s">
        <v>436</v>
      </c>
      <c r="G16" s="32" t="s">
        <v>36</v>
      </c>
      <c r="H16" s="56" t="s">
        <v>307</v>
      </c>
    </row>
    <row r="17" spans="1:14" ht="15" x14ac:dyDescent="0.2">
      <c r="A17" s="21" t="s">
        <v>47</v>
      </c>
      <c r="B17" s="53" t="s">
        <v>301</v>
      </c>
      <c r="C17" s="15" t="s">
        <v>13</v>
      </c>
      <c r="D17" s="53" t="s">
        <v>29</v>
      </c>
      <c r="E17" s="53" t="s">
        <v>29</v>
      </c>
      <c r="F17" s="36" t="s">
        <v>426</v>
      </c>
      <c r="G17" s="32" t="s">
        <v>43</v>
      </c>
      <c r="H17" s="56" t="s">
        <v>307</v>
      </c>
    </row>
    <row r="18" spans="1:14" ht="15" x14ac:dyDescent="0.2">
      <c r="A18" s="21" t="s">
        <v>47</v>
      </c>
      <c r="B18" s="53" t="s">
        <v>55</v>
      </c>
      <c r="C18" s="15" t="s">
        <v>13</v>
      </c>
      <c r="D18" s="53" t="s">
        <v>26</v>
      </c>
      <c r="E18" s="53" t="s">
        <v>26</v>
      </c>
      <c r="F18" s="36" t="s">
        <v>410</v>
      </c>
      <c r="G18" s="32" t="s">
        <v>54</v>
      </c>
      <c r="H18" s="56" t="s">
        <v>307</v>
      </c>
    </row>
    <row r="19" spans="1:14" ht="15" x14ac:dyDescent="0.2">
      <c r="A19" s="21" t="s">
        <v>47</v>
      </c>
      <c r="B19" s="53" t="s">
        <v>85</v>
      </c>
      <c r="C19" s="15" t="s">
        <v>13</v>
      </c>
      <c r="D19" s="53" t="s">
        <v>27</v>
      </c>
      <c r="E19" s="53" t="s">
        <v>27</v>
      </c>
      <c r="F19" s="36" t="s">
        <v>411</v>
      </c>
      <c r="G19" s="32" t="s">
        <v>304</v>
      </c>
      <c r="H19" s="56" t="s">
        <v>307</v>
      </c>
    </row>
    <row r="20" spans="1:14" ht="15" x14ac:dyDescent="0.2">
      <c r="A20" s="21" t="s">
        <v>47</v>
      </c>
      <c r="B20" s="53" t="s">
        <v>302</v>
      </c>
      <c r="C20" s="15" t="s">
        <v>13</v>
      </c>
      <c r="D20" s="53" t="s">
        <v>25</v>
      </c>
      <c r="E20" s="53" t="s">
        <v>25</v>
      </c>
      <c r="F20" s="36" t="s">
        <v>412</v>
      </c>
      <c r="G20" s="32" t="s">
        <v>78</v>
      </c>
      <c r="H20" s="56" t="s">
        <v>307</v>
      </c>
    </row>
    <row r="21" spans="1:14" ht="15" x14ac:dyDescent="0.2">
      <c r="A21" s="21" t="s">
        <v>47</v>
      </c>
      <c r="B21" s="53" t="s">
        <v>48</v>
      </c>
      <c r="C21" s="15" t="s">
        <v>13</v>
      </c>
      <c r="D21" s="53" t="s">
        <v>31</v>
      </c>
      <c r="E21" s="53" t="s">
        <v>31</v>
      </c>
      <c r="F21" s="36" t="s">
        <v>413</v>
      </c>
      <c r="G21" s="32" t="s">
        <v>30</v>
      </c>
      <c r="H21" s="56" t="s">
        <v>307</v>
      </c>
    </row>
    <row r="22" spans="1:14" ht="15" x14ac:dyDescent="0.2">
      <c r="A22" s="21" t="s">
        <v>47</v>
      </c>
      <c r="B22" s="53" t="s">
        <v>308</v>
      </c>
      <c r="C22" s="15" t="s">
        <v>13</v>
      </c>
      <c r="D22" s="53" t="s">
        <v>169</v>
      </c>
      <c r="E22" s="53" t="s">
        <v>169</v>
      </c>
      <c r="F22" s="36" t="s">
        <v>423</v>
      </c>
      <c r="G22" s="32" t="s">
        <v>39</v>
      </c>
      <c r="H22" s="56" t="s">
        <v>307</v>
      </c>
    </row>
    <row r="23" spans="1:14" ht="15" x14ac:dyDescent="0.2">
      <c r="A23" s="21" t="s">
        <v>47</v>
      </c>
      <c r="B23" s="53" t="s">
        <v>309</v>
      </c>
      <c r="C23" s="15" t="s">
        <v>13</v>
      </c>
      <c r="D23" s="53" t="s">
        <v>169</v>
      </c>
      <c r="E23" s="53" t="s">
        <v>169</v>
      </c>
      <c r="F23" s="36" t="s">
        <v>424</v>
      </c>
      <c r="G23" s="32" t="s">
        <v>40</v>
      </c>
      <c r="H23" s="56" t="s">
        <v>307</v>
      </c>
    </row>
    <row r="24" spans="1:14" ht="15" x14ac:dyDescent="0.2">
      <c r="A24" s="21" t="s">
        <v>47</v>
      </c>
      <c r="B24" s="53" t="s">
        <v>65</v>
      </c>
      <c r="C24" s="15" t="s">
        <v>13</v>
      </c>
      <c r="D24" s="53" t="s">
        <v>165</v>
      </c>
      <c r="E24" s="53" t="s">
        <v>165</v>
      </c>
      <c r="F24" s="36" t="s">
        <v>425</v>
      </c>
      <c r="G24" s="32" t="s">
        <v>41</v>
      </c>
      <c r="H24" s="56" t="s">
        <v>307</v>
      </c>
    </row>
    <row r="25" spans="1:14" ht="15" x14ac:dyDescent="0.2">
      <c r="A25" s="21" t="s">
        <v>47</v>
      </c>
      <c r="B25" s="53" t="s">
        <v>49</v>
      </c>
      <c r="C25" s="15" t="s">
        <v>13</v>
      </c>
      <c r="D25" s="53" t="s">
        <v>177</v>
      </c>
      <c r="E25" s="53" t="s">
        <v>177</v>
      </c>
      <c r="F25" s="36" t="s">
        <v>414</v>
      </c>
      <c r="G25" s="32" t="s">
        <v>89</v>
      </c>
      <c r="H25" s="56" t="s">
        <v>307</v>
      </c>
    </row>
    <row r="26" spans="1:14" ht="25.5" x14ac:dyDescent="0.2">
      <c r="A26" s="21" t="s">
        <v>47</v>
      </c>
      <c r="B26" s="53" t="s">
        <v>185</v>
      </c>
      <c r="C26" s="15" t="s">
        <v>13</v>
      </c>
      <c r="D26" s="53" t="s">
        <v>23</v>
      </c>
      <c r="E26" s="53" t="s">
        <v>23</v>
      </c>
      <c r="F26" s="36" t="s">
        <v>427</v>
      </c>
      <c r="G26" s="32" t="s">
        <v>310</v>
      </c>
      <c r="H26" s="56" t="s">
        <v>307</v>
      </c>
    </row>
    <row r="27" spans="1:14" ht="51" x14ac:dyDescent="0.2">
      <c r="A27" s="21" t="s">
        <v>47</v>
      </c>
      <c r="B27" s="53" t="s">
        <v>51</v>
      </c>
      <c r="C27" s="15" t="s">
        <v>13</v>
      </c>
      <c r="D27" s="53" t="s">
        <v>38</v>
      </c>
      <c r="E27" s="53" t="s">
        <v>38</v>
      </c>
      <c r="F27" s="36" t="s">
        <v>428</v>
      </c>
      <c r="G27" s="32" t="s">
        <v>311</v>
      </c>
      <c r="H27" s="56" t="s">
        <v>307</v>
      </c>
    </row>
    <row r="28" spans="1:14" ht="15" x14ac:dyDescent="0.2">
      <c r="A28" s="21" t="s">
        <v>47</v>
      </c>
      <c r="B28" s="53" t="s">
        <v>50</v>
      </c>
      <c r="C28" s="15" t="s">
        <v>13</v>
      </c>
      <c r="D28" s="53" t="s">
        <v>37</v>
      </c>
      <c r="E28" s="53" t="s">
        <v>37</v>
      </c>
      <c r="F28" s="36" t="s">
        <v>429</v>
      </c>
      <c r="G28" s="32" t="s">
        <v>312</v>
      </c>
      <c r="H28" s="56" t="s">
        <v>306</v>
      </c>
    </row>
    <row r="29" spans="1:14" ht="15" x14ac:dyDescent="0.2">
      <c r="A29" s="21" t="s">
        <v>47</v>
      </c>
      <c r="B29" s="53" t="s">
        <v>303</v>
      </c>
      <c r="C29" s="15" t="s">
        <v>13</v>
      </c>
      <c r="D29" s="53" t="s">
        <v>35</v>
      </c>
      <c r="E29" s="53" t="s">
        <v>35</v>
      </c>
      <c r="F29" s="36" t="s">
        <v>42</v>
      </c>
      <c r="G29" s="32" t="s">
        <v>83</v>
      </c>
      <c r="H29" s="56" t="s">
        <v>306</v>
      </c>
    </row>
    <row r="30" spans="1:14" ht="15" x14ac:dyDescent="0.2">
      <c r="A30" s="21" t="s">
        <v>47</v>
      </c>
      <c r="B30" s="15" t="s">
        <v>313</v>
      </c>
      <c r="C30" s="15" t="s">
        <v>13</v>
      </c>
      <c r="D30" s="15" t="s">
        <v>33</v>
      </c>
      <c r="E30" s="15" t="s">
        <v>33</v>
      </c>
      <c r="F30" s="36" t="s">
        <v>415</v>
      </c>
      <c r="G30" s="32" t="s">
        <v>82</v>
      </c>
      <c r="H30" s="56" t="s">
        <v>306</v>
      </c>
    </row>
    <row r="31" spans="1:14" ht="15" x14ac:dyDescent="0.2">
      <c r="A31" s="21" t="s">
        <v>47</v>
      </c>
      <c r="B31" s="15" t="s">
        <v>335</v>
      </c>
      <c r="C31" s="15" t="s">
        <v>13</v>
      </c>
      <c r="D31" s="15" t="s">
        <v>44</v>
      </c>
      <c r="E31" s="15" t="s">
        <v>44</v>
      </c>
      <c r="F31" s="36" t="s">
        <v>430</v>
      </c>
      <c r="G31" s="32" t="s">
        <v>45</v>
      </c>
      <c r="H31" s="56" t="s">
        <v>307</v>
      </c>
    </row>
    <row r="32" spans="1:14" ht="15" x14ac:dyDescent="0.2">
      <c r="A32" s="22" t="s">
        <v>47</v>
      </c>
      <c r="B32" s="22" t="s">
        <v>47</v>
      </c>
      <c r="C32" s="22" t="s">
        <v>1</v>
      </c>
      <c r="D32" s="35" t="s">
        <v>47</v>
      </c>
      <c r="E32" s="35" t="s">
        <v>47</v>
      </c>
      <c r="F32" s="35" t="s">
        <v>47</v>
      </c>
      <c r="G32" s="35" t="s">
        <v>47</v>
      </c>
      <c r="H32" s="22" t="s">
        <v>47</v>
      </c>
      <c r="J32"/>
      <c r="K32"/>
      <c r="L32"/>
      <c r="M32"/>
      <c r="N32"/>
    </row>
    <row r="33" spans="1:14" ht="25.5" x14ac:dyDescent="0.2">
      <c r="A33" s="4" t="s">
        <v>314</v>
      </c>
      <c r="B33" s="6" t="s">
        <v>11</v>
      </c>
      <c r="C33" s="6" t="s">
        <v>13</v>
      </c>
      <c r="D33" s="6" t="s">
        <v>315</v>
      </c>
      <c r="E33" s="6" t="s">
        <v>315</v>
      </c>
      <c r="F33" s="37" t="s">
        <v>416</v>
      </c>
      <c r="G33" s="38" t="s">
        <v>11</v>
      </c>
      <c r="H33" s="56" t="s">
        <v>307</v>
      </c>
      <c r="J33"/>
      <c r="K33"/>
      <c r="L33"/>
      <c r="M33"/>
      <c r="N33"/>
    </row>
    <row r="34" spans="1:14" ht="25.5" x14ac:dyDescent="0.2">
      <c r="A34" s="4" t="s">
        <v>314</v>
      </c>
      <c r="B34" s="6" t="s">
        <v>316</v>
      </c>
      <c r="C34" s="6" t="s">
        <v>13</v>
      </c>
      <c r="D34" s="6" t="s">
        <v>318</v>
      </c>
      <c r="E34" s="6" t="s">
        <v>318</v>
      </c>
      <c r="F34" s="37" t="s">
        <v>417</v>
      </c>
      <c r="G34" s="38" t="s">
        <v>317</v>
      </c>
      <c r="H34" s="56" t="s">
        <v>307</v>
      </c>
      <c r="J34"/>
      <c r="K34"/>
      <c r="L34"/>
      <c r="M34"/>
      <c r="N34"/>
    </row>
    <row r="35" spans="1:14" ht="25.5" x14ac:dyDescent="0.2">
      <c r="A35" s="4" t="s">
        <v>314</v>
      </c>
      <c r="B35" s="6" t="s">
        <v>319</v>
      </c>
      <c r="C35" s="6" t="s">
        <v>13</v>
      </c>
      <c r="D35" s="54" t="s">
        <v>171</v>
      </c>
      <c r="E35" s="54" t="s">
        <v>171</v>
      </c>
      <c r="F35" s="39" t="s">
        <v>418</v>
      </c>
      <c r="G35" s="38" t="s">
        <v>80</v>
      </c>
      <c r="H35" s="56" t="s">
        <v>307</v>
      </c>
      <c r="J35"/>
      <c r="K35"/>
      <c r="L35"/>
      <c r="M35"/>
      <c r="N35"/>
    </row>
    <row r="36" spans="1:14" ht="15" x14ac:dyDescent="0.2">
      <c r="A36" s="4" t="s">
        <v>314</v>
      </c>
      <c r="B36" s="6" t="s">
        <v>320</v>
      </c>
      <c r="C36" s="6" t="s">
        <v>13</v>
      </c>
      <c r="D36" s="6" t="s">
        <v>62</v>
      </c>
      <c r="E36" s="6" t="s">
        <v>62</v>
      </c>
      <c r="F36" s="37" t="s">
        <v>419</v>
      </c>
      <c r="G36" s="38" t="s">
        <v>32</v>
      </c>
      <c r="H36" s="56" t="s">
        <v>307</v>
      </c>
      <c r="J36"/>
      <c r="K36"/>
      <c r="L36"/>
      <c r="M36"/>
      <c r="N36"/>
    </row>
    <row r="37" spans="1:14" ht="25.5" x14ac:dyDescent="0.2">
      <c r="A37" s="4" t="s">
        <v>314</v>
      </c>
      <c r="B37" s="6" t="s">
        <v>19</v>
      </c>
      <c r="C37" s="6" t="s">
        <v>13</v>
      </c>
      <c r="D37" s="54" t="s">
        <v>170</v>
      </c>
      <c r="E37" s="54" t="s">
        <v>170</v>
      </c>
      <c r="F37" s="37" t="s">
        <v>420</v>
      </c>
      <c r="G37" s="38" t="s">
        <v>81</v>
      </c>
      <c r="H37" s="56" t="s">
        <v>307</v>
      </c>
      <c r="J37"/>
      <c r="K37"/>
      <c r="L37"/>
      <c r="M37"/>
      <c r="N37"/>
    </row>
    <row r="38" spans="1:14" ht="15" x14ac:dyDescent="0.2">
      <c r="A38" s="4" t="s">
        <v>314</v>
      </c>
      <c r="B38" s="54" t="s">
        <v>120</v>
      </c>
      <c r="C38" s="6" t="s">
        <v>13</v>
      </c>
      <c r="D38" s="54" t="s">
        <v>121</v>
      </c>
      <c r="E38" s="54" t="s">
        <v>121</v>
      </c>
      <c r="F38" s="37" t="s">
        <v>421</v>
      </c>
      <c r="G38" s="55" t="s">
        <v>79</v>
      </c>
      <c r="H38" s="56" t="s">
        <v>321</v>
      </c>
      <c r="J38"/>
      <c r="K38"/>
      <c r="L38"/>
      <c r="M38"/>
      <c r="N38"/>
    </row>
    <row r="39" spans="1:14" ht="30" x14ac:dyDescent="0.2">
      <c r="A39" s="4" t="s">
        <v>314</v>
      </c>
      <c r="B39" s="6" t="s">
        <v>323</v>
      </c>
      <c r="C39" s="6" t="s">
        <v>13</v>
      </c>
      <c r="D39" s="6" t="s">
        <v>34</v>
      </c>
      <c r="E39" s="6" t="s">
        <v>34</v>
      </c>
      <c r="F39" s="37" t="s">
        <v>422</v>
      </c>
      <c r="G39" s="38" t="s">
        <v>322</v>
      </c>
      <c r="H39" s="56" t="s">
        <v>307</v>
      </c>
      <c r="J39"/>
      <c r="K39"/>
      <c r="L39"/>
      <c r="M39"/>
      <c r="N39"/>
    </row>
    <row r="40" spans="1:14" ht="15" x14ac:dyDescent="0.2">
      <c r="A40" s="16" t="s">
        <v>314</v>
      </c>
      <c r="B40" s="16" t="s">
        <v>314</v>
      </c>
      <c r="C40" s="6" t="s">
        <v>1</v>
      </c>
      <c r="D40" s="16" t="s">
        <v>314</v>
      </c>
      <c r="E40" s="16" t="s">
        <v>314</v>
      </c>
      <c r="F40" s="16" t="s">
        <v>314</v>
      </c>
      <c r="G40" s="16" t="s">
        <v>314</v>
      </c>
      <c r="H40" s="16" t="s">
        <v>314</v>
      </c>
      <c r="J40"/>
      <c r="K40"/>
      <c r="L40"/>
      <c r="M40"/>
      <c r="N40"/>
    </row>
    <row r="41" spans="1:14" ht="15" x14ac:dyDescent="0.2">
      <c r="A41" s="5" t="s">
        <v>324</v>
      </c>
      <c r="B41" s="7" t="s">
        <v>55</v>
      </c>
      <c r="C41" s="7"/>
      <c r="D41" s="7"/>
      <c r="E41" s="7"/>
      <c r="F41" s="37"/>
      <c r="G41" s="38"/>
      <c r="H41" s="13"/>
      <c r="J41"/>
      <c r="K41"/>
      <c r="L41"/>
      <c r="M41"/>
      <c r="N41"/>
    </row>
    <row r="42" spans="1:14" ht="15" x14ac:dyDescent="0.2">
      <c r="A42" s="5" t="s">
        <v>324</v>
      </c>
      <c r="B42" s="7" t="s">
        <v>333</v>
      </c>
      <c r="C42" s="7"/>
      <c r="D42" s="7"/>
      <c r="E42" s="7"/>
      <c r="F42" s="37"/>
      <c r="G42" s="38"/>
      <c r="H42" s="13"/>
      <c r="J42"/>
      <c r="K42"/>
      <c r="L42"/>
      <c r="M42"/>
      <c r="N42"/>
    </row>
    <row r="43" spans="1:14" ht="15" x14ac:dyDescent="0.2">
      <c r="A43" s="5" t="s">
        <v>324</v>
      </c>
      <c r="B43" s="7" t="s">
        <v>74</v>
      </c>
      <c r="C43" s="7"/>
      <c r="D43" s="7"/>
      <c r="E43" s="7"/>
      <c r="F43" s="39"/>
      <c r="G43" s="38"/>
      <c r="H43" s="13"/>
      <c r="J43"/>
      <c r="K43"/>
      <c r="L43"/>
      <c r="M43"/>
      <c r="N43"/>
    </row>
    <row r="44" spans="1:14" ht="15" x14ac:dyDescent="0.2">
      <c r="A44" s="5" t="s">
        <v>324</v>
      </c>
      <c r="B44" s="7" t="s">
        <v>56</v>
      </c>
      <c r="C44" s="7"/>
      <c r="D44" s="7"/>
      <c r="E44" s="7"/>
      <c r="F44" s="39"/>
      <c r="G44" s="38"/>
      <c r="H44" s="13"/>
      <c r="J44"/>
      <c r="K44"/>
      <c r="L44"/>
      <c r="M44"/>
      <c r="N44"/>
    </row>
    <row r="45" spans="1:14" ht="15" x14ac:dyDescent="0.2">
      <c r="A45" s="5" t="s">
        <v>324</v>
      </c>
      <c r="B45" s="7" t="s">
        <v>84</v>
      </c>
      <c r="C45" s="7"/>
      <c r="D45" s="7"/>
      <c r="E45" s="7"/>
      <c r="F45" s="39"/>
      <c r="G45" s="38"/>
      <c r="H45" s="13"/>
      <c r="J45"/>
      <c r="K45"/>
      <c r="L45"/>
      <c r="M45"/>
      <c r="N45"/>
    </row>
    <row r="46" spans="1:14" ht="15" x14ac:dyDescent="0.2">
      <c r="A46" s="5" t="s">
        <v>324</v>
      </c>
      <c r="B46" s="7" t="s">
        <v>72</v>
      </c>
      <c r="C46" s="7"/>
      <c r="D46" s="7"/>
      <c r="E46" s="7"/>
      <c r="F46" s="39"/>
      <c r="G46" s="38"/>
      <c r="H46" s="13"/>
      <c r="J46"/>
      <c r="K46"/>
      <c r="L46"/>
      <c r="M46"/>
      <c r="N46"/>
    </row>
    <row r="47" spans="1:14" ht="15" x14ac:dyDescent="0.2">
      <c r="A47" s="5" t="s">
        <v>324</v>
      </c>
      <c r="B47" s="7" t="s">
        <v>73</v>
      </c>
      <c r="C47" s="7"/>
      <c r="D47" s="7"/>
      <c r="E47" s="7"/>
      <c r="F47" s="39"/>
      <c r="G47" s="38"/>
      <c r="H47" s="13"/>
      <c r="J47"/>
      <c r="K47"/>
      <c r="L47"/>
      <c r="M47"/>
      <c r="N47"/>
    </row>
    <row r="48" spans="1:14" ht="15" x14ac:dyDescent="0.2">
      <c r="A48" s="5" t="s">
        <v>324</v>
      </c>
      <c r="B48" s="7" t="s">
        <v>334</v>
      </c>
      <c r="C48" s="7"/>
      <c r="D48" s="7"/>
      <c r="E48" s="7"/>
      <c r="F48" s="39"/>
      <c r="G48" s="38"/>
      <c r="H48" s="13"/>
      <c r="J48"/>
      <c r="K48"/>
      <c r="L48"/>
      <c r="M48"/>
      <c r="N48"/>
    </row>
    <row r="49" spans="1:14" ht="15" x14ac:dyDescent="0.2">
      <c r="A49" s="17" t="s">
        <v>324</v>
      </c>
      <c r="B49" s="17" t="s">
        <v>324</v>
      </c>
      <c r="C49" s="17" t="s">
        <v>1</v>
      </c>
      <c r="D49" s="17" t="s">
        <v>324</v>
      </c>
      <c r="E49" s="17" t="s">
        <v>324</v>
      </c>
      <c r="F49" s="17" t="s">
        <v>324</v>
      </c>
      <c r="G49" s="17" t="s">
        <v>324</v>
      </c>
      <c r="H49" s="17" t="s">
        <v>324</v>
      </c>
      <c r="J49"/>
      <c r="K49"/>
      <c r="L49"/>
      <c r="M49"/>
      <c r="N49"/>
    </row>
    <row r="50" spans="1:14" x14ac:dyDescent="0.2">
      <c r="J50"/>
      <c r="K50"/>
      <c r="L50"/>
      <c r="M50"/>
      <c r="N50"/>
    </row>
    <row r="51" spans="1:14" x14ac:dyDescent="0.2">
      <c r="J51"/>
      <c r="K51"/>
      <c r="L51"/>
      <c r="M51"/>
      <c r="N51"/>
    </row>
    <row r="52" spans="1:14" x14ac:dyDescent="0.2">
      <c r="J52"/>
      <c r="K52"/>
      <c r="L52"/>
      <c r="M52"/>
      <c r="N52"/>
    </row>
    <row r="53" spans="1:14" x14ac:dyDescent="0.2">
      <c r="J53"/>
      <c r="K53"/>
      <c r="L53"/>
      <c r="M53"/>
      <c r="N53"/>
    </row>
    <row r="54" spans="1:14" x14ac:dyDescent="0.2">
      <c r="J54"/>
      <c r="K54"/>
      <c r="L54"/>
      <c r="M54"/>
      <c r="N54"/>
    </row>
    <row r="55" spans="1:14" x14ac:dyDescent="0.2">
      <c r="J55"/>
      <c r="K55"/>
      <c r="L55"/>
      <c r="M55"/>
      <c r="N55"/>
    </row>
    <row r="56" spans="1:14" x14ac:dyDescent="0.2">
      <c r="J56"/>
      <c r="K56"/>
      <c r="L56"/>
      <c r="M56"/>
      <c r="N56"/>
    </row>
  </sheetData>
  <autoFilter ref="A1:J49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tabColor rgb="FFFF5050"/>
  </sheetPr>
  <dimension ref="A1:BB146"/>
  <sheetViews>
    <sheetView tabSelected="1" zoomScale="115" zoomScaleNormal="115" workbookViewId="0">
      <pane xSplit="6" ySplit="4" topLeftCell="AD81" activePane="bottomRight" state="frozen"/>
      <selection activeCell="I135" sqref="I135"/>
      <selection pane="topRight" activeCell="I135" sqref="I135"/>
      <selection pane="bottomLeft" activeCell="I135" sqref="I135"/>
      <selection pane="bottomRight" activeCell="AG84" sqref="AG84"/>
    </sheetView>
  </sheetViews>
  <sheetFormatPr baseColWidth="10" defaultColWidth="11.42578125" defaultRowHeight="12.75" outlineLevelCol="1" x14ac:dyDescent="0.2"/>
  <cols>
    <col min="1" max="1" width="18.85546875" style="1" bestFit="1" customWidth="1"/>
    <col min="2" max="2" width="23.140625" style="1" bestFit="1" customWidth="1"/>
    <col min="3" max="3" width="61.5703125" style="1" bestFit="1" customWidth="1"/>
    <col min="4" max="4" width="16.7109375" style="1" bestFit="1" customWidth="1"/>
    <col min="5" max="5" width="16.42578125" style="1" customWidth="1"/>
    <col min="6" max="6" width="6.85546875" style="1" bestFit="1" customWidth="1"/>
    <col min="7" max="11" width="11.42578125" style="3" customWidth="1" outlineLevel="1"/>
    <col min="12" max="12" width="11.42578125" style="3"/>
    <col min="13" max="18" width="11.42578125" style="3" customWidth="1" outlineLevel="1"/>
    <col min="19" max="19" width="11.42578125" style="3"/>
    <col min="20" max="36" width="10.28515625" style="1" customWidth="1" outlineLevel="1"/>
    <col min="37" max="37" width="9.7109375" style="1" customWidth="1"/>
    <col min="38" max="42" width="9.85546875" style="3" customWidth="1" outlineLevel="1"/>
    <col min="43" max="43" width="14" style="3" customWidth="1" outlineLevel="1"/>
    <col min="44" max="44" width="10.28515625" style="1" customWidth="1" outlineLevel="1"/>
    <col min="45" max="45" width="9.85546875" style="3" customWidth="1"/>
    <col min="46" max="53" width="9.85546875" style="3" hidden="1" customWidth="1" outlineLevel="1"/>
    <col min="54" max="54" width="9.85546875" style="3" customWidth="1" collapsed="1"/>
    <col min="55" max="16384" width="11.42578125" style="1"/>
  </cols>
  <sheetData>
    <row r="1" spans="1:54" ht="56.25" customHeight="1" x14ac:dyDescent="0.2">
      <c r="G1" s="52" t="s">
        <v>291</v>
      </c>
      <c r="H1" s="52" t="s">
        <v>291</v>
      </c>
      <c r="I1" s="52" t="s">
        <v>291</v>
      </c>
      <c r="J1" s="52" t="s">
        <v>291</v>
      </c>
      <c r="K1" s="52" t="s">
        <v>291</v>
      </c>
      <c r="L1" s="60" t="s">
        <v>291</v>
      </c>
      <c r="M1" s="58" t="s">
        <v>295</v>
      </c>
      <c r="N1" s="58" t="s">
        <v>295</v>
      </c>
      <c r="O1" s="58" t="s">
        <v>295</v>
      </c>
      <c r="P1" s="58" t="s">
        <v>295</v>
      </c>
      <c r="Q1" s="58" t="s">
        <v>295</v>
      </c>
      <c r="R1" s="58" t="s">
        <v>295</v>
      </c>
      <c r="S1" s="61" t="s">
        <v>295</v>
      </c>
      <c r="T1" s="21" t="s">
        <v>47</v>
      </c>
      <c r="U1" s="21" t="s">
        <v>47</v>
      </c>
      <c r="V1" s="21" t="s">
        <v>47</v>
      </c>
      <c r="W1" s="21" t="s">
        <v>47</v>
      </c>
      <c r="X1" s="21" t="s">
        <v>47</v>
      </c>
      <c r="Y1" s="21" t="s">
        <v>47</v>
      </c>
      <c r="Z1" s="21" t="s">
        <v>47</v>
      </c>
      <c r="AA1" s="21" t="s">
        <v>47</v>
      </c>
      <c r="AB1" s="21" t="s">
        <v>47</v>
      </c>
      <c r="AC1" s="21" t="s">
        <v>47</v>
      </c>
      <c r="AD1" s="21" t="s">
        <v>47</v>
      </c>
      <c r="AE1" s="21" t="s">
        <v>47</v>
      </c>
      <c r="AF1" s="21" t="s">
        <v>47</v>
      </c>
      <c r="AG1" s="21" t="s">
        <v>47</v>
      </c>
      <c r="AH1" s="21" t="s">
        <v>47</v>
      </c>
      <c r="AI1" s="21" t="s">
        <v>47</v>
      </c>
      <c r="AJ1" s="21" t="s">
        <v>47</v>
      </c>
      <c r="AK1" s="62" t="s">
        <v>47</v>
      </c>
      <c r="AL1" s="4" t="s">
        <v>314</v>
      </c>
      <c r="AM1" s="4" t="s">
        <v>314</v>
      </c>
      <c r="AN1" s="4" t="s">
        <v>314</v>
      </c>
      <c r="AO1" s="4" t="s">
        <v>314</v>
      </c>
      <c r="AP1" s="4" t="s">
        <v>314</v>
      </c>
      <c r="AQ1" s="4" t="s">
        <v>314</v>
      </c>
      <c r="AR1" s="4" t="s">
        <v>314</v>
      </c>
      <c r="AS1" s="18" t="s">
        <v>314</v>
      </c>
      <c r="AT1" s="63" t="s">
        <v>324</v>
      </c>
      <c r="AU1" s="63" t="s">
        <v>324</v>
      </c>
      <c r="AV1" s="63" t="s">
        <v>324</v>
      </c>
      <c r="AW1" s="63" t="s">
        <v>324</v>
      </c>
      <c r="AX1" s="63" t="s">
        <v>324</v>
      </c>
      <c r="AY1" s="63" t="s">
        <v>324</v>
      </c>
      <c r="AZ1" s="63" t="s">
        <v>324</v>
      </c>
      <c r="BA1" s="63" t="s">
        <v>324</v>
      </c>
      <c r="BB1" s="64" t="s">
        <v>324</v>
      </c>
    </row>
    <row r="2" spans="1:54" ht="61.5" customHeight="1" x14ac:dyDescent="0.2">
      <c r="A2" s="2" t="s">
        <v>385</v>
      </c>
      <c r="B2" s="66" t="s">
        <v>2</v>
      </c>
      <c r="C2" s="66" t="s">
        <v>58</v>
      </c>
      <c r="D2" s="66" t="s">
        <v>3</v>
      </c>
      <c r="E2" s="66" t="s">
        <v>357</v>
      </c>
      <c r="F2" s="66" t="s">
        <v>4</v>
      </c>
      <c r="G2" s="26" t="s">
        <v>64</v>
      </c>
      <c r="H2" s="26" t="s">
        <v>76</v>
      </c>
      <c r="I2" s="26" t="s">
        <v>69</v>
      </c>
      <c r="J2" s="52" t="s">
        <v>293</v>
      </c>
      <c r="K2" s="52" t="s">
        <v>294</v>
      </c>
      <c r="L2" s="60" t="s">
        <v>291</v>
      </c>
      <c r="M2" s="58" t="s">
        <v>59</v>
      </c>
      <c r="N2" s="58" t="s">
        <v>57</v>
      </c>
      <c r="O2" s="58" t="s">
        <v>296</v>
      </c>
      <c r="P2" s="58" t="s">
        <v>71</v>
      </c>
      <c r="Q2" s="58" t="s">
        <v>298</v>
      </c>
      <c r="R2" s="58" t="s">
        <v>299</v>
      </c>
      <c r="S2" s="61" t="s">
        <v>295</v>
      </c>
      <c r="T2" s="53" t="s">
        <v>434</v>
      </c>
      <c r="U2" s="53" t="s">
        <v>435</v>
      </c>
      <c r="V2" s="53" t="s">
        <v>301</v>
      </c>
      <c r="W2" s="53" t="s">
        <v>55</v>
      </c>
      <c r="X2" s="53" t="s">
        <v>85</v>
      </c>
      <c r="Y2" s="53" t="s">
        <v>302</v>
      </c>
      <c r="Z2" s="53" t="s">
        <v>48</v>
      </c>
      <c r="AA2" s="53" t="s">
        <v>308</v>
      </c>
      <c r="AB2" s="53" t="s">
        <v>309</v>
      </c>
      <c r="AC2" s="53" t="s">
        <v>65</v>
      </c>
      <c r="AD2" s="53" t="s">
        <v>49</v>
      </c>
      <c r="AE2" s="53" t="s">
        <v>185</v>
      </c>
      <c r="AF2" s="53" t="s">
        <v>51</v>
      </c>
      <c r="AG2" s="53" t="s">
        <v>50</v>
      </c>
      <c r="AH2" s="53" t="s">
        <v>303</v>
      </c>
      <c r="AI2" s="15" t="s">
        <v>313</v>
      </c>
      <c r="AJ2" s="15" t="s">
        <v>335</v>
      </c>
      <c r="AK2" s="62" t="s">
        <v>47</v>
      </c>
      <c r="AL2" s="6" t="s">
        <v>11</v>
      </c>
      <c r="AM2" s="6" t="s">
        <v>316</v>
      </c>
      <c r="AN2" s="6" t="s">
        <v>319</v>
      </c>
      <c r="AO2" s="6" t="s">
        <v>320</v>
      </c>
      <c r="AP2" s="6" t="s">
        <v>19</v>
      </c>
      <c r="AQ2" s="54" t="s">
        <v>120</v>
      </c>
      <c r="AR2" s="6" t="s">
        <v>323</v>
      </c>
      <c r="AS2" s="18" t="s">
        <v>314</v>
      </c>
      <c r="AT2" s="7" t="s">
        <v>55</v>
      </c>
      <c r="AU2" s="7" t="s">
        <v>333</v>
      </c>
      <c r="AV2" s="7" t="s">
        <v>74</v>
      </c>
      <c r="AW2" s="7" t="s">
        <v>56</v>
      </c>
      <c r="AX2" s="7" t="s">
        <v>84</v>
      </c>
      <c r="AY2" s="7" t="s">
        <v>72</v>
      </c>
      <c r="AZ2" s="7" t="s">
        <v>73</v>
      </c>
      <c r="BA2" s="7" t="s">
        <v>334</v>
      </c>
      <c r="BB2" s="64" t="s">
        <v>324</v>
      </c>
    </row>
    <row r="3" spans="1:54" ht="24.75" customHeight="1" x14ac:dyDescent="0.2">
      <c r="B3" s="31"/>
      <c r="C3" s="31"/>
      <c r="D3" s="31"/>
      <c r="E3" s="31"/>
      <c r="F3" s="31"/>
      <c r="G3" s="28" t="s">
        <v>90</v>
      </c>
      <c r="H3" s="28" t="s">
        <v>86</v>
      </c>
      <c r="I3" s="27" t="s">
        <v>125</v>
      </c>
      <c r="J3" s="26" t="s">
        <v>60</v>
      </c>
      <c r="K3" s="26" t="s">
        <v>22</v>
      </c>
      <c r="L3" s="60"/>
      <c r="M3" s="29" t="s">
        <v>61</v>
      </c>
      <c r="N3" s="30" t="s">
        <v>61</v>
      </c>
      <c r="O3" s="29" t="s">
        <v>297</v>
      </c>
      <c r="P3" s="30" t="s">
        <v>61</v>
      </c>
      <c r="Q3" s="30" t="s">
        <v>61</v>
      </c>
      <c r="R3" s="30" t="s">
        <v>300</v>
      </c>
      <c r="S3" s="61"/>
      <c r="T3" s="53" t="s">
        <v>29</v>
      </c>
      <c r="U3" s="53" t="s">
        <v>29</v>
      </c>
      <c r="V3" s="53" t="s">
        <v>29</v>
      </c>
      <c r="W3" s="53" t="s">
        <v>26</v>
      </c>
      <c r="X3" s="53" t="s">
        <v>27</v>
      </c>
      <c r="Y3" s="53" t="s">
        <v>25</v>
      </c>
      <c r="Z3" s="53" t="s">
        <v>31</v>
      </c>
      <c r="AA3" s="53" t="s">
        <v>169</v>
      </c>
      <c r="AB3" s="53" t="s">
        <v>169</v>
      </c>
      <c r="AC3" s="53" t="s">
        <v>165</v>
      </c>
      <c r="AD3" s="53" t="s">
        <v>177</v>
      </c>
      <c r="AE3" s="53" t="s">
        <v>23</v>
      </c>
      <c r="AF3" s="53" t="s">
        <v>38</v>
      </c>
      <c r="AG3" s="53" t="s">
        <v>37</v>
      </c>
      <c r="AH3" s="53" t="s">
        <v>35</v>
      </c>
      <c r="AI3" s="15" t="s">
        <v>33</v>
      </c>
      <c r="AJ3" s="15" t="s">
        <v>44</v>
      </c>
      <c r="AK3" s="62"/>
      <c r="AL3" s="6" t="s">
        <v>315</v>
      </c>
      <c r="AM3" s="6" t="s">
        <v>318</v>
      </c>
      <c r="AN3" s="54" t="s">
        <v>171</v>
      </c>
      <c r="AO3" s="6" t="s">
        <v>62</v>
      </c>
      <c r="AP3" s="54" t="s">
        <v>170</v>
      </c>
      <c r="AQ3" s="54" t="s">
        <v>121</v>
      </c>
      <c r="AR3" s="6" t="s">
        <v>34</v>
      </c>
      <c r="AS3" s="18" t="s">
        <v>314</v>
      </c>
      <c r="AT3" s="7"/>
      <c r="AU3" s="7"/>
      <c r="AV3" s="7"/>
      <c r="AW3" s="7"/>
      <c r="AX3" s="7"/>
      <c r="AY3" s="7"/>
      <c r="AZ3" s="7"/>
      <c r="BA3" s="7"/>
      <c r="BB3" s="19"/>
    </row>
    <row r="4" spans="1:54" ht="24.75" customHeight="1" x14ac:dyDescent="0.2">
      <c r="B4" s="31"/>
      <c r="C4" s="31"/>
      <c r="D4" s="31"/>
      <c r="E4" s="31"/>
      <c r="F4" s="31"/>
      <c r="G4" s="28" t="s">
        <v>90</v>
      </c>
      <c r="H4" s="28" t="s">
        <v>86</v>
      </c>
      <c r="I4" s="27" t="s">
        <v>125</v>
      </c>
      <c r="J4" s="26" t="s">
        <v>60</v>
      </c>
      <c r="K4" s="26" t="s">
        <v>22</v>
      </c>
      <c r="L4" s="60"/>
      <c r="M4" s="29" t="s">
        <v>63</v>
      </c>
      <c r="N4" s="30" t="s">
        <v>61</v>
      </c>
      <c r="O4" s="29" t="s">
        <v>63</v>
      </c>
      <c r="P4" s="30" t="s">
        <v>126</v>
      </c>
      <c r="Q4" s="30" t="s">
        <v>63</v>
      </c>
      <c r="R4" s="30" t="s">
        <v>300</v>
      </c>
      <c r="S4" s="61"/>
      <c r="T4" s="53" t="s">
        <v>29</v>
      </c>
      <c r="U4" s="53" t="s">
        <v>29</v>
      </c>
      <c r="V4" s="53" t="s">
        <v>29</v>
      </c>
      <c r="W4" s="53" t="s">
        <v>26</v>
      </c>
      <c r="X4" s="53" t="s">
        <v>27</v>
      </c>
      <c r="Y4" s="53" t="s">
        <v>25</v>
      </c>
      <c r="Z4" s="53" t="s">
        <v>31</v>
      </c>
      <c r="AA4" s="53" t="s">
        <v>169</v>
      </c>
      <c r="AB4" s="53" t="s">
        <v>169</v>
      </c>
      <c r="AC4" s="53" t="s">
        <v>165</v>
      </c>
      <c r="AD4" s="53" t="s">
        <v>177</v>
      </c>
      <c r="AE4" s="53" t="s">
        <v>23</v>
      </c>
      <c r="AF4" s="53" t="s">
        <v>38</v>
      </c>
      <c r="AG4" s="53" t="s">
        <v>37</v>
      </c>
      <c r="AH4" s="53" t="s">
        <v>35</v>
      </c>
      <c r="AI4" s="15" t="s">
        <v>33</v>
      </c>
      <c r="AJ4" s="15" t="s">
        <v>44</v>
      </c>
      <c r="AK4" s="62"/>
      <c r="AL4" s="6" t="s">
        <v>315</v>
      </c>
      <c r="AM4" s="6" t="s">
        <v>318</v>
      </c>
      <c r="AN4" s="54" t="s">
        <v>171</v>
      </c>
      <c r="AO4" s="6" t="s">
        <v>62</v>
      </c>
      <c r="AP4" s="54" t="s">
        <v>170</v>
      </c>
      <c r="AQ4" s="54" t="s">
        <v>121</v>
      </c>
      <c r="AR4" s="6" t="s">
        <v>34</v>
      </c>
      <c r="AS4" s="18" t="s">
        <v>314</v>
      </c>
      <c r="AT4" s="7"/>
      <c r="AU4" s="7"/>
      <c r="AV4" s="7"/>
      <c r="AW4" s="7"/>
      <c r="AX4" s="7"/>
      <c r="AY4" s="7"/>
      <c r="AZ4" s="7"/>
      <c r="BA4" s="7"/>
      <c r="BB4" s="19"/>
    </row>
    <row r="5" spans="1:54" x14ac:dyDescent="0.2">
      <c r="A5" s="10"/>
      <c r="B5" s="10" t="s">
        <v>389</v>
      </c>
      <c r="C5" s="9" t="s">
        <v>290</v>
      </c>
      <c r="D5" s="9" t="s">
        <v>6</v>
      </c>
      <c r="E5" s="9"/>
      <c r="F5" s="10" t="s">
        <v>1</v>
      </c>
      <c r="G5" s="13" t="s">
        <v>13</v>
      </c>
      <c r="H5" s="13"/>
      <c r="I5" s="13"/>
      <c r="J5" s="13"/>
      <c r="K5" s="13"/>
      <c r="L5" s="13" t="str">
        <f t="shared" ref="L5:L36" si="0">IF(COUNTBLANK(G5:K5)&lt;&gt;COUNTIF($G$1:$BB$1,"Eléments non géométriques")-1,"x","")</f>
        <v>x</v>
      </c>
      <c r="M5" s="13"/>
      <c r="N5" s="13"/>
      <c r="O5" s="13"/>
      <c r="P5" s="13"/>
      <c r="Q5" s="13"/>
      <c r="R5" s="13"/>
      <c r="S5" s="13" t="str">
        <f t="shared" ref="S5:S36" si="1">IF(COUNTBLANK(M5:R5)&lt;&gt;COUNTIF($G$1:$BB$1,"Site et extérieur")-1,"x","")</f>
        <v/>
      </c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3"/>
      <c r="AI5" s="13"/>
      <c r="AJ5" s="13"/>
      <c r="AK5" s="13" t="str">
        <f>IF(COUNTBLANK(T5:AJ5)&lt;&gt;COUNTIF($G$1:$BB$1,"Architecture")-1,"x","")</f>
        <v/>
      </c>
      <c r="AL5" s="14"/>
      <c r="AM5" s="14"/>
      <c r="AN5" s="14"/>
      <c r="AO5" s="14"/>
      <c r="AP5" s="14"/>
      <c r="AQ5" s="14"/>
      <c r="AR5" s="14"/>
      <c r="AS5" s="13" t="str">
        <f>IF(COUNTBLANK(AL5:AR5)&lt;&gt;COUNTIF($G$1:$BB$1,"Installation")-1,"x","")</f>
        <v/>
      </c>
      <c r="AT5" s="14"/>
      <c r="AU5" s="14"/>
      <c r="AV5" s="14"/>
      <c r="AW5" s="14"/>
      <c r="AX5" s="14"/>
      <c r="AY5" s="14"/>
      <c r="AZ5" s="14"/>
      <c r="BA5" s="14"/>
      <c r="BB5" s="13" t="str">
        <f t="shared" ref="BB5:BB36" si="2">IF(COUNTBLANK(AT5:BA5)&lt;&gt;COUNTIF($G$1:$BB$1,"Eléments d'infrastructure")-1,"x","")</f>
        <v/>
      </c>
    </row>
    <row r="6" spans="1:54" x14ac:dyDescent="0.2">
      <c r="A6" s="10"/>
      <c r="B6" s="10" t="s">
        <v>390</v>
      </c>
      <c r="C6" s="9" t="s">
        <v>331</v>
      </c>
      <c r="D6" s="10" t="s">
        <v>5</v>
      </c>
      <c r="E6" s="10"/>
      <c r="F6" s="10" t="s">
        <v>1</v>
      </c>
      <c r="G6" s="13"/>
      <c r="H6" s="13"/>
      <c r="I6" s="13"/>
      <c r="J6" s="13"/>
      <c r="K6" s="13"/>
      <c r="L6" s="13" t="str">
        <f t="shared" si="0"/>
        <v/>
      </c>
      <c r="M6" s="13" t="s">
        <v>13</v>
      </c>
      <c r="N6" s="13" t="s">
        <v>13</v>
      </c>
      <c r="O6" s="13" t="s">
        <v>13</v>
      </c>
      <c r="P6" s="13" t="s">
        <v>13</v>
      </c>
      <c r="Q6" s="13" t="s">
        <v>13</v>
      </c>
      <c r="R6" s="13" t="s">
        <v>13</v>
      </c>
      <c r="S6" s="13" t="str">
        <f t="shared" si="1"/>
        <v>x</v>
      </c>
      <c r="T6" s="14" t="s">
        <v>13</v>
      </c>
      <c r="U6" s="14" t="s">
        <v>13</v>
      </c>
      <c r="V6" s="14" t="s">
        <v>13</v>
      </c>
      <c r="W6" s="14" t="s">
        <v>13</v>
      </c>
      <c r="X6" s="14" t="s">
        <v>13</v>
      </c>
      <c r="Y6" s="14" t="s">
        <v>13</v>
      </c>
      <c r="Z6" s="14" t="s">
        <v>13</v>
      </c>
      <c r="AA6" s="14" t="s">
        <v>13</v>
      </c>
      <c r="AB6" s="14" t="s">
        <v>13</v>
      </c>
      <c r="AC6" s="14" t="s">
        <v>13</v>
      </c>
      <c r="AD6" s="14" t="s">
        <v>13</v>
      </c>
      <c r="AE6" s="14" t="s">
        <v>13</v>
      </c>
      <c r="AF6" s="14" t="s">
        <v>13</v>
      </c>
      <c r="AG6" s="14" t="s">
        <v>13</v>
      </c>
      <c r="AH6" s="13" t="s">
        <v>13</v>
      </c>
      <c r="AI6" s="13" t="s">
        <v>13</v>
      </c>
      <c r="AJ6" s="13" t="s">
        <v>13</v>
      </c>
      <c r="AK6" s="13" t="str">
        <f t="shared" ref="AK6:AK69" si="3">IF(COUNTBLANK(T6:AJ6)&lt;&gt;COUNTIF($G$1:$BB$1,"Architecture")-1,"x","")</f>
        <v>x</v>
      </c>
      <c r="AL6" s="14" t="s">
        <v>13</v>
      </c>
      <c r="AM6" s="14" t="s">
        <v>13</v>
      </c>
      <c r="AN6" s="14" t="s">
        <v>13</v>
      </c>
      <c r="AO6" s="14" t="s">
        <v>13</v>
      </c>
      <c r="AP6" s="14" t="s">
        <v>13</v>
      </c>
      <c r="AQ6" s="14" t="s">
        <v>13</v>
      </c>
      <c r="AR6" s="14" t="s">
        <v>13</v>
      </c>
      <c r="AS6" s="13" t="s">
        <v>13</v>
      </c>
      <c r="AT6" s="14"/>
      <c r="AU6" s="14"/>
      <c r="AV6" s="14"/>
      <c r="AW6" s="14"/>
      <c r="AX6" s="14"/>
      <c r="AY6" s="14"/>
      <c r="AZ6" s="14"/>
      <c r="BA6" s="14"/>
      <c r="BB6" s="13" t="str">
        <f t="shared" si="2"/>
        <v/>
      </c>
    </row>
    <row r="7" spans="1:54" x14ac:dyDescent="0.2">
      <c r="A7" s="10"/>
      <c r="B7" s="10" t="s">
        <v>390</v>
      </c>
      <c r="C7" s="9" t="s">
        <v>332</v>
      </c>
      <c r="D7" s="10" t="s">
        <v>5</v>
      </c>
      <c r="E7" s="10"/>
      <c r="F7" s="10" t="s">
        <v>1</v>
      </c>
      <c r="G7" s="13"/>
      <c r="H7" s="13"/>
      <c r="I7" s="13"/>
      <c r="J7" s="13"/>
      <c r="K7" s="13"/>
      <c r="L7" s="13" t="str">
        <f t="shared" si="0"/>
        <v/>
      </c>
      <c r="M7" s="13"/>
      <c r="N7" s="13"/>
      <c r="O7" s="13"/>
      <c r="P7" s="13"/>
      <c r="Q7" s="13"/>
      <c r="R7" s="13"/>
      <c r="S7" s="13" t="str">
        <f t="shared" si="1"/>
        <v/>
      </c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3"/>
      <c r="AI7" s="13"/>
      <c r="AJ7" s="13"/>
      <c r="AK7" s="13" t="str">
        <f t="shared" si="3"/>
        <v/>
      </c>
      <c r="AL7" s="14"/>
      <c r="AM7" s="14"/>
      <c r="AN7" s="14"/>
      <c r="AO7" s="14"/>
      <c r="AP7" s="14"/>
      <c r="AQ7" s="14"/>
      <c r="AR7" s="14"/>
      <c r="AS7" s="13" t="str">
        <f t="shared" ref="AS7:AS38" si="4">IF(COUNTBLANK(AL7:AR7)&lt;&gt;COUNTIF($G$1:$BB$1,"Installation")-1,"x","")</f>
        <v/>
      </c>
      <c r="AT7" s="14"/>
      <c r="AU7" s="14"/>
      <c r="AV7" s="14"/>
      <c r="AW7" s="14"/>
      <c r="AX7" s="14"/>
      <c r="AY7" s="14"/>
      <c r="AZ7" s="14"/>
      <c r="BA7" s="14"/>
      <c r="BB7" s="13" t="str">
        <f t="shared" si="2"/>
        <v/>
      </c>
    </row>
    <row r="8" spans="1:54" x14ac:dyDescent="0.2">
      <c r="A8" s="10" t="s">
        <v>66</v>
      </c>
      <c r="B8" s="10" t="s">
        <v>389</v>
      </c>
      <c r="C8" s="12" t="s">
        <v>198</v>
      </c>
      <c r="D8" s="10" t="s">
        <v>5</v>
      </c>
      <c r="E8" s="10"/>
      <c r="F8" s="10" t="s">
        <v>1</v>
      </c>
      <c r="G8" s="13"/>
      <c r="H8" s="13"/>
      <c r="I8" s="13"/>
      <c r="J8" s="13"/>
      <c r="K8" s="13"/>
      <c r="L8" s="13" t="str">
        <f t="shared" si="0"/>
        <v/>
      </c>
      <c r="M8" s="13"/>
      <c r="N8" s="13" t="s">
        <v>13</v>
      </c>
      <c r="O8" s="13"/>
      <c r="P8" s="13"/>
      <c r="Q8" s="13"/>
      <c r="R8" s="13"/>
      <c r="S8" s="13" t="str">
        <f t="shared" si="1"/>
        <v>x</v>
      </c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3"/>
      <c r="AI8" s="13"/>
      <c r="AJ8" s="13"/>
      <c r="AK8" s="13" t="str">
        <f t="shared" si="3"/>
        <v/>
      </c>
      <c r="AL8" s="14"/>
      <c r="AM8" s="14"/>
      <c r="AN8" s="14"/>
      <c r="AO8" s="14"/>
      <c r="AP8" s="14"/>
      <c r="AQ8" s="14"/>
      <c r="AR8" s="14"/>
      <c r="AS8" s="13" t="str">
        <f t="shared" si="4"/>
        <v/>
      </c>
      <c r="AT8" s="14"/>
      <c r="AU8" s="14"/>
      <c r="AV8" s="14"/>
      <c r="AW8" s="14"/>
      <c r="AX8" s="14"/>
      <c r="AY8" s="14"/>
      <c r="AZ8" s="14"/>
      <c r="BA8" s="14"/>
      <c r="BB8" s="13" t="str">
        <f t="shared" si="2"/>
        <v/>
      </c>
    </row>
    <row r="9" spans="1:54" x14ac:dyDescent="0.2">
      <c r="A9" s="10" t="s">
        <v>66</v>
      </c>
      <c r="B9" s="10" t="s">
        <v>389</v>
      </c>
      <c r="C9" s="12" t="s">
        <v>199</v>
      </c>
      <c r="D9" s="9" t="s">
        <v>6</v>
      </c>
      <c r="E9" s="9"/>
      <c r="F9" s="10" t="s">
        <v>1</v>
      </c>
      <c r="G9" s="13"/>
      <c r="H9" s="13"/>
      <c r="I9" s="13"/>
      <c r="J9" s="13"/>
      <c r="K9" s="13"/>
      <c r="L9" s="13" t="str">
        <f t="shared" si="0"/>
        <v/>
      </c>
      <c r="M9" s="13"/>
      <c r="N9" s="13" t="s">
        <v>13</v>
      </c>
      <c r="O9" s="13"/>
      <c r="P9" s="13"/>
      <c r="Q9" s="13"/>
      <c r="R9" s="13"/>
      <c r="S9" s="13" t="str">
        <f t="shared" si="1"/>
        <v>x</v>
      </c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3"/>
      <c r="AI9" s="13"/>
      <c r="AJ9" s="13"/>
      <c r="AK9" s="13" t="str">
        <f t="shared" si="3"/>
        <v/>
      </c>
      <c r="AL9" s="14"/>
      <c r="AM9" s="14"/>
      <c r="AN9" s="14"/>
      <c r="AO9" s="14"/>
      <c r="AP9" s="14"/>
      <c r="AQ9" s="14"/>
      <c r="AR9" s="14"/>
      <c r="AS9" s="13" t="str">
        <f t="shared" si="4"/>
        <v/>
      </c>
      <c r="AT9" s="14"/>
      <c r="AU9" s="14"/>
      <c r="AV9" s="14"/>
      <c r="AW9" s="14"/>
      <c r="AX9" s="14"/>
      <c r="AY9" s="14"/>
      <c r="AZ9" s="14"/>
      <c r="BA9" s="14"/>
      <c r="BB9" s="13" t="str">
        <f t="shared" si="2"/>
        <v/>
      </c>
    </row>
    <row r="10" spans="1:54" x14ac:dyDescent="0.2">
      <c r="A10" s="10" t="s">
        <v>66</v>
      </c>
      <c r="B10" s="10" t="s">
        <v>389</v>
      </c>
      <c r="C10" s="12" t="s">
        <v>200</v>
      </c>
      <c r="D10" s="10" t="s">
        <v>7</v>
      </c>
      <c r="E10" s="10"/>
      <c r="F10" s="10" t="s">
        <v>1</v>
      </c>
      <c r="G10" s="13"/>
      <c r="H10" s="13"/>
      <c r="I10" s="13"/>
      <c r="J10" s="13"/>
      <c r="K10" s="13"/>
      <c r="L10" s="13" t="str">
        <f t="shared" si="0"/>
        <v/>
      </c>
      <c r="M10" s="13"/>
      <c r="N10" s="13" t="s">
        <v>13</v>
      </c>
      <c r="O10" s="13"/>
      <c r="P10" s="13"/>
      <c r="Q10" s="13"/>
      <c r="R10" s="13"/>
      <c r="S10" s="13" t="str">
        <f t="shared" si="1"/>
        <v>x</v>
      </c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3"/>
      <c r="AI10" s="13"/>
      <c r="AJ10" s="13"/>
      <c r="AK10" s="13" t="str">
        <f t="shared" si="3"/>
        <v/>
      </c>
      <c r="AL10" s="14"/>
      <c r="AM10" s="14"/>
      <c r="AN10" s="14"/>
      <c r="AO10" s="14"/>
      <c r="AP10" s="14"/>
      <c r="AQ10" s="14"/>
      <c r="AR10" s="14"/>
      <c r="AS10" s="13" t="str">
        <f t="shared" si="4"/>
        <v/>
      </c>
      <c r="AT10" s="14"/>
      <c r="AU10" s="14"/>
      <c r="AV10" s="14"/>
      <c r="AW10" s="14"/>
      <c r="AX10" s="14"/>
      <c r="AY10" s="14"/>
      <c r="AZ10" s="14"/>
      <c r="BA10" s="14"/>
      <c r="BB10" s="13" t="str">
        <f t="shared" si="2"/>
        <v/>
      </c>
    </row>
    <row r="11" spans="1:54" x14ac:dyDescent="0.2">
      <c r="A11" s="10" t="s">
        <v>66</v>
      </c>
      <c r="B11" s="10" t="s">
        <v>389</v>
      </c>
      <c r="C11" s="12" t="s">
        <v>201</v>
      </c>
      <c r="D11" s="9" t="s">
        <v>6</v>
      </c>
      <c r="E11" s="9"/>
      <c r="F11" s="11" t="s">
        <v>10</v>
      </c>
      <c r="G11" s="13"/>
      <c r="H11" s="13"/>
      <c r="I11" s="13"/>
      <c r="J11" s="13"/>
      <c r="K11" s="13"/>
      <c r="L11" s="13" t="str">
        <f t="shared" si="0"/>
        <v/>
      </c>
      <c r="M11" s="13"/>
      <c r="N11" s="13" t="s">
        <v>13</v>
      </c>
      <c r="O11" s="13"/>
      <c r="P11" s="13"/>
      <c r="Q11" s="13"/>
      <c r="R11" s="13"/>
      <c r="S11" s="13" t="str">
        <f t="shared" si="1"/>
        <v>x</v>
      </c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3"/>
      <c r="AI11" s="13"/>
      <c r="AJ11" s="13"/>
      <c r="AK11" s="13" t="str">
        <f t="shared" si="3"/>
        <v/>
      </c>
      <c r="AL11" s="14"/>
      <c r="AM11" s="14"/>
      <c r="AN11" s="14"/>
      <c r="AO11" s="14"/>
      <c r="AP11" s="14"/>
      <c r="AQ11" s="14"/>
      <c r="AR11" s="14"/>
      <c r="AS11" s="13" t="str">
        <f t="shared" si="4"/>
        <v/>
      </c>
      <c r="AT11" s="14"/>
      <c r="AU11" s="14"/>
      <c r="AV11" s="14"/>
      <c r="AW11" s="14"/>
      <c r="AX11" s="14"/>
      <c r="AY11" s="14"/>
      <c r="AZ11" s="14"/>
      <c r="BA11" s="14"/>
      <c r="BB11" s="13" t="str">
        <f t="shared" si="2"/>
        <v/>
      </c>
    </row>
    <row r="12" spans="1:54" x14ac:dyDescent="0.2">
      <c r="A12" s="10" t="s">
        <v>66</v>
      </c>
      <c r="B12" s="10" t="s">
        <v>389</v>
      </c>
      <c r="C12" s="12" t="s">
        <v>202</v>
      </c>
      <c r="D12" s="10" t="s">
        <v>5</v>
      </c>
      <c r="E12" s="10"/>
      <c r="F12" s="10" t="s">
        <v>1</v>
      </c>
      <c r="G12" s="13"/>
      <c r="H12" s="13"/>
      <c r="I12" s="13"/>
      <c r="J12" s="13"/>
      <c r="K12" s="13"/>
      <c r="L12" s="13" t="str">
        <f t="shared" si="0"/>
        <v/>
      </c>
      <c r="M12" s="13"/>
      <c r="N12" s="13" t="s">
        <v>13</v>
      </c>
      <c r="O12" s="13"/>
      <c r="P12" s="13"/>
      <c r="Q12" s="13"/>
      <c r="R12" s="13"/>
      <c r="S12" s="13" t="str">
        <f t="shared" si="1"/>
        <v>x</v>
      </c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3"/>
      <c r="AI12" s="13"/>
      <c r="AJ12" s="13"/>
      <c r="AK12" s="13" t="str">
        <f t="shared" si="3"/>
        <v/>
      </c>
      <c r="AL12" s="14"/>
      <c r="AM12" s="14"/>
      <c r="AN12" s="14"/>
      <c r="AO12" s="14"/>
      <c r="AP12" s="14"/>
      <c r="AQ12" s="14"/>
      <c r="AR12" s="14"/>
      <c r="AS12" s="13" t="str">
        <f t="shared" si="4"/>
        <v/>
      </c>
      <c r="AT12" s="14"/>
      <c r="AU12" s="14"/>
      <c r="AV12" s="14"/>
      <c r="AW12" s="14"/>
      <c r="AX12" s="14"/>
      <c r="AY12" s="14"/>
      <c r="AZ12" s="14"/>
      <c r="BA12" s="14"/>
      <c r="BB12" s="13" t="str">
        <f t="shared" si="2"/>
        <v/>
      </c>
    </row>
    <row r="13" spans="1:54" x14ac:dyDescent="0.2">
      <c r="A13" s="10" t="s">
        <v>66</v>
      </c>
      <c r="B13" s="10" t="s">
        <v>389</v>
      </c>
      <c r="C13" s="12" t="s">
        <v>203</v>
      </c>
      <c r="D13" s="10" t="s">
        <v>5</v>
      </c>
      <c r="E13" s="10"/>
      <c r="F13" s="10" t="s">
        <v>1</v>
      </c>
      <c r="G13" s="13"/>
      <c r="H13" s="13"/>
      <c r="I13" s="13"/>
      <c r="J13" s="13"/>
      <c r="K13" s="13"/>
      <c r="L13" s="13" t="str">
        <f t="shared" si="0"/>
        <v/>
      </c>
      <c r="M13" s="13"/>
      <c r="N13" s="13" t="s">
        <v>13</v>
      </c>
      <c r="O13" s="13"/>
      <c r="P13" s="13"/>
      <c r="Q13" s="13"/>
      <c r="R13" s="13"/>
      <c r="S13" s="13" t="str">
        <f t="shared" si="1"/>
        <v>x</v>
      </c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3"/>
      <c r="AI13" s="13"/>
      <c r="AJ13" s="13"/>
      <c r="AK13" s="13" t="str">
        <f t="shared" si="3"/>
        <v/>
      </c>
      <c r="AL13" s="14"/>
      <c r="AM13" s="14"/>
      <c r="AN13" s="14"/>
      <c r="AO13" s="14"/>
      <c r="AP13" s="14"/>
      <c r="AQ13" s="14"/>
      <c r="AR13" s="14"/>
      <c r="AS13" s="13" t="str">
        <f t="shared" si="4"/>
        <v/>
      </c>
      <c r="AT13" s="14"/>
      <c r="AU13" s="14"/>
      <c r="AV13" s="14"/>
      <c r="AW13" s="14"/>
      <c r="AX13" s="14"/>
      <c r="AY13" s="14"/>
      <c r="AZ13" s="14"/>
      <c r="BA13" s="14"/>
      <c r="BB13" s="13" t="str">
        <f t="shared" si="2"/>
        <v/>
      </c>
    </row>
    <row r="14" spans="1:54" x14ac:dyDescent="0.2">
      <c r="A14" s="10" t="s">
        <v>66</v>
      </c>
      <c r="B14" s="10" t="s">
        <v>389</v>
      </c>
      <c r="C14" s="9" t="s">
        <v>204</v>
      </c>
      <c r="D14" s="10" t="s">
        <v>7</v>
      </c>
      <c r="E14" s="10"/>
      <c r="F14" s="10" t="s">
        <v>1</v>
      </c>
      <c r="G14" s="13"/>
      <c r="H14" s="13"/>
      <c r="I14" s="13"/>
      <c r="J14" s="13"/>
      <c r="K14" s="13"/>
      <c r="L14" s="13" t="str">
        <f t="shared" si="0"/>
        <v/>
      </c>
      <c r="M14" s="13"/>
      <c r="N14" s="13"/>
      <c r="O14" s="13"/>
      <c r="P14" s="13"/>
      <c r="Q14" s="13"/>
      <c r="R14" s="13"/>
      <c r="S14" s="13" t="str">
        <f t="shared" si="1"/>
        <v/>
      </c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 t="str">
        <f t="shared" si="3"/>
        <v/>
      </c>
      <c r="AL14" s="13"/>
      <c r="AM14" s="13"/>
      <c r="AN14" s="13"/>
      <c r="AO14" s="13"/>
      <c r="AP14" s="13"/>
      <c r="AQ14" s="13"/>
      <c r="AR14" s="13"/>
      <c r="AS14" s="13" t="str">
        <f t="shared" si="4"/>
        <v/>
      </c>
      <c r="AT14" s="13"/>
      <c r="AU14" s="13"/>
      <c r="AV14" s="13"/>
      <c r="AW14" s="13"/>
      <c r="AX14" s="13"/>
      <c r="AY14" s="13"/>
      <c r="AZ14" s="13"/>
      <c r="BA14" s="13"/>
      <c r="BB14" s="13" t="str">
        <f t="shared" si="2"/>
        <v/>
      </c>
    </row>
    <row r="15" spans="1:54" x14ac:dyDescent="0.2">
      <c r="A15" s="10" t="s">
        <v>186</v>
      </c>
      <c r="B15" s="10" t="s">
        <v>391</v>
      </c>
      <c r="C15" s="12" t="s">
        <v>205</v>
      </c>
      <c r="D15" s="10" t="s">
        <v>5</v>
      </c>
      <c r="E15" s="10"/>
      <c r="F15" s="10" t="s">
        <v>1</v>
      </c>
      <c r="G15" s="13"/>
      <c r="H15" s="13"/>
      <c r="I15" s="13"/>
      <c r="J15" s="13"/>
      <c r="K15" s="13"/>
      <c r="L15" s="13" t="str">
        <f t="shared" si="0"/>
        <v/>
      </c>
      <c r="M15" s="13" t="s">
        <v>325</v>
      </c>
      <c r="N15" s="13"/>
      <c r="O15" s="13"/>
      <c r="P15" s="13"/>
      <c r="Q15" s="13"/>
      <c r="R15" s="13"/>
      <c r="S15" s="13" t="str">
        <f t="shared" si="1"/>
        <v>x</v>
      </c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 t="str">
        <f t="shared" si="3"/>
        <v/>
      </c>
      <c r="AL15" s="13"/>
      <c r="AM15" s="13"/>
      <c r="AN15" s="13"/>
      <c r="AO15" s="13"/>
      <c r="AP15" s="13"/>
      <c r="AQ15" s="13"/>
      <c r="AR15" s="13"/>
      <c r="AS15" s="13" t="str">
        <f t="shared" si="4"/>
        <v/>
      </c>
      <c r="AT15" s="13"/>
      <c r="AU15" s="13"/>
      <c r="AV15" s="13"/>
      <c r="AW15" s="13"/>
      <c r="AX15" s="13"/>
      <c r="AY15" s="13"/>
      <c r="AZ15" s="13"/>
      <c r="BA15" s="13"/>
      <c r="BB15" s="13" t="str">
        <f t="shared" si="2"/>
        <v/>
      </c>
    </row>
    <row r="16" spans="1:54" x14ac:dyDescent="0.2">
      <c r="A16" s="10" t="s">
        <v>186</v>
      </c>
      <c r="B16" s="10" t="s">
        <v>391</v>
      </c>
      <c r="C16" s="12" t="s">
        <v>206</v>
      </c>
      <c r="D16" s="9" t="s">
        <v>6</v>
      </c>
      <c r="E16" s="9"/>
      <c r="F16" s="11" t="s">
        <v>10</v>
      </c>
      <c r="G16" s="13"/>
      <c r="H16" s="13"/>
      <c r="I16" s="13"/>
      <c r="J16" s="13"/>
      <c r="K16" s="13"/>
      <c r="L16" s="13" t="str">
        <f t="shared" si="0"/>
        <v/>
      </c>
      <c r="M16" s="13" t="s">
        <v>325</v>
      </c>
      <c r="N16" s="13"/>
      <c r="O16" s="13"/>
      <c r="P16" s="13"/>
      <c r="Q16" s="13"/>
      <c r="R16" s="13"/>
      <c r="S16" s="13" t="str">
        <f t="shared" si="1"/>
        <v>x</v>
      </c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 t="str">
        <f t="shared" si="3"/>
        <v/>
      </c>
      <c r="AL16" s="13"/>
      <c r="AM16" s="13"/>
      <c r="AN16" s="13"/>
      <c r="AO16" s="13"/>
      <c r="AP16" s="13"/>
      <c r="AQ16" s="13"/>
      <c r="AR16" s="13"/>
      <c r="AS16" s="13" t="str">
        <f t="shared" si="4"/>
        <v/>
      </c>
      <c r="AT16" s="13"/>
      <c r="AU16" s="13"/>
      <c r="AV16" s="13"/>
      <c r="AW16" s="13"/>
      <c r="AX16" s="13"/>
      <c r="AY16" s="13"/>
      <c r="AZ16" s="13"/>
      <c r="BA16" s="13"/>
      <c r="BB16" s="13" t="str">
        <f t="shared" si="2"/>
        <v/>
      </c>
    </row>
    <row r="17" spans="1:54" x14ac:dyDescent="0.2">
      <c r="A17" s="10" t="s">
        <v>194</v>
      </c>
      <c r="B17" s="10" t="s">
        <v>392</v>
      </c>
      <c r="C17" s="12" t="s">
        <v>207</v>
      </c>
      <c r="D17" s="10" t="s">
        <v>5</v>
      </c>
      <c r="E17" s="10"/>
      <c r="F17" s="10" t="s">
        <v>1</v>
      </c>
      <c r="G17" s="13"/>
      <c r="H17" s="13"/>
      <c r="I17" s="13"/>
      <c r="J17" s="13"/>
      <c r="K17" s="13"/>
      <c r="L17" s="13" t="str">
        <f t="shared" si="0"/>
        <v/>
      </c>
      <c r="M17" s="13"/>
      <c r="N17" s="13"/>
      <c r="O17" s="13"/>
      <c r="P17" s="13"/>
      <c r="Q17" s="13"/>
      <c r="R17" s="13" t="s">
        <v>13</v>
      </c>
      <c r="S17" s="13" t="str">
        <f t="shared" si="1"/>
        <v>x</v>
      </c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 t="str">
        <f t="shared" si="3"/>
        <v/>
      </c>
      <c r="AL17" s="13"/>
      <c r="AM17" s="13"/>
      <c r="AN17" s="13" t="s">
        <v>13</v>
      </c>
      <c r="AO17" s="13"/>
      <c r="AP17" s="13"/>
      <c r="AQ17" s="13"/>
      <c r="AR17" s="13"/>
      <c r="AS17" s="13" t="str">
        <f t="shared" si="4"/>
        <v>x</v>
      </c>
      <c r="AT17" s="13"/>
      <c r="AU17" s="13"/>
      <c r="AV17" s="13"/>
      <c r="AW17" s="13"/>
      <c r="AX17" s="13"/>
      <c r="AY17" s="13"/>
      <c r="AZ17" s="13"/>
      <c r="BA17" s="13"/>
      <c r="BB17" s="13" t="str">
        <f t="shared" si="2"/>
        <v/>
      </c>
    </row>
    <row r="18" spans="1:54" x14ac:dyDescent="0.2">
      <c r="A18" s="10" t="s">
        <v>66</v>
      </c>
      <c r="B18" s="10" t="s">
        <v>389</v>
      </c>
      <c r="C18" s="12" t="s">
        <v>208</v>
      </c>
      <c r="D18" s="9" t="s">
        <v>6</v>
      </c>
      <c r="E18" s="9"/>
      <c r="F18" s="10" t="s">
        <v>1</v>
      </c>
      <c r="G18" s="13"/>
      <c r="H18" s="13" t="s">
        <v>13</v>
      </c>
      <c r="I18" s="13"/>
      <c r="J18" s="13"/>
      <c r="K18" s="13"/>
      <c r="L18" s="13" t="str">
        <f t="shared" si="0"/>
        <v>x</v>
      </c>
      <c r="M18" s="13"/>
      <c r="N18" s="13"/>
      <c r="O18" s="13"/>
      <c r="P18" s="13"/>
      <c r="Q18" s="13"/>
      <c r="R18" s="13"/>
      <c r="S18" s="13" t="str">
        <f t="shared" si="1"/>
        <v/>
      </c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 t="str">
        <f t="shared" si="3"/>
        <v/>
      </c>
      <c r="AL18" s="13"/>
      <c r="AM18" s="13"/>
      <c r="AN18" s="13"/>
      <c r="AO18" s="13"/>
      <c r="AP18" s="13"/>
      <c r="AQ18" s="13"/>
      <c r="AR18" s="13"/>
      <c r="AS18" s="13" t="str">
        <f t="shared" si="4"/>
        <v/>
      </c>
      <c r="AT18" s="13"/>
      <c r="AU18" s="13"/>
      <c r="AV18" s="13"/>
      <c r="AW18" s="13"/>
      <c r="AX18" s="13"/>
      <c r="AY18" s="13"/>
      <c r="AZ18" s="13"/>
      <c r="BA18" s="13"/>
      <c r="BB18" s="13" t="str">
        <f t="shared" si="2"/>
        <v/>
      </c>
    </row>
    <row r="19" spans="1:54" x14ac:dyDescent="0.2">
      <c r="A19" s="10" t="s">
        <v>66</v>
      </c>
      <c r="B19" s="10" t="s">
        <v>389</v>
      </c>
      <c r="C19" s="12" t="s">
        <v>209</v>
      </c>
      <c r="D19" s="10" t="s">
        <v>5</v>
      </c>
      <c r="E19" s="10"/>
      <c r="F19" s="10" t="s">
        <v>1</v>
      </c>
      <c r="G19" s="13"/>
      <c r="H19" s="13" t="s">
        <v>13</v>
      </c>
      <c r="I19" s="13"/>
      <c r="J19" s="13"/>
      <c r="K19" s="13"/>
      <c r="L19" s="13" t="str">
        <f t="shared" si="0"/>
        <v>x</v>
      </c>
      <c r="M19" s="13"/>
      <c r="N19" s="13"/>
      <c r="O19" s="13"/>
      <c r="P19" s="13"/>
      <c r="Q19" s="13"/>
      <c r="R19" s="13"/>
      <c r="S19" s="13" t="str">
        <f t="shared" si="1"/>
        <v/>
      </c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 t="str">
        <f t="shared" si="3"/>
        <v/>
      </c>
      <c r="AL19" s="13"/>
      <c r="AM19" s="13"/>
      <c r="AN19" s="13"/>
      <c r="AO19" s="13"/>
      <c r="AP19" s="13"/>
      <c r="AQ19" s="13"/>
      <c r="AR19" s="13"/>
      <c r="AS19" s="13" t="str">
        <f t="shared" si="4"/>
        <v/>
      </c>
      <c r="AT19" s="13"/>
      <c r="AU19" s="13"/>
      <c r="AV19" s="13"/>
      <c r="AW19" s="13"/>
      <c r="AX19" s="13"/>
      <c r="AY19" s="13"/>
      <c r="AZ19" s="13"/>
      <c r="BA19" s="13"/>
      <c r="BB19" s="13" t="str">
        <f t="shared" si="2"/>
        <v/>
      </c>
    </row>
    <row r="20" spans="1:54" x14ac:dyDescent="0.2">
      <c r="A20" s="10" t="s">
        <v>66</v>
      </c>
      <c r="B20" s="10" t="s">
        <v>389</v>
      </c>
      <c r="C20" s="12" t="s">
        <v>210</v>
      </c>
      <c r="D20" s="10" t="s">
        <v>5</v>
      </c>
      <c r="E20" s="10"/>
      <c r="F20" s="10" t="s">
        <v>1</v>
      </c>
      <c r="G20" s="13"/>
      <c r="H20" s="13" t="s">
        <v>13</v>
      </c>
      <c r="I20" s="13"/>
      <c r="J20" s="13"/>
      <c r="K20" s="13"/>
      <c r="L20" s="13" t="str">
        <f t="shared" si="0"/>
        <v>x</v>
      </c>
      <c r="M20" s="13"/>
      <c r="N20" s="13"/>
      <c r="O20" s="13"/>
      <c r="P20" s="13"/>
      <c r="Q20" s="13"/>
      <c r="R20" s="13"/>
      <c r="S20" s="13" t="str">
        <f t="shared" si="1"/>
        <v/>
      </c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 t="str">
        <f t="shared" si="3"/>
        <v/>
      </c>
      <c r="AL20" s="13"/>
      <c r="AM20" s="13"/>
      <c r="AN20" s="13"/>
      <c r="AO20" s="13"/>
      <c r="AP20" s="13"/>
      <c r="AQ20" s="13"/>
      <c r="AR20" s="13"/>
      <c r="AS20" s="13" t="str">
        <f t="shared" si="4"/>
        <v/>
      </c>
      <c r="AT20" s="13"/>
      <c r="AU20" s="13"/>
      <c r="AV20" s="13"/>
      <c r="AW20" s="13"/>
      <c r="AX20" s="13"/>
      <c r="AY20" s="13"/>
      <c r="AZ20" s="13"/>
      <c r="BA20" s="13"/>
      <c r="BB20" s="13" t="str">
        <f t="shared" si="2"/>
        <v/>
      </c>
    </row>
    <row r="21" spans="1:54" x14ac:dyDescent="0.2">
      <c r="A21" s="10" t="s">
        <v>66</v>
      </c>
      <c r="B21" s="10" t="s">
        <v>389</v>
      </c>
      <c r="C21" s="12" t="s">
        <v>211</v>
      </c>
      <c r="D21" s="10" t="s">
        <v>5</v>
      </c>
      <c r="E21" s="10"/>
      <c r="F21" s="10" t="s">
        <v>1</v>
      </c>
      <c r="G21" s="13"/>
      <c r="H21" s="13" t="s">
        <v>13</v>
      </c>
      <c r="I21" s="13"/>
      <c r="J21" s="13"/>
      <c r="K21" s="13"/>
      <c r="L21" s="13" t="str">
        <f t="shared" si="0"/>
        <v>x</v>
      </c>
      <c r="M21" s="13"/>
      <c r="N21" s="13"/>
      <c r="O21" s="13"/>
      <c r="P21" s="13"/>
      <c r="Q21" s="13"/>
      <c r="R21" s="13"/>
      <c r="S21" s="13" t="str">
        <f t="shared" si="1"/>
        <v/>
      </c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 t="str">
        <f t="shared" si="3"/>
        <v/>
      </c>
      <c r="AL21" s="13"/>
      <c r="AM21" s="13"/>
      <c r="AN21" s="13"/>
      <c r="AO21" s="13"/>
      <c r="AP21" s="13"/>
      <c r="AQ21" s="13"/>
      <c r="AR21" s="13"/>
      <c r="AS21" s="13" t="str">
        <f t="shared" si="4"/>
        <v/>
      </c>
      <c r="AT21" s="13"/>
      <c r="AU21" s="13"/>
      <c r="AV21" s="13"/>
      <c r="AW21" s="13"/>
      <c r="AX21" s="13"/>
      <c r="AY21" s="13"/>
      <c r="AZ21" s="13"/>
      <c r="BA21" s="13"/>
      <c r="BB21" s="13" t="str">
        <f t="shared" si="2"/>
        <v/>
      </c>
    </row>
    <row r="22" spans="1:54" x14ac:dyDescent="0.2">
      <c r="A22" s="10" t="s">
        <v>336</v>
      </c>
      <c r="B22" s="10" t="s">
        <v>389</v>
      </c>
      <c r="C22" s="12" t="s">
        <v>212</v>
      </c>
      <c r="D22" s="10" t="s">
        <v>5</v>
      </c>
      <c r="E22" s="10"/>
      <c r="F22" s="10" t="s">
        <v>1</v>
      </c>
      <c r="G22" s="13"/>
      <c r="H22" s="13" t="s">
        <v>13</v>
      </c>
      <c r="I22" s="13"/>
      <c r="J22" s="13"/>
      <c r="K22" s="13"/>
      <c r="L22" s="13" t="str">
        <f t="shared" si="0"/>
        <v>x</v>
      </c>
      <c r="M22" s="13"/>
      <c r="N22" s="13"/>
      <c r="O22" s="13"/>
      <c r="P22" s="13"/>
      <c r="Q22" s="13"/>
      <c r="R22" s="13"/>
      <c r="S22" s="13" t="str">
        <f t="shared" si="1"/>
        <v/>
      </c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 t="str">
        <f t="shared" si="3"/>
        <v/>
      </c>
      <c r="AL22" s="13"/>
      <c r="AM22" s="13"/>
      <c r="AN22" s="13"/>
      <c r="AO22" s="13"/>
      <c r="AP22" s="13"/>
      <c r="AQ22" s="13"/>
      <c r="AR22" s="13"/>
      <c r="AS22" s="13" t="str">
        <f t="shared" si="4"/>
        <v/>
      </c>
      <c r="AT22" s="13"/>
      <c r="AU22" s="13"/>
      <c r="AV22" s="13"/>
      <c r="AW22" s="13"/>
      <c r="AX22" s="13"/>
      <c r="AY22" s="13"/>
      <c r="AZ22" s="13"/>
      <c r="BA22" s="13"/>
      <c r="BB22" s="13" t="str">
        <f t="shared" si="2"/>
        <v/>
      </c>
    </row>
    <row r="23" spans="1:54" x14ac:dyDescent="0.2">
      <c r="A23" s="10" t="s">
        <v>337</v>
      </c>
      <c r="B23" s="10" t="s">
        <v>389</v>
      </c>
      <c r="C23" s="12" t="s">
        <v>213</v>
      </c>
      <c r="D23" s="8" t="s">
        <v>6</v>
      </c>
      <c r="E23" s="8"/>
      <c r="F23" s="10" t="s">
        <v>1</v>
      </c>
      <c r="G23" s="13"/>
      <c r="H23" s="13" t="s">
        <v>13</v>
      </c>
      <c r="I23" s="13"/>
      <c r="J23" s="13"/>
      <c r="K23" s="13"/>
      <c r="L23" s="13" t="str">
        <f t="shared" si="0"/>
        <v>x</v>
      </c>
      <c r="M23" s="13"/>
      <c r="N23" s="13"/>
      <c r="O23" s="13"/>
      <c r="P23" s="13"/>
      <c r="Q23" s="13"/>
      <c r="R23" s="13"/>
      <c r="S23" s="13" t="str">
        <f t="shared" si="1"/>
        <v/>
      </c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 t="str">
        <f t="shared" si="3"/>
        <v/>
      </c>
      <c r="AL23" s="13"/>
      <c r="AM23" s="13"/>
      <c r="AN23" s="13"/>
      <c r="AO23" s="13"/>
      <c r="AP23" s="13"/>
      <c r="AQ23" s="13"/>
      <c r="AR23" s="13"/>
      <c r="AS23" s="13" t="str">
        <f t="shared" si="4"/>
        <v/>
      </c>
      <c r="AT23" s="13"/>
      <c r="AU23" s="13"/>
      <c r="AV23" s="13"/>
      <c r="AW23" s="13"/>
      <c r="AX23" s="13"/>
      <c r="AY23" s="13"/>
      <c r="AZ23" s="13"/>
      <c r="BA23" s="13"/>
      <c r="BB23" s="13" t="str">
        <f t="shared" si="2"/>
        <v/>
      </c>
    </row>
    <row r="24" spans="1:54" x14ac:dyDescent="0.2">
      <c r="A24" s="10" t="s">
        <v>338</v>
      </c>
      <c r="B24" s="10" t="s">
        <v>389</v>
      </c>
      <c r="C24" s="12" t="s">
        <v>214</v>
      </c>
      <c r="D24" s="12" t="s">
        <v>7</v>
      </c>
      <c r="E24" s="12"/>
      <c r="F24" s="10" t="s">
        <v>1</v>
      </c>
      <c r="G24" s="13" t="s">
        <v>13</v>
      </c>
      <c r="H24" s="13"/>
      <c r="I24" s="13"/>
      <c r="J24" s="13"/>
      <c r="K24" s="13"/>
      <c r="L24" s="13" t="str">
        <f t="shared" si="0"/>
        <v>x</v>
      </c>
      <c r="M24" s="13"/>
      <c r="N24" s="13"/>
      <c r="O24" s="13"/>
      <c r="P24" s="13"/>
      <c r="Q24" s="13"/>
      <c r="R24" s="13"/>
      <c r="S24" s="13" t="str">
        <f t="shared" si="1"/>
        <v/>
      </c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 t="str">
        <f t="shared" si="3"/>
        <v/>
      </c>
      <c r="AL24" s="13"/>
      <c r="AM24" s="13"/>
      <c r="AN24" s="13"/>
      <c r="AO24" s="13"/>
      <c r="AP24" s="13"/>
      <c r="AQ24" s="13"/>
      <c r="AR24" s="13"/>
      <c r="AS24" s="13" t="str">
        <f t="shared" si="4"/>
        <v/>
      </c>
      <c r="AT24" s="13"/>
      <c r="AU24" s="13"/>
      <c r="AV24" s="13"/>
      <c r="AW24" s="13"/>
      <c r="AX24" s="13"/>
      <c r="AY24" s="13"/>
      <c r="AZ24" s="13"/>
      <c r="BA24" s="13"/>
      <c r="BB24" s="13" t="str">
        <f t="shared" si="2"/>
        <v/>
      </c>
    </row>
    <row r="25" spans="1:54" x14ac:dyDescent="0.2">
      <c r="A25" s="10" t="s">
        <v>66</v>
      </c>
      <c r="B25" s="10" t="s">
        <v>389</v>
      </c>
      <c r="C25" s="12" t="s">
        <v>215</v>
      </c>
      <c r="D25" s="12" t="s">
        <v>7</v>
      </c>
      <c r="E25" s="12"/>
      <c r="F25" s="10" t="s">
        <v>1</v>
      </c>
      <c r="G25" s="13" t="s">
        <v>13</v>
      </c>
      <c r="H25" s="13"/>
      <c r="I25" s="13"/>
      <c r="J25" s="13"/>
      <c r="K25" s="13"/>
      <c r="L25" s="13" t="str">
        <f t="shared" si="0"/>
        <v>x</v>
      </c>
      <c r="M25" s="13"/>
      <c r="N25" s="13"/>
      <c r="O25" s="13"/>
      <c r="P25" s="13"/>
      <c r="Q25" s="13"/>
      <c r="R25" s="13"/>
      <c r="S25" s="13" t="str">
        <f t="shared" si="1"/>
        <v/>
      </c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 t="str">
        <f t="shared" si="3"/>
        <v/>
      </c>
      <c r="AL25" s="13"/>
      <c r="AM25" s="13"/>
      <c r="AN25" s="13"/>
      <c r="AO25" s="13"/>
      <c r="AP25" s="13"/>
      <c r="AQ25" s="13"/>
      <c r="AR25" s="13"/>
      <c r="AS25" s="13" t="str">
        <f t="shared" si="4"/>
        <v/>
      </c>
      <c r="AT25" s="13"/>
      <c r="AU25" s="13"/>
      <c r="AV25" s="13"/>
      <c r="AW25" s="13"/>
      <c r="AX25" s="13"/>
      <c r="AY25" s="13"/>
      <c r="AZ25" s="13"/>
      <c r="BA25" s="13"/>
      <c r="BB25" s="13" t="str">
        <f t="shared" si="2"/>
        <v/>
      </c>
    </row>
    <row r="26" spans="1:54" x14ac:dyDescent="0.2">
      <c r="A26" s="10" t="s">
        <v>338</v>
      </c>
      <c r="B26" s="10" t="s">
        <v>389</v>
      </c>
      <c r="C26" s="12" t="s">
        <v>216</v>
      </c>
      <c r="D26" s="12" t="s">
        <v>7</v>
      </c>
      <c r="E26" s="12"/>
      <c r="F26" s="10" t="s">
        <v>1</v>
      </c>
      <c r="G26" s="13" t="s">
        <v>13</v>
      </c>
      <c r="H26" s="13"/>
      <c r="I26" s="13"/>
      <c r="J26" s="13"/>
      <c r="K26" s="13"/>
      <c r="L26" s="13" t="str">
        <f t="shared" si="0"/>
        <v>x</v>
      </c>
      <c r="M26" s="13"/>
      <c r="N26" s="13"/>
      <c r="O26" s="13"/>
      <c r="P26" s="13"/>
      <c r="Q26" s="13"/>
      <c r="R26" s="13"/>
      <c r="S26" s="13" t="str">
        <f t="shared" si="1"/>
        <v/>
      </c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 t="str">
        <f t="shared" si="3"/>
        <v/>
      </c>
      <c r="AL26" s="13"/>
      <c r="AM26" s="13"/>
      <c r="AN26" s="13"/>
      <c r="AO26" s="13"/>
      <c r="AP26" s="13"/>
      <c r="AQ26" s="13"/>
      <c r="AR26" s="13"/>
      <c r="AS26" s="13" t="str">
        <f t="shared" si="4"/>
        <v/>
      </c>
      <c r="AT26" s="13"/>
      <c r="AU26" s="13"/>
      <c r="AV26" s="13"/>
      <c r="AW26" s="13"/>
      <c r="AX26" s="13"/>
      <c r="AY26" s="13"/>
      <c r="AZ26" s="13"/>
      <c r="BA26" s="13"/>
      <c r="BB26" s="13" t="str">
        <f t="shared" si="2"/>
        <v/>
      </c>
    </row>
    <row r="27" spans="1:54" x14ac:dyDescent="0.2">
      <c r="A27" s="10" t="s">
        <v>338</v>
      </c>
      <c r="B27" s="10" t="s">
        <v>389</v>
      </c>
      <c r="C27" s="12" t="s">
        <v>217</v>
      </c>
      <c r="D27" s="12" t="s">
        <v>7</v>
      </c>
      <c r="E27" s="12"/>
      <c r="F27" s="10" t="s">
        <v>1</v>
      </c>
      <c r="G27" s="13" t="s">
        <v>13</v>
      </c>
      <c r="H27" s="13"/>
      <c r="I27" s="13"/>
      <c r="J27" s="13"/>
      <c r="K27" s="13"/>
      <c r="L27" s="13" t="str">
        <f t="shared" si="0"/>
        <v>x</v>
      </c>
      <c r="M27" s="13"/>
      <c r="N27" s="13"/>
      <c r="O27" s="13"/>
      <c r="P27" s="13"/>
      <c r="Q27" s="13"/>
      <c r="R27" s="13"/>
      <c r="S27" s="13" t="str">
        <f t="shared" si="1"/>
        <v/>
      </c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 t="str">
        <f t="shared" si="3"/>
        <v/>
      </c>
      <c r="AL27" s="13"/>
      <c r="AM27" s="13"/>
      <c r="AN27" s="13"/>
      <c r="AO27" s="13"/>
      <c r="AP27" s="13"/>
      <c r="AQ27" s="13"/>
      <c r="AR27" s="13"/>
      <c r="AS27" s="13" t="str">
        <f t="shared" si="4"/>
        <v/>
      </c>
      <c r="AT27" s="13"/>
      <c r="AU27" s="13"/>
      <c r="AV27" s="13"/>
      <c r="AW27" s="13"/>
      <c r="AX27" s="13"/>
      <c r="AY27" s="13"/>
      <c r="AZ27" s="13"/>
      <c r="BA27" s="13"/>
      <c r="BB27" s="13" t="str">
        <f t="shared" si="2"/>
        <v/>
      </c>
    </row>
    <row r="28" spans="1:54" x14ac:dyDescent="0.2">
      <c r="A28" s="10" t="s">
        <v>66</v>
      </c>
      <c r="B28" s="10" t="s">
        <v>389</v>
      </c>
      <c r="C28" s="12" t="s">
        <v>218</v>
      </c>
      <c r="D28" s="12" t="s">
        <v>7</v>
      </c>
      <c r="E28" s="12"/>
      <c r="F28" s="10" t="s">
        <v>1</v>
      </c>
      <c r="G28" s="13" t="s">
        <v>13</v>
      </c>
      <c r="H28" s="13"/>
      <c r="I28" s="13"/>
      <c r="J28" s="13"/>
      <c r="K28" s="13"/>
      <c r="L28" s="13" t="str">
        <f t="shared" si="0"/>
        <v>x</v>
      </c>
      <c r="M28" s="13"/>
      <c r="N28" s="13"/>
      <c r="O28" s="13"/>
      <c r="P28" s="13"/>
      <c r="Q28" s="13"/>
      <c r="R28" s="13"/>
      <c r="S28" s="13" t="str">
        <f t="shared" si="1"/>
        <v/>
      </c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 t="str">
        <f t="shared" si="3"/>
        <v/>
      </c>
      <c r="AL28" s="13"/>
      <c r="AM28" s="13"/>
      <c r="AN28" s="13"/>
      <c r="AO28" s="13"/>
      <c r="AP28" s="13"/>
      <c r="AQ28" s="13"/>
      <c r="AR28" s="13"/>
      <c r="AS28" s="13" t="str">
        <f t="shared" si="4"/>
        <v/>
      </c>
      <c r="AT28" s="13"/>
      <c r="AU28" s="13"/>
      <c r="AV28" s="13"/>
      <c r="AW28" s="13"/>
      <c r="AX28" s="13"/>
      <c r="AY28" s="13"/>
      <c r="AZ28" s="13"/>
      <c r="BA28" s="13"/>
      <c r="BB28" s="13" t="str">
        <f t="shared" si="2"/>
        <v/>
      </c>
    </row>
    <row r="29" spans="1:54" x14ac:dyDescent="0.2">
      <c r="A29" s="10" t="s">
        <v>66</v>
      </c>
      <c r="B29" s="10" t="s">
        <v>389</v>
      </c>
      <c r="C29" s="12" t="s">
        <v>219</v>
      </c>
      <c r="D29" s="12" t="s">
        <v>7</v>
      </c>
      <c r="E29" s="12"/>
      <c r="F29" s="10" t="s">
        <v>1</v>
      </c>
      <c r="G29" s="13" t="s">
        <v>13</v>
      </c>
      <c r="H29" s="13"/>
      <c r="I29" s="13"/>
      <c r="J29" s="13"/>
      <c r="K29" s="13"/>
      <c r="L29" s="13" t="str">
        <f t="shared" si="0"/>
        <v>x</v>
      </c>
      <c r="M29" s="13"/>
      <c r="N29" s="13"/>
      <c r="O29" s="13"/>
      <c r="P29" s="13"/>
      <c r="Q29" s="13"/>
      <c r="R29" s="13"/>
      <c r="S29" s="13" t="str">
        <f t="shared" si="1"/>
        <v/>
      </c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 t="str">
        <f t="shared" si="3"/>
        <v/>
      </c>
      <c r="AL29" s="13"/>
      <c r="AM29" s="13"/>
      <c r="AN29" s="13"/>
      <c r="AO29" s="13"/>
      <c r="AP29" s="13"/>
      <c r="AQ29" s="13"/>
      <c r="AR29" s="13"/>
      <c r="AS29" s="13" t="str">
        <f t="shared" si="4"/>
        <v/>
      </c>
      <c r="AT29" s="13"/>
      <c r="AU29" s="13"/>
      <c r="AV29" s="13"/>
      <c r="AW29" s="13"/>
      <c r="AX29" s="13"/>
      <c r="AY29" s="13"/>
      <c r="AZ29" s="13"/>
      <c r="BA29" s="13"/>
      <c r="BB29" s="13" t="str">
        <f t="shared" si="2"/>
        <v/>
      </c>
    </row>
    <row r="30" spans="1:54" x14ac:dyDescent="0.2">
      <c r="A30" s="10" t="s">
        <v>66</v>
      </c>
      <c r="B30" s="10" t="s">
        <v>389</v>
      </c>
      <c r="C30" s="12" t="s">
        <v>220</v>
      </c>
      <c r="D30" s="9" t="s">
        <v>6</v>
      </c>
      <c r="E30" s="9"/>
      <c r="F30" s="11" t="s">
        <v>10</v>
      </c>
      <c r="G30" s="13" t="s">
        <v>13</v>
      </c>
      <c r="H30" s="13"/>
      <c r="I30" s="13" t="s">
        <v>13</v>
      </c>
      <c r="J30" s="13"/>
      <c r="K30" s="13"/>
      <c r="L30" s="13" t="str">
        <f t="shared" si="0"/>
        <v>x</v>
      </c>
      <c r="M30" s="13"/>
      <c r="N30" s="13"/>
      <c r="O30" s="13"/>
      <c r="P30" s="13"/>
      <c r="Q30" s="13"/>
      <c r="R30" s="13"/>
      <c r="S30" s="13" t="str">
        <f t="shared" si="1"/>
        <v/>
      </c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 t="str">
        <f t="shared" si="3"/>
        <v/>
      </c>
      <c r="AL30" s="13"/>
      <c r="AM30" s="13"/>
      <c r="AN30" s="13"/>
      <c r="AO30" s="13"/>
      <c r="AP30" s="13"/>
      <c r="AQ30" s="13"/>
      <c r="AR30" s="13"/>
      <c r="AS30" s="13" t="str">
        <f t="shared" si="4"/>
        <v/>
      </c>
      <c r="AT30" s="13"/>
      <c r="AU30" s="13"/>
      <c r="AV30" s="13"/>
      <c r="AW30" s="13"/>
      <c r="AX30" s="13"/>
      <c r="AY30" s="13"/>
      <c r="AZ30" s="13"/>
      <c r="BA30" s="13"/>
      <c r="BB30" s="13" t="str">
        <f t="shared" si="2"/>
        <v/>
      </c>
    </row>
    <row r="31" spans="1:54" x14ac:dyDescent="0.2">
      <c r="A31" s="10" t="s">
        <v>66</v>
      </c>
      <c r="B31" s="10" t="s">
        <v>389</v>
      </c>
      <c r="C31" s="12" t="s">
        <v>221</v>
      </c>
      <c r="D31" s="10" t="s">
        <v>7</v>
      </c>
      <c r="E31" s="10"/>
      <c r="F31" s="10" t="s">
        <v>1</v>
      </c>
      <c r="G31" s="13" t="s">
        <v>13</v>
      </c>
      <c r="H31" s="13"/>
      <c r="I31" s="13"/>
      <c r="J31" s="13"/>
      <c r="K31" s="13"/>
      <c r="L31" s="13" t="str">
        <f t="shared" si="0"/>
        <v>x</v>
      </c>
      <c r="M31" s="13"/>
      <c r="N31" s="13"/>
      <c r="O31" s="13"/>
      <c r="P31" s="13"/>
      <c r="Q31" s="13"/>
      <c r="R31" s="13"/>
      <c r="S31" s="13" t="str">
        <f t="shared" si="1"/>
        <v/>
      </c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 t="str">
        <f t="shared" si="3"/>
        <v/>
      </c>
      <c r="AL31" s="13"/>
      <c r="AM31" s="13"/>
      <c r="AN31" s="13"/>
      <c r="AO31" s="13"/>
      <c r="AP31" s="13"/>
      <c r="AQ31" s="13"/>
      <c r="AR31" s="13"/>
      <c r="AS31" s="13" t="str">
        <f t="shared" si="4"/>
        <v/>
      </c>
      <c r="AT31" s="13"/>
      <c r="AU31" s="13"/>
      <c r="AV31" s="13"/>
      <c r="AW31" s="13"/>
      <c r="AX31" s="13"/>
      <c r="AY31" s="13"/>
      <c r="AZ31" s="13"/>
      <c r="BA31" s="13"/>
      <c r="BB31" s="13" t="str">
        <f t="shared" si="2"/>
        <v/>
      </c>
    </row>
    <row r="32" spans="1:54" x14ac:dyDescent="0.2">
      <c r="A32" s="10" t="s">
        <v>66</v>
      </c>
      <c r="B32" s="10" t="s">
        <v>389</v>
      </c>
      <c r="C32" s="12" t="s">
        <v>222</v>
      </c>
      <c r="D32" s="10" t="s">
        <v>7</v>
      </c>
      <c r="E32" s="10"/>
      <c r="F32" s="10" t="s">
        <v>1</v>
      </c>
      <c r="G32" s="13" t="s">
        <v>13</v>
      </c>
      <c r="H32" s="13"/>
      <c r="I32" s="13"/>
      <c r="J32" s="13"/>
      <c r="K32" s="13"/>
      <c r="L32" s="13" t="str">
        <f t="shared" si="0"/>
        <v>x</v>
      </c>
      <c r="M32" s="13"/>
      <c r="N32" s="13"/>
      <c r="O32" s="13"/>
      <c r="P32" s="13"/>
      <c r="Q32" s="13"/>
      <c r="R32" s="13"/>
      <c r="S32" s="13" t="str">
        <f t="shared" si="1"/>
        <v/>
      </c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 t="str">
        <f t="shared" si="3"/>
        <v/>
      </c>
      <c r="AL32" s="13"/>
      <c r="AM32" s="13"/>
      <c r="AN32" s="13"/>
      <c r="AO32" s="13"/>
      <c r="AP32" s="13"/>
      <c r="AQ32" s="13"/>
      <c r="AR32" s="13"/>
      <c r="AS32" s="13" t="str">
        <f t="shared" si="4"/>
        <v/>
      </c>
      <c r="AT32" s="13"/>
      <c r="AU32" s="13"/>
      <c r="AV32" s="13"/>
      <c r="AW32" s="13"/>
      <c r="AX32" s="13"/>
      <c r="AY32" s="13"/>
      <c r="AZ32" s="13"/>
      <c r="BA32" s="13"/>
      <c r="BB32" s="13" t="str">
        <f t="shared" si="2"/>
        <v/>
      </c>
    </row>
    <row r="33" spans="1:54" x14ac:dyDescent="0.2">
      <c r="A33" s="10" t="s">
        <v>66</v>
      </c>
      <c r="B33" s="10" t="s">
        <v>389</v>
      </c>
      <c r="C33" s="12" t="s">
        <v>223</v>
      </c>
      <c r="D33" s="10" t="s">
        <v>7</v>
      </c>
      <c r="E33" s="10"/>
      <c r="F33" s="10" t="s">
        <v>1</v>
      </c>
      <c r="G33" s="13" t="s">
        <v>13</v>
      </c>
      <c r="H33" s="13"/>
      <c r="I33" s="13"/>
      <c r="J33" s="13"/>
      <c r="K33" s="13"/>
      <c r="L33" s="13" t="str">
        <f t="shared" si="0"/>
        <v>x</v>
      </c>
      <c r="M33" s="13"/>
      <c r="N33" s="13"/>
      <c r="O33" s="13"/>
      <c r="P33" s="13"/>
      <c r="Q33" s="13"/>
      <c r="R33" s="13"/>
      <c r="S33" s="13" t="str">
        <f t="shared" si="1"/>
        <v/>
      </c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 t="str">
        <f t="shared" si="3"/>
        <v/>
      </c>
      <c r="AL33" s="13"/>
      <c r="AM33" s="13"/>
      <c r="AN33" s="13"/>
      <c r="AO33" s="13"/>
      <c r="AP33" s="13"/>
      <c r="AQ33" s="13"/>
      <c r="AR33" s="13"/>
      <c r="AS33" s="13" t="str">
        <f t="shared" si="4"/>
        <v/>
      </c>
      <c r="AT33" s="13"/>
      <c r="AU33" s="13"/>
      <c r="AV33" s="13"/>
      <c r="AW33" s="13"/>
      <c r="AX33" s="13"/>
      <c r="AY33" s="13"/>
      <c r="AZ33" s="13"/>
      <c r="BA33" s="13"/>
      <c r="BB33" s="13" t="str">
        <f t="shared" si="2"/>
        <v/>
      </c>
    </row>
    <row r="34" spans="1:54" x14ac:dyDescent="0.2">
      <c r="A34" s="10" t="s">
        <v>66</v>
      </c>
      <c r="B34" s="10" t="s">
        <v>389</v>
      </c>
      <c r="C34" s="12" t="s">
        <v>224</v>
      </c>
      <c r="D34" s="10" t="s">
        <v>7</v>
      </c>
      <c r="E34" s="10"/>
      <c r="F34" s="10" t="s">
        <v>1</v>
      </c>
      <c r="G34" s="13" t="s">
        <v>13</v>
      </c>
      <c r="H34" s="13"/>
      <c r="I34" s="13"/>
      <c r="J34" s="13"/>
      <c r="K34" s="13"/>
      <c r="L34" s="13" t="str">
        <f t="shared" si="0"/>
        <v>x</v>
      </c>
      <c r="M34" s="13"/>
      <c r="N34" s="13"/>
      <c r="O34" s="13"/>
      <c r="P34" s="13"/>
      <c r="Q34" s="13"/>
      <c r="R34" s="13"/>
      <c r="S34" s="13" t="str">
        <f t="shared" si="1"/>
        <v/>
      </c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 t="str">
        <f t="shared" si="3"/>
        <v/>
      </c>
      <c r="AL34" s="13"/>
      <c r="AM34" s="13"/>
      <c r="AN34" s="13"/>
      <c r="AO34" s="13"/>
      <c r="AP34" s="13"/>
      <c r="AQ34" s="13"/>
      <c r="AR34" s="13"/>
      <c r="AS34" s="13" t="str">
        <f t="shared" si="4"/>
        <v/>
      </c>
      <c r="AT34" s="13"/>
      <c r="AU34" s="13"/>
      <c r="AV34" s="13"/>
      <c r="AW34" s="13"/>
      <c r="AX34" s="13"/>
      <c r="AY34" s="13"/>
      <c r="AZ34" s="13"/>
      <c r="BA34" s="13"/>
      <c r="BB34" s="13" t="str">
        <f t="shared" si="2"/>
        <v/>
      </c>
    </row>
    <row r="35" spans="1:54" x14ac:dyDescent="0.2">
      <c r="A35" s="10" t="s">
        <v>66</v>
      </c>
      <c r="B35" s="10" t="s">
        <v>389</v>
      </c>
      <c r="C35" s="12" t="s">
        <v>225</v>
      </c>
      <c r="D35" s="10" t="s">
        <v>7</v>
      </c>
      <c r="E35" s="10"/>
      <c r="F35" s="10" t="s">
        <v>1</v>
      </c>
      <c r="G35" s="13" t="s">
        <v>13</v>
      </c>
      <c r="H35" s="13"/>
      <c r="I35" s="13"/>
      <c r="J35" s="13"/>
      <c r="K35" s="13"/>
      <c r="L35" s="13" t="str">
        <f t="shared" si="0"/>
        <v>x</v>
      </c>
      <c r="M35" s="13"/>
      <c r="N35" s="13"/>
      <c r="O35" s="13"/>
      <c r="P35" s="13"/>
      <c r="Q35" s="13"/>
      <c r="R35" s="13"/>
      <c r="S35" s="13" t="str">
        <f t="shared" si="1"/>
        <v/>
      </c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 t="str">
        <f t="shared" si="3"/>
        <v/>
      </c>
      <c r="AL35" s="13"/>
      <c r="AM35" s="13"/>
      <c r="AN35" s="13"/>
      <c r="AO35" s="13"/>
      <c r="AP35" s="13"/>
      <c r="AQ35" s="13"/>
      <c r="AR35" s="13"/>
      <c r="AS35" s="13" t="str">
        <f t="shared" si="4"/>
        <v/>
      </c>
      <c r="AT35" s="13"/>
      <c r="AU35" s="13"/>
      <c r="AV35" s="13"/>
      <c r="AW35" s="13"/>
      <c r="AX35" s="13"/>
      <c r="AY35" s="13"/>
      <c r="AZ35" s="13"/>
      <c r="BA35" s="13"/>
      <c r="BB35" s="13" t="str">
        <f t="shared" si="2"/>
        <v/>
      </c>
    </row>
    <row r="36" spans="1:54" x14ac:dyDescent="0.2">
      <c r="A36" s="10" t="s">
        <v>66</v>
      </c>
      <c r="B36" s="10" t="s">
        <v>389</v>
      </c>
      <c r="C36" s="12" t="s">
        <v>226</v>
      </c>
      <c r="D36" s="10" t="s">
        <v>7</v>
      </c>
      <c r="E36" s="10"/>
      <c r="F36" s="10" t="s">
        <v>1</v>
      </c>
      <c r="G36" s="13" t="s">
        <v>13</v>
      </c>
      <c r="H36" s="13"/>
      <c r="I36" s="13"/>
      <c r="J36" s="13"/>
      <c r="K36" s="13"/>
      <c r="L36" s="13" t="str">
        <f t="shared" si="0"/>
        <v>x</v>
      </c>
      <c r="M36" s="13"/>
      <c r="N36" s="13"/>
      <c r="O36" s="13"/>
      <c r="P36" s="13"/>
      <c r="Q36" s="13"/>
      <c r="R36" s="13"/>
      <c r="S36" s="13" t="str">
        <f t="shared" si="1"/>
        <v/>
      </c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 t="str">
        <f t="shared" si="3"/>
        <v/>
      </c>
      <c r="AL36" s="13"/>
      <c r="AM36" s="13"/>
      <c r="AN36" s="13"/>
      <c r="AO36" s="13"/>
      <c r="AP36" s="13"/>
      <c r="AQ36" s="13"/>
      <c r="AR36" s="13"/>
      <c r="AS36" s="13" t="str">
        <f t="shared" si="4"/>
        <v/>
      </c>
      <c r="AT36" s="13"/>
      <c r="AU36" s="13"/>
      <c r="AV36" s="13"/>
      <c r="AW36" s="13"/>
      <c r="AX36" s="13"/>
      <c r="AY36" s="13"/>
      <c r="AZ36" s="13"/>
      <c r="BA36" s="13"/>
      <c r="BB36" s="13" t="str">
        <f t="shared" si="2"/>
        <v/>
      </c>
    </row>
    <row r="37" spans="1:54" x14ac:dyDescent="0.2">
      <c r="A37" s="10" t="s">
        <v>66</v>
      </c>
      <c r="B37" s="10" t="s">
        <v>389</v>
      </c>
      <c r="C37" s="12" t="s">
        <v>227</v>
      </c>
      <c r="D37" s="10" t="s">
        <v>7</v>
      </c>
      <c r="E37" s="10"/>
      <c r="F37" s="10" t="s">
        <v>1</v>
      </c>
      <c r="G37" s="13" t="s">
        <v>13</v>
      </c>
      <c r="H37" s="13"/>
      <c r="I37" s="13"/>
      <c r="J37" s="13"/>
      <c r="K37" s="13"/>
      <c r="L37" s="13" t="str">
        <f t="shared" ref="L37:L68" si="5">IF(COUNTBLANK(G37:K37)&lt;&gt;COUNTIF($G$1:$BB$1,"Eléments non géométriques")-1,"x","")</f>
        <v>x</v>
      </c>
      <c r="M37" s="13"/>
      <c r="N37" s="13"/>
      <c r="O37" s="13"/>
      <c r="P37" s="13"/>
      <c r="Q37" s="13"/>
      <c r="R37" s="13"/>
      <c r="S37" s="13" t="str">
        <f t="shared" ref="S37:S68" si="6">IF(COUNTBLANK(M37:R37)&lt;&gt;COUNTIF($G$1:$BB$1,"Site et extérieur")-1,"x","")</f>
        <v/>
      </c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 t="str">
        <f t="shared" si="3"/>
        <v/>
      </c>
      <c r="AL37" s="13"/>
      <c r="AM37" s="13"/>
      <c r="AN37" s="13"/>
      <c r="AO37" s="13"/>
      <c r="AP37" s="13"/>
      <c r="AQ37" s="13"/>
      <c r="AR37" s="13"/>
      <c r="AS37" s="13" t="str">
        <f t="shared" si="4"/>
        <v/>
      </c>
      <c r="AT37" s="13"/>
      <c r="AU37" s="13"/>
      <c r="AV37" s="13"/>
      <c r="AW37" s="13"/>
      <c r="AX37" s="13"/>
      <c r="AY37" s="13"/>
      <c r="AZ37" s="13"/>
      <c r="BA37" s="13"/>
      <c r="BB37" s="13" t="str">
        <f t="shared" ref="BB37:BB68" si="7">IF(COUNTBLANK(AT37:BA37)&lt;&gt;COUNTIF($G$1:$BB$1,"Eléments d'infrastructure")-1,"x","")</f>
        <v/>
      </c>
    </row>
    <row r="38" spans="1:54" x14ac:dyDescent="0.2">
      <c r="A38" s="10" t="s">
        <v>66</v>
      </c>
      <c r="B38" s="10" t="s">
        <v>389</v>
      </c>
      <c r="C38" s="12" t="s">
        <v>381</v>
      </c>
      <c r="D38" s="10" t="s">
        <v>7</v>
      </c>
      <c r="E38" s="10"/>
      <c r="F38" s="10" t="s">
        <v>1</v>
      </c>
      <c r="G38" s="13" t="s">
        <v>13</v>
      </c>
      <c r="H38" s="13"/>
      <c r="I38" s="13"/>
      <c r="J38" s="13"/>
      <c r="K38" s="13"/>
      <c r="L38" s="13" t="str">
        <f t="shared" si="5"/>
        <v>x</v>
      </c>
      <c r="M38" s="13"/>
      <c r="N38" s="13"/>
      <c r="O38" s="13"/>
      <c r="P38" s="13"/>
      <c r="Q38" s="13"/>
      <c r="R38" s="13"/>
      <c r="S38" s="13" t="str">
        <f t="shared" si="6"/>
        <v/>
      </c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 t="str">
        <f t="shared" si="3"/>
        <v/>
      </c>
      <c r="AL38" s="13"/>
      <c r="AM38" s="13"/>
      <c r="AN38" s="13"/>
      <c r="AO38" s="13"/>
      <c r="AP38" s="13"/>
      <c r="AQ38" s="13"/>
      <c r="AR38" s="13"/>
      <c r="AS38" s="13" t="str">
        <f t="shared" si="4"/>
        <v/>
      </c>
      <c r="AT38" s="13"/>
      <c r="AU38" s="13"/>
      <c r="AV38" s="13"/>
      <c r="AW38" s="13"/>
      <c r="AX38" s="13"/>
      <c r="AY38" s="13"/>
      <c r="AZ38" s="13"/>
      <c r="BA38" s="13"/>
      <c r="BB38" s="13" t="str">
        <f t="shared" si="7"/>
        <v/>
      </c>
    </row>
    <row r="39" spans="1:54" x14ac:dyDescent="0.2">
      <c r="A39" s="10" t="s">
        <v>66</v>
      </c>
      <c r="B39" s="10" t="s">
        <v>389</v>
      </c>
      <c r="C39" s="12" t="s">
        <v>387</v>
      </c>
      <c r="D39" s="10" t="s">
        <v>7</v>
      </c>
      <c r="E39" s="10"/>
      <c r="F39" s="10" t="s">
        <v>1</v>
      </c>
      <c r="G39" s="13" t="s">
        <v>13</v>
      </c>
      <c r="H39" s="13"/>
      <c r="I39" s="13"/>
      <c r="J39" s="13"/>
      <c r="K39" s="13"/>
      <c r="L39" s="13" t="str">
        <f t="shared" si="5"/>
        <v>x</v>
      </c>
      <c r="M39" s="13"/>
      <c r="N39" s="13"/>
      <c r="O39" s="13"/>
      <c r="P39" s="13"/>
      <c r="Q39" s="13"/>
      <c r="R39" s="13"/>
      <c r="S39" s="13" t="str">
        <f t="shared" si="6"/>
        <v/>
      </c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 t="str">
        <f t="shared" si="3"/>
        <v/>
      </c>
      <c r="AL39" s="13"/>
      <c r="AM39" s="13"/>
      <c r="AN39" s="13"/>
      <c r="AO39" s="13"/>
      <c r="AP39" s="13"/>
      <c r="AQ39" s="13"/>
      <c r="AR39" s="13"/>
      <c r="AS39" s="13" t="str">
        <f t="shared" ref="AS39:AS70" si="8">IF(COUNTBLANK(AL39:AR39)&lt;&gt;COUNTIF($G$1:$BB$1,"Installation")-1,"x","")</f>
        <v/>
      </c>
      <c r="AT39" s="13"/>
      <c r="AU39" s="13"/>
      <c r="AV39" s="13"/>
      <c r="AW39" s="13"/>
      <c r="AX39" s="13"/>
      <c r="AY39" s="13"/>
      <c r="AZ39" s="13"/>
      <c r="BA39" s="13"/>
      <c r="BB39" s="13" t="str">
        <f t="shared" si="7"/>
        <v/>
      </c>
    </row>
    <row r="40" spans="1:54" x14ac:dyDescent="0.2">
      <c r="A40" s="10" t="s">
        <v>66</v>
      </c>
      <c r="B40" s="10" t="s">
        <v>389</v>
      </c>
      <c r="C40" s="12" t="s">
        <v>382</v>
      </c>
      <c r="D40" s="10" t="s">
        <v>7</v>
      </c>
      <c r="E40" s="10"/>
      <c r="F40" s="10" t="s">
        <v>1</v>
      </c>
      <c r="G40" s="13" t="s">
        <v>13</v>
      </c>
      <c r="H40" s="13"/>
      <c r="I40" s="13"/>
      <c r="J40" s="13"/>
      <c r="K40" s="13"/>
      <c r="L40" s="13" t="str">
        <f t="shared" si="5"/>
        <v>x</v>
      </c>
      <c r="M40" s="13"/>
      <c r="N40" s="13"/>
      <c r="O40" s="13"/>
      <c r="P40" s="13"/>
      <c r="Q40" s="13"/>
      <c r="R40" s="13"/>
      <c r="S40" s="13" t="str">
        <f t="shared" si="6"/>
        <v/>
      </c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 t="str">
        <f t="shared" si="3"/>
        <v/>
      </c>
      <c r="AL40" s="13"/>
      <c r="AM40" s="13"/>
      <c r="AN40" s="13"/>
      <c r="AO40" s="13"/>
      <c r="AP40" s="13"/>
      <c r="AQ40" s="13"/>
      <c r="AR40" s="13"/>
      <c r="AS40" s="13" t="str">
        <f t="shared" si="8"/>
        <v/>
      </c>
      <c r="AT40" s="13"/>
      <c r="AU40" s="13"/>
      <c r="AV40" s="13"/>
      <c r="AW40" s="13"/>
      <c r="AX40" s="13"/>
      <c r="AY40" s="13"/>
      <c r="AZ40" s="13"/>
      <c r="BA40" s="13"/>
      <c r="BB40" s="13" t="str">
        <f t="shared" si="7"/>
        <v/>
      </c>
    </row>
    <row r="41" spans="1:54" x14ac:dyDescent="0.2">
      <c r="A41" s="10" t="s">
        <v>66</v>
      </c>
      <c r="B41" s="10" t="s">
        <v>389</v>
      </c>
      <c r="C41" s="12" t="s">
        <v>228</v>
      </c>
      <c r="D41" s="10" t="s">
        <v>7</v>
      </c>
      <c r="E41" s="10"/>
      <c r="F41" s="10" t="s">
        <v>1</v>
      </c>
      <c r="G41" s="13" t="s">
        <v>13</v>
      </c>
      <c r="H41" s="13"/>
      <c r="I41" s="13"/>
      <c r="J41" s="13"/>
      <c r="K41" s="13"/>
      <c r="L41" s="13" t="str">
        <f t="shared" si="5"/>
        <v>x</v>
      </c>
      <c r="M41" s="13"/>
      <c r="N41" s="13"/>
      <c r="O41" s="13"/>
      <c r="P41" s="13"/>
      <c r="Q41" s="13"/>
      <c r="R41" s="13"/>
      <c r="S41" s="13" t="str">
        <f t="shared" si="6"/>
        <v/>
      </c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 t="str">
        <f t="shared" si="3"/>
        <v/>
      </c>
      <c r="AL41" s="13"/>
      <c r="AM41" s="13"/>
      <c r="AN41" s="13"/>
      <c r="AO41" s="13"/>
      <c r="AP41" s="13"/>
      <c r="AQ41" s="13"/>
      <c r="AR41" s="13"/>
      <c r="AS41" s="13" t="str">
        <f t="shared" si="8"/>
        <v/>
      </c>
      <c r="AT41" s="13"/>
      <c r="AU41" s="13"/>
      <c r="AV41" s="13"/>
      <c r="AW41" s="13"/>
      <c r="AX41" s="13"/>
      <c r="AY41" s="13"/>
      <c r="AZ41" s="13"/>
      <c r="BA41" s="13"/>
      <c r="BB41" s="13" t="str">
        <f t="shared" si="7"/>
        <v/>
      </c>
    </row>
    <row r="42" spans="1:54" x14ac:dyDescent="0.2">
      <c r="A42" s="10" t="s">
        <v>66</v>
      </c>
      <c r="B42" s="10" t="s">
        <v>389</v>
      </c>
      <c r="C42" s="12" t="s">
        <v>229</v>
      </c>
      <c r="D42" s="10" t="s">
        <v>7</v>
      </c>
      <c r="E42" s="10"/>
      <c r="F42" s="10" t="s">
        <v>1</v>
      </c>
      <c r="G42" s="13" t="s">
        <v>13</v>
      </c>
      <c r="H42" s="13"/>
      <c r="I42" s="13"/>
      <c r="J42" s="13"/>
      <c r="K42" s="13"/>
      <c r="L42" s="13" t="str">
        <f t="shared" si="5"/>
        <v>x</v>
      </c>
      <c r="M42" s="13"/>
      <c r="N42" s="13"/>
      <c r="O42" s="13"/>
      <c r="P42" s="13"/>
      <c r="Q42" s="13"/>
      <c r="R42" s="13"/>
      <c r="S42" s="13" t="str">
        <f t="shared" si="6"/>
        <v/>
      </c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 t="str">
        <f t="shared" si="3"/>
        <v/>
      </c>
      <c r="AL42" s="13"/>
      <c r="AM42" s="13"/>
      <c r="AN42" s="13"/>
      <c r="AO42" s="13"/>
      <c r="AP42" s="13"/>
      <c r="AQ42" s="13"/>
      <c r="AR42" s="13"/>
      <c r="AS42" s="13" t="str">
        <f t="shared" si="8"/>
        <v/>
      </c>
      <c r="AT42" s="13"/>
      <c r="AU42" s="13"/>
      <c r="AV42" s="13"/>
      <c r="AW42" s="13"/>
      <c r="AX42" s="13"/>
      <c r="AY42" s="13"/>
      <c r="AZ42" s="13"/>
      <c r="BA42" s="13"/>
      <c r="BB42" s="13" t="str">
        <f t="shared" si="7"/>
        <v/>
      </c>
    </row>
    <row r="43" spans="1:54" x14ac:dyDescent="0.2">
      <c r="A43" s="10" t="s">
        <v>66</v>
      </c>
      <c r="B43" s="10" t="s">
        <v>389</v>
      </c>
      <c r="C43" s="12" t="s">
        <v>230</v>
      </c>
      <c r="D43" s="10" t="s">
        <v>7</v>
      </c>
      <c r="E43" s="10"/>
      <c r="F43" s="10" t="s">
        <v>1</v>
      </c>
      <c r="G43" s="13" t="s">
        <v>13</v>
      </c>
      <c r="H43" s="13"/>
      <c r="I43" s="13"/>
      <c r="J43" s="13"/>
      <c r="K43" s="13"/>
      <c r="L43" s="13" t="str">
        <f t="shared" si="5"/>
        <v>x</v>
      </c>
      <c r="M43" s="13"/>
      <c r="N43" s="13"/>
      <c r="O43" s="13"/>
      <c r="P43" s="13"/>
      <c r="Q43" s="13"/>
      <c r="R43" s="13"/>
      <c r="S43" s="13" t="str">
        <f t="shared" si="6"/>
        <v/>
      </c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 t="str">
        <f t="shared" si="3"/>
        <v/>
      </c>
      <c r="AL43" s="13"/>
      <c r="AM43" s="13"/>
      <c r="AN43" s="13"/>
      <c r="AO43" s="13"/>
      <c r="AP43" s="13"/>
      <c r="AQ43" s="13"/>
      <c r="AR43" s="13"/>
      <c r="AS43" s="13" t="str">
        <f t="shared" si="8"/>
        <v/>
      </c>
      <c r="AT43" s="13"/>
      <c r="AU43" s="13"/>
      <c r="AV43" s="13"/>
      <c r="AW43" s="13"/>
      <c r="AX43" s="13"/>
      <c r="AY43" s="13"/>
      <c r="AZ43" s="13"/>
      <c r="BA43" s="13"/>
      <c r="BB43" s="13" t="str">
        <f t="shared" si="7"/>
        <v/>
      </c>
    </row>
    <row r="44" spans="1:54" x14ac:dyDescent="0.2">
      <c r="A44" s="10" t="s">
        <v>66</v>
      </c>
      <c r="B44" s="10" t="s">
        <v>389</v>
      </c>
      <c r="C44" s="12" t="s">
        <v>231</v>
      </c>
      <c r="D44" s="10" t="s">
        <v>5</v>
      </c>
      <c r="E44" s="10"/>
      <c r="F44" s="10" t="s">
        <v>1</v>
      </c>
      <c r="G44" s="13" t="s">
        <v>14</v>
      </c>
      <c r="H44" s="13"/>
      <c r="I44" s="13"/>
      <c r="J44" s="13"/>
      <c r="K44" s="13"/>
      <c r="L44" s="13" t="str">
        <f t="shared" si="5"/>
        <v>x</v>
      </c>
      <c r="M44" s="13"/>
      <c r="N44" s="13"/>
      <c r="O44" s="13"/>
      <c r="P44" s="13"/>
      <c r="Q44" s="13"/>
      <c r="R44" s="13"/>
      <c r="S44" s="13" t="str">
        <f t="shared" si="6"/>
        <v/>
      </c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 t="str">
        <f t="shared" si="3"/>
        <v/>
      </c>
      <c r="AL44" s="13"/>
      <c r="AM44" s="13"/>
      <c r="AN44" s="13"/>
      <c r="AO44" s="13"/>
      <c r="AP44" s="13"/>
      <c r="AQ44" s="13"/>
      <c r="AR44" s="13"/>
      <c r="AS44" s="13" t="str">
        <f t="shared" si="8"/>
        <v/>
      </c>
      <c r="AT44" s="13"/>
      <c r="AU44" s="13"/>
      <c r="AV44" s="13"/>
      <c r="AW44" s="13"/>
      <c r="AX44" s="13"/>
      <c r="AY44" s="13"/>
      <c r="AZ44" s="13"/>
      <c r="BA44" s="13"/>
      <c r="BB44" s="13" t="str">
        <f t="shared" si="7"/>
        <v/>
      </c>
    </row>
    <row r="45" spans="1:54" x14ac:dyDescent="0.2">
      <c r="A45" s="8" t="s">
        <v>178</v>
      </c>
      <c r="B45" s="10" t="s">
        <v>389</v>
      </c>
      <c r="C45" s="12" t="s">
        <v>232</v>
      </c>
      <c r="D45" s="8" t="s">
        <v>93</v>
      </c>
      <c r="E45" s="8"/>
      <c r="F45" s="10" t="s">
        <v>1</v>
      </c>
      <c r="G45" s="13"/>
      <c r="H45" s="13" t="s">
        <v>325</v>
      </c>
      <c r="I45" s="13"/>
      <c r="J45" s="13"/>
      <c r="K45" s="13"/>
      <c r="L45" s="13" t="str">
        <f t="shared" si="5"/>
        <v>x</v>
      </c>
      <c r="M45" s="13"/>
      <c r="N45" s="13"/>
      <c r="O45" s="13"/>
      <c r="P45" s="13"/>
      <c r="Q45" s="13"/>
      <c r="R45" s="13"/>
      <c r="S45" s="13" t="str">
        <f t="shared" si="6"/>
        <v/>
      </c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 t="str">
        <f t="shared" si="3"/>
        <v/>
      </c>
      <c r="AL45" s="13"/>
      <c r="AM45" s="13"/>
      <c r="AN45" s="13"/>
      <c r="AO45" s="13"/>
      <c r="AP45" s="13"/>
      <c r="AQ45" s="13"/>
      <c r="AR45" s="13"/>
      <c r="AS45" s="13" t="str">
        <f t="shared" si="8"/>
        <v/>
      </c>
      <c r="AT45" s="13"/>
      <c r="AU45" s="13"/>
      <c r="AV45" s="13"/>
      <c r="AW45" s="13"/>
      <c r="AX45" s="13"/>
      <c r="AY45" s="13"/>
      <c r="AZ45" s="13"/>
      <c r="BA45" s="13"/>
      <c r="BB45" s="13" t="str">
        <f t="shared" si="7"/>
        <v/>
      </c>
    </row>
    <row r="46" spans="1:54" x14ac:dyDescent="0.2">
      <c r="A46" s="10" t="s">
        <v>66</v>
      </c>
      <c r="B46" s="10" t="s">
        <v>393</v>
      </c>
      <c r="C46" s="12" t="s">
        <v>233</v>
      </c>
      <c r="D46" s="8" t="s">
        <v>7</v>
      </c>
      <c r="E46" s="8"/>
      <c r="F46" s="8" t="s">
        <v>1</v>
      </c>
      <c r="G46" s="13"/>
      <c r="H46" s="13" t="s">
        <v>13</v>
      </c>
      <c r="I46" s="13"/>
      <c r="J46" s="13"/>
      <c r="K46" s="13"/>
      <c r="L46" s="13" t="str">
        <f t="shared" si="5"/>
        <v>x</v>
      </c>
      <c r="M46" s="13"/>
      <c r="N46" s="13"/>
      <c r="O46" s="13"/>
      <c r="P46" s="13"/>
      <c r="Q46" s="13"/>
      <c r="R46" s="13"/>
      <c r="S46" s="13" t="str">
        <f t="shared" si="6"/>
        <v/>
      </c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 t="str">
        <f t="shared" si="3"/>
        <v/>
      </c>
      <c r="AL46" s="13"/>
      <c r="AM46" s="13"/>
      <c r="AN46" s="13"/>
      <c r="AO46" s="13"/>
      <c r="AP46" s="13"/>
      <c r="AQ46" s="13"/>
      <c r="AR46" s="13"/>
      <c r="AS46" s="13" t="str">
        <f t="shared" si="8"/>
        <v/>
      </c>
      <c r="AT46" s="13"/>
      <c r="AU46" s="13"/>
      <c r="AV46" s="13"/>
      <c r="AW46" s="13"/>
      <c r="AX46" s="13"/>
      <c r="AY46" s="13"/>
      <c r="AZ46" s="13"/>
      <c r="BA46" s="13"/>
      <c r="BB46" s="13" t="str">
        <f t="shared" si="7"/>
        <v/>
      </c>
    </row>
    <row r="47" spans="1:54" x14ac:dyDescent="0.2">
      <c r="A47" s="10"/>
      <c r="B47" s="10" t="s">
        <v>394</v>
      </c>
      <c r="C47" s="12" t="s">
        <v>326</v>
      </c>
      <c r="D47" s="8" t="s">
        <v>6</v>
      </c>
      <c r="E47" s="8"/>
      <c r="F47" s="8" t="s">
        <v>9</v>
      </c>
      <c r="G47" s="13"/>
      <c r="H47" s="13"/>
      <c r="I47" s="13"/>
      <c r="J47" s="13" t="s">
        <v>13</v>
      </c>
      <c r="K47" s="13"/>
      <c r="L47" s="13" t="str">
        <f t="shared" si="5"/>
        <v>x</v>
      </c>
      <c r="M47" s="13"/>
      <c r="N47" s="13"/>
      <c r="O47" s="13"/>
      <c r="P47" s="13"/>
      <c r="Q47" s="13"/>
      <c r="R47" s="13"/>
      <c r="S47" s="13" t="str">
        <f t="shared" si="6"/>
        <v/>
      </c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 t="str">
        <f t="shared" si="3"/>
        <v/>
      </c>
      <c r="AL47" s="13"/>
      <c r="AM47" s="13"/>
      <c r="AN47" s="13"/>
      <c r="AO47" s="13"/>
      <c r="AP47" s="13"/>
      <c r="AQ47" s="13"/>
      <c r="AR47" s="13"/>
      <c r="AS47" s="13" t="str">
        <f t="shared" si="8"/>
        <v/>
      </c>
      <c r="AT47" s="13"/>
      <c r="AU47" s="13"/>
      <c r="AV47" s="13"/>
      <c r="AW47" s="13"/>
      <c r="AX47" s="13"/>
      <c r="AY47" s="13"/>
      <c r="AZ47" s="13"/>
      <c r="BA47" s="13"/>
      <c r="BB47" s="13" t="str">
        <f t="shared" si="7"/>
        <v/>
      </c>
    </row>
    <row r="48" spans="1:54" x14ac:dyDescent="0.2">
      <c r="A48" s="10"/>
      <c r="B48" s="10" t="s">
        <v>394</v>
      </c>
      <c r="C48" s="12" t="s">
        <v>327</v>
      </c>
      <c r="D48" s="8" t="s">
        <v>6</v>
      </c>
      <c r="E48" s="8"/>
      <c r="F48" s="8" t="s">
        <v>9</v>
      </c>
      <c r="G48" s="13"/>
      <c r="H48" s="13"/>
      <c r="I48" s="13"/>
      <c r="J48" s="13" t="s">
        <v>13</v>
      </c>
      <c r="K48" s="13"/>
      <c r="L48" s="13" t="str">
        <f t="shared" si="5"/>
        <v>x</v>
      </c>
      <c r="M48" s="13"/>
      <c r="N48" s="13"/>
      <c r="O48" s="13"/>
      <c r="P48" s="13"/>
      <c r="Q48" s="13"/>
      <c r="R48" s="13"/>
      <c r="S48" s="13" t="str">
        <f t="shared" si="6"/>
        <v/>
      </c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 t="str">
        <f t="shared" si="3"/>
        <v/>
      </c>
      <c r="AL48" s="13"/>
      <c r="AM48" s="13"/>
      <c r="AN48" s="13"/>
      <c r="AO48" s="13"/>
      <c r="AP48" s="13"/>
      <c r="AQ48" s="13"/>
      <c r="AR48" s="13"/>
      <c r="AS48" s="13" t="str">
        <f t="shared" si="8"/>
        <v/>
      </c>
      <c r="AT48" s="13"/>
      <c r="AU48" s="13"/>
      <c r="AV48" s="13"/>
      <c r="AW48" s="13"/>
      <c r="AX48" s="13"/>
      <c r="AY48" s="13"/>
      <c r="AZ48" s="13"/>
      <c r="BA48" s="13"/>
      <c r="BB48" s="13" t="str">
        <f t="shared" si="7"/>
        <v/>
      </c>
    </row>
    <row r="49" spans="1:54" x14ac:dyDescent="0.2">
      <c r="A49" s="10"/>
      <c r="B49" s="10" t="s">
        <v>394</v>
      </c>
      <c r="C49" s="12" t="s">
        <v>328</v>
      </c>
      <c r="D49" s="8" t="s">
        <v>6</v>
      </c>
      <c r="E49" s="8"/>
      <c r="F49" s="8" t="s">
        <v>9</v>
      </c>
      <c r="G49" s="13"/>
      <c r="H49" s="13"/>
      <c r="I49" s="13"/>
      <c r="J49" s="13" t="s">
        <v>13</v>
      </c>
      <c r="K49" s="13"/>
      <c r="L49" s="13" t="str">
        <f t="shared" si="5"/>
        <v>x</v>
      </c>
      <c r="M49" s="13"/>
      <c r="N49" s="13"/>
      <c r="O49" s="13"/>
      <c r="P49" s="13"/>
      <c r="Q49" s="13"/>
      <c r="R49" s="13"/>
      <c r="S49" s="13" t="str">
        <f t="shared" si="6"/>
        <v/>
      </c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 t="str">
        <f t="shared" si="3"/>
        <v/>
      </c>
      <c r="AL49" s="13"/>
      <c r="AM49" s="13"/>
      <c r="AN49" s="13"/>
      <c r="AO49" s="13"/>
      <c r="AP49" s="13"/>
      <c r="AQ49" s="13"/>
      <c r="AR49" s="13"/>
      <c r="AS49" s="13" t="str">
        <f t="shared" si="8"/>
        <v/>
      </c>
      <c r="AT49" s="13"/>
      <c r="AU49" s="13"/>
      <c r="AV49" s="13"/>
      <c r="AW49" s="13"/>
      <c r="AX49" s="13"/>
      <c r="AY49" s="13"/>
      <c r="AZ49" s="13"/>
      <c r="BA49" s="13"/>
      <c r="BB49" s="13" t="str">
        <f t="shared" si="7"/>
        <v/>
      </c>
    </row>
    <row r="50" spans="1:54" x14ac:dyDescent="0.2">
      <c r="A50" s="10"/>
      <c r="B50" s="10" t="s">
        <v>394</v>
      </c>
      <c r="C50" s="12" t="s">
        <v>329</v>
      </c>
      <c r="D50" s="8" t="s">
        <v>6</v>
      </c>
      <c r="E50" s="8"/>
      <c r="F50" s="8" t="s">
        <v>330</v>
      </c>
      <c r="G50" s="13"/>
      <c r="H50" s="13"/>
      <c r="I50" s="13"/>
      <c r="J50" s="13" t="s">
        <v>13</v>
      </c>
      <c r="K50" s="13"/>
      <c r="L50" s="13" t="str">
        <f t="shared" si="5"/>
        <v>x</v>
      </c>
      <c r="M50" s="13"/>
      <c r="N50" s="13"/>
      <c r="O50" s="13"/>
      <c r="P50" s="13"/>
      <c r="Q50" s="13"/>
      <c r="R50" s="13"/>
      <c r="S50" s="13" t="str">
        <f t="shared" si="6"/>
        <v/>
      </c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 t="str">
        <f t="shared" si="3"/>
        <v/>
      </c>
      <c r="AL50" s="13"/>
      <c r="AM50" s="13"/>
      <c r="AN50" s="13"/>
      <c r="AO50" s="13"/>
      <c r="AP50" s="13"/>
      <c r="AQ50" s="13"/>
      <c r="AR50" s="13"/>
      <c r="AS50" s="13" t="str">
        <f t="shared" si="8"/>
        <v/>
      </c>
      <c r="AT50" s="13"/>
      <c r="AU50" s="13"/>
      <c r="AV50" s="13"/>
      <c r="AW50" s="13"/>
      <c r="AX50" s="13"/>
      <c r="AY50" s="13"/>
      <c r="AZ50" s="13"/>
      <c r="BA50" s="13"/>
      <c r="BB50" s="13" t="str">
        <f t="shared" si="7"/>
        <v/>
      </c>
    </row>
    <row r="51" spans="1:54" x14ac:dyDescent="0.2">
      <c r="A51" s="10" t="s">
        <v>95</v>
      </c>
      <c r="B51" s="10" t="s">
        <v>395</v>
      </c>
      <c r="C51" s="12" t="s">
        <v>234</v>
      </c>
      <c r="D51" s="8" t="s">
        <v>6</v>
      </c>
      <c r="E51" s="8"/>
      <c r="F51" s="8" t="s">
        <v>10</v>
      </c>
      <c r="G51" s="13"/>
      <c r="H51" s="13" t="s">
        <v>325</v>
      </c>
      <c r="I51" s="13"/>
      <c r="J51" s="13"/>
      <c r="K51" s="13"/>
      <c r="L51" s="13" t="str">
        <f t="shared" si="5"/>
        <v>x</v>
      </c>
      <c r="M51" s="13"/>
      <c r="N51" s="13"/>
      <c r="O51" s="13"/>
      <c r="P51" s="13"/>
      <c r="Q51" s="13"/>
      <c r="R51" s="13"/>
      <c r="S51" s="13" t="str">
        <f t="shared" si="6"/>
        <v/>
      </c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 t="str">
        <f t="shared" si="3"/>
        <v/>
      </c>
      <c r="AL51" s="13"/>
      <c r="AM51" s="13"/>
      <c r="AN51" s="13"/>
      <c r="AO51" s="13"/>
      <c r="AP51" s="13"/>
      <c r="AQ51" s="13"/>
      <c r="AR51" s="13"/>
      <c r="AS51" s="13" t="str">
        <f t="shared" si="8"/>
        <v/>
      </c>
      <c r="AT51" s="13"/>
      <c r="AU51" s="13"/>
      <c r="AV51" s="13"/>
      <c r="AW51" s="13"/>
      <c r="AX51" s="13"/>
      <c r="AY51" s="13"/>
      <c r="AZ51" s="13"/>
      <c r="BA51" s="13"/>
      <c r="BB51" s="13" t="str">
        <f t="shared" si="7"/>
        <v/>
      </c>
    </row>
    <row r="52" spans="1:54" x14ac:dyDescent="0.2">
      <c r="A52" s="10" t="s">
        <v>95</v>
      </c>
      <c r="B52" s="10" t="s">
        <v>395</v>
      </c>
      <c r="C52" s="12" t="s">
        <v>235</v>
      </c>
      <c r="D52" s="8" t="s">
        <v>6</v>
      </c>
      <c r="E52" s="8"/>
      <c r="F52" s="8" t="s">
        <v>10</v>
      </c>
      <c r="G52" s="13"/>
      <c r="H52" s="13" t="s">
        <v>325</v>
      </c>
      <c r="I52" s="13"/>
      <c r="J52" s="13"/>
      <c r="K52" s="13"/>
      <c r="L52" s="13" t="str">
        <f t="shared" si="5"/>
        <v>x</v>
      </c>
      <c r="M52" s="13"/>
      <c r="N52" s="13"/>
      <c r="O52" s="13"/>
      <c r="P52" s="13"/>
      <c r="Q52" s="13"/>
      <c r="R52" s="13"/>
      <c r="S52" s="13" t="str">
        <f t="shared" si="6"/>
        <v/>
      </c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 t="str">
        <f t="shared" si="3"/>
        <v/>
      </c>
      <c r="AL52" s="13"/>
      <c r="AM52" s="13"/>
      <c r="AN52" s="13"/>
      <c r="AO52" s="13"/>
      <c r="AP52" s="13"/>
      <c r="AQ52" s="13"/>
      <c r="AR52" s="13"/>
      <c r="AS52" s="13" t="str">
        <f t="shared" si="8"/>
        <v/>
      </c>
      <c r="AT52" s="13"/>
      <c r="AU52" s="13"/>
      <c r="AV52" s="13"/>
      <c r="AW52" s="13"/>
      <c r="AX52" s="13"/>
      <c r="AY52" s="13"/>
      <c r="AZ52" s="13"/>
      <c r="BA52" s="13"/>
      <c r="BB52" s="13" t="str">
        <f t="shared" si="7"/>
        <v/>
      </c>
    </row>
    <row r="53" spans="1:54" x14ac:dyDescent="0.2">
      <c r="A53" s="10" t="s">
        <v>95</v>
      </c>
      <c r="B53" s="10" t="s">
        <v>395</v>
      </c>
      <c r="C53" s="12" t="s">
        <v>236</v>
      </c>
      <c r="D53" s="8" t="s">
        <v>6</v>
      </c>
      <c r="E53" s="8"/>
      <c r="F53" s="8" t="s">
        <v>10</v>
      </c>
      <c r="G53" s="13"/>
      <c r="H53" s="13" t="s">
        <v>325</v>
      </c>
      <c r="I53" s="13"/>
      <c r="J53" s="13"/>
      <c r="K53" s="13"/>
      <c r="L53" s="13" t="str">
        <f t="shared" si="5"/>
        <v>x</v>
      </c>
      <c r="M53" s="13"/>
      <c r="N53" s="13"/>
      <c r="O53" s="13"/>
      <c r="P53" s="13"/>
      <c r="Q53" s="13"/>
      <c r="R53" s="13"/>
      <c r="S53" s="13" t="str">
        <f t="shared" si="6"/>
        <v/>
      </c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 t="str">
        <f t="shared" si="3"/>
        <v/>
      </c>
      <c r="AL53" s="13"/>
      <c r="AM53" s="13"/>
      <c r="AN53" s="13"/>
      <c r="AO53" s="13"/>
      <c r="AP53" s="13"/>
      <c r="AQ53" s="13"/>
      <c r="AR53" s="13"/>
      <c r="AS53" s="13" t="str">
        <f t="shared" si="8"/>
        <v/>
      </c>
      <c r="AT53" s="13"/>
      <c r="AU53" s="13"/>
      <c r="AV53" s="13"/>
      <c r="AW53" s="13"/>
      <c r="AX53" s="13"/>
      <c r="AY53" s="13"/>
      <c r="AZ53" s="13"/>
      <c r="BA53" s="13"/>
      <c r="BB53" s="13" t="str">
        <f t="shared" si="7"/>
        <v/>
      </c>
    </row>
    <row r="54" spans="1:54" x14ac:dyDescent="0.2">
      <c r="A54" s="10" t="s">
        <v>95</v>
      </c>
      <c r="B54" s="10" t="s">
        <v>395</v>
      </c>
      <c r="C54" s="12" t="s">
        <v>237</v>
      </c>
      <c r="D54" s="8" t="s">
        <v>6</v>
      </c>
      <c r="E54" s="8"/>
      <c r="F54" s="8" t="s">
        <v>10</v>
      </c>
      <c r="G54" s="13"/>
      <c r="H54" s="13" t="s">
        <v>325</v>
      </c>
      <c r="I54" s="13"/>
      <c r="J54" s="13"/>
      <c r="K54" s="13"/>
      <c r="L54" s="13" t="str">
        <f t="shared" si="5"/>
        <v>x</v>
      </c>
      <c r="M54" s="13"/>
      <c r="N54" s="13"/>
      <c r="O54" s="13"/>
      <c r="P54" s="13"/>
      <c r="Q54" s="13"/>
      <c r="R54" s="13"/>
      <c r="S54" s="13" t="str">
        <f t="shared" si="6"/>
        <v/>
      </c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 t="str">
        <f t="shared" si="3"/>
        <v/>
      </c>
      <c r="AL54" s="13"/>
      <c r="AM54" s="13"/>
      <c r="AN54" s="13"/>
      <c r="AO54" s="13"/>
      <c r="AP54" s="13"/>
      <c r="AQ54" s="13"/>
      <c r="AR54" s="13"/>
      <c r="AS54" s="13" t="str">
        <f t="shared" si="8"/>
        <v/>
      </c>
      <c r="AT54" s="13"/>
      <c r="AU54" s="13"/>
      <c r="AV54" s="13"/>
      <c r="AW54" s="13"/>
      <c r="AX54" s="13"/>
      <c r="AY54" s="13"/>
      <c r="AZ54" s="13"/>
      <c r="BA54" s="13"/>
      <c r="BB54" s="13" t="str">
        <f t="shared" si="7"/>
        <v/>
      </c>
    </row>
    <row r="55" spans="1:54" x14ac:dyDescent="0.2">
      <c r="A55" s="10" t="s">
        <v>95</v>
      </c>
      <c r="B55" s="10" t="s">
        <v>395</v>
      </c>
      <c r="C55" s="12" t="s">
        <v>238</v>
      </c>
      <c r="D55" s="8" t="s">
        <v>6</v>
      </c>
      <c r="E55" s="8"/>
      <c r="F55" s="8" t="s">
        <v>10</v>
      </c>
      <c r="G55" s="13"/>
      <c r="H55" s="13" t="s">
        <v>325</v>
      </c>
      <c r="I55" s="13"/>
      <c r="J55" s="13"/>
      <c r="K55" s="13"/>
      <c r="L55" s="13" t="str">
        <f t="shared" si="5"/>
        <v>x</v>
      </c>
      <c r="M55" s="13"/>
      <c r="N55" s="13"/>
      <c r="O55" s="13"/>
      <c r="P55" s="13"/>
      <c r="Q55" s="13"/>
      <c r="R55" s="13"/>
      <c r="S55" s="13" t="str">
        <f t="shared" si="6"/>
        <v/>
      </c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 t="str">
        <f t="shared" si="3"/>
        <v/>
      </c>
      <c r="AL55" s="13"/>
      <c r="AM55" s="13"/>
      <c r="AN55" s="13"/>
      <c r="AO55" s="13"/>
      <c r="AP55" s="13"/>
      <c r="AQ55" s="13"/>
      <c r="AR55" s="13"/>
      <c r="AS55" s="13" t="str">
        <f t="shared" si="8"/>
        <v/>
      </c>
      <c r="AT55" s="13"/>
      <c r="AU55" s="13"/>
      <c r="AV55" s="13"/>
      <c r="AW55" s="13"/>
      <c r="AX55" s="13"/>
      <c r="AY55" s="13"/>
      <c r="AZ55" s="13"/>
      <c r="BA55" s="13"/>
      <c r="BB55" s="13" t="str">
        <f t="shared" si="7"/>
        <v/>
      </c>
    </row>
    <row r="56" spans="1:54" x14ac:dyDescent="0.2">
      <c r="A56" s="10" t="s">
        <v>95</v>
      </c>
      <c r="B56" s="10" t="s">
        <v>395</v>
      </c>
      <c r="C56" s="12" t="s">
        <v>239</v>
      </c>
      <c r="D56" s="8" t="s">
        <v>6</v>
      </c>
      <c r="E56" s="8"/>
      <c r="F56" s="8" t="s">
        <v>10</v>
      </c>
      <c r="G56" s="13"/>
      <c r="H56" s="13" t="s">
        <v>325</v>
      </c>
      <c r="I56" s="13"/>
      <c r="J56" s="13"/>
      <c r="K56" s="13"/>
      <c r="L56" s="13" t="str">
        <f t="shared" si="5"/>
        <v>x</v>
      </c>
      <c r="M56" s="13"/>
      <c r="N56" s="13"/>
      <c r="O56" s="13"/>
      <c r="P56" s="13"/>
      <c r="Q56" s="13"/>
      <c r="R56" s="13"/>
      <c r="S56" s="13" t="str">
        <f t="shared" si="6"/>
        <v/>
      </c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 t="str">
        <f t="shared" si="3"/>
        <v/>
      </c>
      <c r="AL56" s="13"/>
      <c r="AM56" s="13"/>
      <c r="AN56" s="13"/>
      <c r="AO56" s="13"/>
      <c r="AP56" s="13"/>
      <c r="AQ56" s="13"/>
      <c r="AR56" s="13"/>
      <c r="AS56" s="13" t="str">
        <f t="shared" si="8"/>
        <v/>
      </c>
      <c r="AT56" s="13"/>
      <c r="AU56" s="13"/>
      <c r="AV56" s="13"/>
      <c r="AW56" s="13"/>
      <c r="AX56" s="13"/>
      <c r="AY56" s="13"/>
      <c r="AZ56" s="13"/>
      <c r="BA56" s="13"/>
      <c r="BB56" s="13" t="str">
        <f t="shared" si="7"/>
        <v/>
      </c>
    </row>
    <row r="57" spans="1:54" x14ac:dyDescent="0.2">
      <c r="A57" s="10" t="s">
        <v>95</v>
      </c>
      <c r="B57" s="10" t="s">
        <v>395</v>
      </c>
      <c r="C57" s="12" t="s">
        <v>240</v>
      </c>
      <c r="D57" s="8" t="s">
        <v>6</v>
      </c>
      <c r="E57" s="8"/>
      <c r="F57" s="8" t="s">
        <v>10</v>
      </c>
      <c r="G57" s="13"/>
      <c r="H57" s="13" t="s">
        <v>325</v>
      </c>
      <c r="I57" s="13"/>
      <c r="J57" s="13"/>
      <c r="K57" s="13"/>
      <c r="L57" s="13" t="str">
        <f t="shared" si="5"/>
        <v>x</v>
      </c>
      <c r="M57" s="13"/>
      <c r="N57" s="13"/>
      <c r="O57" s="13"/>
      <c r="P57" s="13"/>
      <c r="Q57" s="13"/>
      <c r="R57" s="13"/>
      <c r="S57" s="13" t="str">
        <f t="shared" si="6"/>
        <v/>
      </c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 t="str">
        <f t="shared" si="3"/>
        <v/>
      </c>
      <c r="AL57" s="13"/>
      <c r="AM57" s="13"/>
      <c r="AN57" s="13"/>
      <c r="AO57" s="13"/>
      <c r="AP57" s="13"/>
      <c r="AQ57" s="13"/>
      <c r="AR57" s="13"/>
      <c r="AS57" s="13" t="str">
        <f t="shared" si="8"/>
        <v/>
      </c>
      <c r="AT57" s="13"/>
      <c r="AU57" s="13"/>
      <c r="AV57" s="13"/>
      <c r="AW57" s="13"/>
      <c r="AX57" s="13"/>
      <c r="AY57" s="13"/>
      <c r="AZ57" s="13"/>
      <c r="BA57" s="13"/>
      <c r="BB57" s="13" t="str">
        <f t="shared" si="7"/>
        <v/>
      </c>
    </row>
    <row r="58" spans="1:54" x14ac:dyDescent="0.2">
      <c r="A58" s="10" t="s">
        <v>95</v>
      </c>
      <c r="B58" s="10" t="s">
        <v>395</v>
      </c>
      <c r="C58" s="12" t="s">
        <v>380</v>
      </c>
      <c r="D58" s="8" t="s">
        <v>6</v>
      </c>
      <c r="E58" s="8"/>
      <c r="F58" s="8" t="s">
        <v>10</v>
      </c>
      <c r="G58" s="13"/>
      <c r="H58" s="13" t="s">
        <v>325</v>
      </c>
      <c r="I58" s="13"/>
      <c r="J58" s="13"/>
      <c r="K58" s="13"/>
      <c r="L58" s="13" t="str">
        <f t="shared" si="5"/>
        <v>x</v>
      </c>
      <c r="M58" s="13"/>
      <c r="N58" s="13"/>
      <c r="O58" s="13"/>
      <c r="P58" s="13"/>
      <c r="Q58" s="13"/>
      <c r="R58" s="13"/>
      <c r="S58" s="13" t="str">
        <f t="shared" si="6"/>
        <v/>
      </c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 t="str">
        <f t="shared" si="3"/>
        <v/>
      </c>
      <c r="AL58" s="13"/>
      <c r="AM58" s="13"/>
      <c r="AN58" s="13"/>
      <c r="AO58" s="13"/>
      <c r="AP58" s="13"/>
      <c r="AQ58" s="13"/>
      <c r="AR58" s="13"/>
      <c r="AS58" s="13" t="str">
        <f t="shared" si="8"/>
        <v/>
      </c>
      <c r="AT58" s="13"/>
      <c r="AU58" s="13"/>
      <c r="AV58" s="13"/>
      <c r="AW58" s="13"/>
      <c r="AX58" s="13"/>
      <c r="AY58" s="13"/>
      <c r="AZ58" s="13"/>
      <c r="BA58" s="13"/>
      <c r="BB58" s="13" t="str">
        <f t="shared" si="7"/>
        <v/>
      </c>
    </row>
    <row r="59" spans="1:54" x14ac:dyDescent="0.2">
      <c r="A59" s="10" t="s">
        <v>95</v>
      </c>
      <c r="B59" s="10" t="s">
        <v>395</v>
      </c>
      <c r="C59" s="12" t="s">
        <v>386</v>
      </c>
      <c r="D59" s="8" t="s">
        <v>6</v>
      </c>
      <c r="E59" s="8"/>
      <c r="F59" s="8" t="s">
        <v>10</v>
      </c>
      <c r="G59" s="13"/>
      <c r="H59" s="13" t="s">
        <v>325</v>
      </c>
      <c r="I59" s="13"/>
      <c r="J59" s="13"/>
      <c r="K59" s="13"/>
      <c r="L59" s="13" t="str">
        <f t="shared" si="5"/>
        <v>x</v>
      </c>
      <c r="M59" s="13"/>
      <c r="N59" s="13"/>
      <c r="O59" s="13"/>
      <c r="P59" s="13"/>
      <c r="Q59" s="13"/>
      <c r="R59" s="13"/>
      <c r="S59" s="13" t="str">
        <f t="shared" si="6"/>
        <v/>
      </c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 t="str">
        <f t="shared" si="3"/>
        <v/>
      </c>
      <c r="AL59" s="13"/>
      <c r="AM59" s="13"/>
      <c r="AN59" s="13"/>
      <c r="AO59" s="13"/>
      <c r="AP59" s="13"/>
      <c r="AQ59" s="13"/>
      <c r="AR59" s="13"/>
      <c r="AS59" s="13" t="str">
        <f t="shared" si="8"/>
        <v/>
      </c>
      <c r="AT59" s="13"/>
      <c r="AU59" s="13"/>
      <c r="AV59" s="13"/>
      <c r="AW59" s="13"/>
      <c r="AX59" s="13"/>
      <c r="AY59" s="13"/>
      <c r="AZ59" s="13"/>
      <c r="BA59" s="13"/>
      <c r="BB59" s="13" t="str">
        <f t="shared" si="7"/>
        <v/>
      </c>
    </row>
    <row r="60" spans="1:54" x14ac:dyDescent="0.2">
      <c r="A60" s="10" t="s">
        <v>95</v>
      </c>
      <c r="B60" s="10" t="s">
        <v>395</v>
      </c>
      <c r="C60" s="12" t="s">
        <v>383</v>
      </c>
      <c r="D60" s="8" t="s">
        <v>6</v>
      </c>
      <c r="E60" s="8"/>
      <c r="F60" s="8" t="s">
        <v>10</v>
      </c>
      <c r="G60" s="13"/>
      <c r="H60" s="13" t="s">
        <v>325</v>
      </c>
      <c r="I60" s="13"/>
      <c r="J60" s="13"/>
      <c r="K60" s="13"/>
      <c r="L60" s="13" t="str">
        <f t="shared" si="5"/>
        <v>x</v>
      </c>
      <c r="M60" s="13"/>
      <c r="N60" s="13"/>
      <c r="O60" s="13"/>
      <c r="P60" s="13"/>
      <c r="Q60" s="13"/>
      <c r="R60" s="13"/>
      <c r="S60" s="13" t="str">
        <f t="shared" si="6"/>
        <v/>
      </c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 t="str">
        <f t="shared" si="3"/>
        <v/>
      </c>
      <c r="AL60" s="13"/>
      <c r="AM60" s="13"/>
      <c r="AN60" s="13"/>
      <c r="AO60" s="13"/>
      <c r="AP60" s="13"/>
      <c r="AQ60" s="13"/>
      <c r="AR60" s="13"/>
      <c r="AS60" s="13" t="str">
        <f t="shared" si="8"/>
        <v/>
      </c>
      <c r="AT60" s="13"/>
      <c r="AU60" s="13"/>
      <c r="AV60" s="13"/>
      <c r="AW60" s="13"/>
      <c r="AX60" s="13"/>
      <c r="AY60" s="13"/>
      <c r="AZ60" s="13"/>
      <c r="BA60" s="13"/>
      <c r="BB60" s="13" t="str">
        <f t="shared" si="7"/>
        <v/>
      </c>
    </row>
    <row r="61" spans="1:54" x14ac:dyDescent="0.2">
      <c r="A61" s="10" t="s">
        <v>95</v>
      </c>
      <c r="B61" s="10" t="s">
        <v>395</v>
      </c>
      <c r="C61" s="12" t="s">
        <v>241</v>
      </c>
      <c r="D61" s="8" t="s">
        <v>6</v>
      </c>
      <c r="E61" s="8"/>
      <c r="F61" s="8" t="s">
        <v>10</v>
      </c>
      <c r="G61" s="13"/>
      <c r="H61" s="13" t="s">
        <v>325</v>
      </c>
      <c r="I61" s="13"/>
      <c r="J61" s="13"/>
      <c r="K61" s="13"/>
      <c r="L61" s="13" t="str">
        <f t="shared" si="5"/>
        <v>x</v>
      </c>
      <c r="M61" s="13"/>
      <c r="N61" s="13"/>
      <c r="O61" s="13"/>
      <c r="P61" s="13"/>
      <c r="Q61" s="13"/>
      <c r="R61" s="13"/>
      <c r="S61" s="13" t="str">
        <f t="shared" si="6"/>
        <v/>
      </c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 t="str">
        <f t="shared" si="3"/>
        <v/>
      </c>
      <c r="AL61" s="13"/>
      <c r="AM61" s="13"/>
      <c r="AN61" s="13"/>
      <c r="AO61" s="13"/>
      <c r="AP61" s="13"/>
      <c r="AQ61" s="13"/>
      <c r="AR61" s="13"/>
      <c r="AS61" s="13" t="str">
        <f t="shared" si="8"/>
        <v/>
      </c>
      <c r="AT61" s="13"/>
      <c r="AU61" s="13"/>
      <c r="AV61" s="13"/>
      <c r="AW61" s="13"/>
      <c r="AX61" s="13"/>
      <c r="AY61" s="13"/>
      <c r="AZ61" s="13"/>
      <c r="BA61" s="13"/>
      <c r="BB61" s="13" t="str">
        <f t="shared" si="7"/>
        <v/>
      </c>
    </row>
    <row r="62" spans="1:54" x14ac:dyDescent="0.2">
      <c r="A62" s="10" t="s">
        <v>95</v>
      </c>
      <c r="B62" s="10" t="s">
        <v>395</v>
      </c>
      <c r="C62" s="12" t="s">
        <v>242</v>
      </c>
      <c r="D62" s="8" t="s">
        <v>6</v>
      </c>
      <c r="E62" s="8"/>
      <c r="F62" s="8" t="s">
        <v>10</v>
      </c>
      <c r="G62" s="13"/>
      <c r="H62" s="13" t="s">
        <v>325</v>
      </c>
      <c r="I62" s="13"/>
      <c r="J62" s="13"/>
      <c r="K62" s="13"/>
      <c r="L62" s="13" t="str">
        <f t="shared" si="5"/>
        <v>x</v>
      </c>
      <c r="M62" s="13"/>
      <c r="N62" s="13"/>
      <c r="O62" s="13"/>
      <c r="P62" s="13"/>
      <c r="Q62" s="13"/>
      <c r="R62" s="13"/>
      <c r="S62" s="13" t="str">
        <f t="shared" si="6"/>
        <v/>
      </c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 t="str">
        <f t="shared" si="3"/>
        <v/>
      </c>
      <c r="AL62" s="13"/>
      <c r="AM62" s="13"/>
      <c r="AN62" s="13"/>
      <c r="AO62" s="13"/>
      <c r="AP62" s="13"/>
      <c r="AQ62" s="13"/>
      <c r="AR62" s="13"/>
      <c r="AS62" s="13" t="str">
        <f t="shared" si="8"/>
        <v/>
      </c>
      <c r="AT62" s="13"/>
      <c r="AU62" s="13"/>
      <c r="AV62" s="13"/>
      <c r="AW62" s="13"/>
      <c r="AX62" s="13"/>
      <c r="AY62" s="13"/>
      <c r="AZ62" s="13"/>
      <c r="BA62" s="13"/>
      <c r="BB62" s="13" t="str">
        <f t="shared" si="7"/>
        <v/>
      </c>
    </row>
    <row r="63" spans="1:54" x14ac:dyDescent="0.2">
      <c r="A63" s="10" t="s">
        <v>95</v>
      </c>
      <c r="B63" s="10" t="s">
        <v>395</v>
      </c>
      <c r="C63" s="12" t="s">
        <v>243</v>
      </c>
      <c r="D63" s="9" t="s">
        <v>5</v>
      </c>
      <c r="E63" s="9" t="s">
        <v>358</v>
      </c>
      <c r="F63" s="8" t="s">
        <v>1</v>
      </c>
      <c r="G63" s="13"/>
      <c r="H63" s="13" t="s">
        <v>325</v>
      </c>
      <c r="I63" s="13"/>
      <c r="J63" s="13"/>
      <c r="K63" s="13"/>
      <c r="L63" s="13" t="str">
        <f t="shared" si="5"/>
        <v>x</v>
      </c>
      <c r="M63" s="13"/>
      <c r="N63" s="13"/>
      <c r="O63" s="13"/>
      <c r="P63" s="13"/>
      <c r="Q63" s="13"/>
      <c r="R63" s="13"/>
      <c r="S63" s="13" t="str">
        <f t="shared" si="6"/>
        <v/>
      </c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 t="str">
        <f t="shared" si="3"/>
        <v/>
      </c>
      <c r="AL63" s="13"/>
      <c r="AM63" s="13"/>
      <c r="AN63" s="13"/>
      <c r="AO63" s="13"/>
      <c r="AP63" s="13"/>
      <c r="AQ63" s="13"/>
      <c r="AR63" s="13"/>
      <c r="AS63" s="13" t="str">
        <f t="shared" si="8"/>
        <v/>
      </c>
      <c r="AT63" s="13"/>
      <c r="AU63" s="13"/>
      <c r="AV63" s="13"/>
      <c r="AW63" s="13"/>
      <c r="AX63" s="13"/>
      <c r="AY63" s="13"/>
      <c r="AZ63" s="13"/>
      <c r="BA63" s="13"/>
      <c r="BB63" s="13" t="str">
        <f t="shared" si="7"/>
        <v/>
      </c>
    </row>
    <row r="64" spans="1:54" x14ac:dyDescent="0.2">
      <c r="A64" s="10" t="s">
        <v>95</v>
      </c>
      <c r="B64" s="10" t="s">
        <v>395</v>
      </c>
      <c r="C64" s="12" t="s">
        <v>244</v>
      </c>
      <c r="D64" s="9" t="s">
        <v>5</v>
      </c>
      <c r="E64" s="9" t="s">
        <v>359</v>
      </c>
      <c r="F64" s="8" t="s">
        <v>1</v>
      </c>
      <c r="G64" s="13"/>
      <c r="H64" s="13" t="s">
        <v>325</v>
      </c>
      <c r="I64" s="13"/>
      <c r="J64" s="13"/>
      <c r="K64" s="13"/>
      <c r="L64" s="13" t="str">
        <f t="shared" si="5"/>
        <v>x</v>
      </c>
      <c r="M64" s="13"/>
      <c r="N64" s="13"/>
      <c r="O64" s="13"/>
      <c r="P64" s="13"/>
      <c r="Q64" s="13"/>
      <c r="R64" s="13"/>
      <c r="S64" s="13" t="str">
        <f t="shared" si="6"/>
        <v/>
      </c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 t="str">
        <f t="shared" si="3"/>
        <v/>
      </c>
      <c r="AL64" s="13"/>
      <c r="AM64" s="13"/>
      <c r="AN64" s="13"/>
      <c r="AO64" s="13"/>
      <c r="AP64" s="13"/>
      <c r="AQ64" s="13"/>
      <c r="AR64" s="13"/>
      <c r="AS64" s="13" t="str">
        <f t="shared" si="8"/>
        <v/>
      </c>
      <c r="AT64" s="13"/>
      <c r="AU64" s="13"/>
      <c r="AV64" s="13"/>
      <c r="AW64" s="13"/>
      <c r="AX64" s="13"/>
      <c r="AY64" s="13"/>
      <c r="AZ64" s="13"/>
      <c r="BA64" s="13"/>
      <c r="BB64" s="13" t="str">
        <f t="shared" si="7"/>
        <v/>
      </c>
    </row>
    <row r="65" spans="1:54" x14ac:dyDescent="0.2">
      <c r="A65" s="10" t="s">
        <v>95</v>
      </c>
      <c r="B65" s="10" t="s">
        <v>395</v>
      </c>
      <c r="C65" s="12" t="s">
        <v>245</v>
      </c>
      <c r="D65" s="9" t="s">
        <v>5</v>
      </c>
      <c r="E65" s="9" t="s">
        <v>360</v>
      </c>
      <c r="F65" s="8" t="s">
        <v>1</v>
      </c>
      <c r="G65" s="13"/>
      <c r="H65" s="13" t="s">
        <v>325</v>
      </c>
      <c r="I65" s="13"/>
      <c r="J65" s="13"/>
      <c r="K65" s="13"/>
      <c r="L65" s="13" t="str">
        <f t="shared" si="5"/>
        <v>x</v>
      </c>
      <c r="M65" s="13"/>
      <c r="N65" s="13"/>
      <c r="O65" s="13"/>
      <c r="P65" s="13"/>
      <c r="Q65" s="13"/>
      <c r="R65" s="13"/>
      <c r="S65" s="13" t="str">
        <f t="shared" si="6"/>
        <v/>
      </c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 t="str">
        <f t="shared" si="3"/>
        <v/>
      </c>
      <c r="AL65" s="13"/>
      <c r="AM65" s="13"/>
      <c r="AN65" s="13"/>
      <c r="AO65" s="13"/>
      <c r="AP65" s="13"/>
      <c r="AQ65" s="13"/>
      <c r="AR65" s="13"/>
      <c r="AS65" s="13" t="str">
        <f t="shared" si="8"/>
        <v/>
      </c>
      <c r="AT65" s="13"/>
      <c r="AU65" s="13"/>
      <c r="AV65" s="13"/>
      <c r="AW65" s="13"/>
      <c r="AX65" s="13"/>
      <c r="AY65" s="13"/>
      <c r="AZ65" s="13"/>
      <c r="BA65" s="13"/>
      <c r="BB65" s="13" t="str">
        <f t="shared" si="7"/>
        <v/>
      </c>
    </row>
    <row r="66" spans="1:54" x14ac:dyDescent="0.2">
      <c r="A66" s="10" t="s">
        <v>95</v>
      </c>
      <c r="B66" s="10" t="s">
        <v>395</v>
      </c>
      <c r="C66" s="12" t="s">
        <v>246</v>
      </c>
      <c r="D66" s="9" t="s">
        <v>5</v>
      </c>
      <c r="E66" s="9" t="s">
        <v>361</v>
      </c>
      <c r="F66" s="8" t="s">
        <v>1</v>
      </c>
      <c r="G66" s="13"/>
      <c r="H66" s="13" t="s">
        <v>325</v>
      </c>
      <c r="I66" s="13"/>
      <c r="J66" s="13"/>
      <c r="K66" s="13"/>
      <c r="L66" s="13" t="str">
        <f t="shared" si="5"/>
        <v>x</v>
      </c>
      <c r="M66" s="13"/>
      <c r="N66" s="13"/>
      <c r="O66" s="13"/>
      <c r="P66" s="13"/>
      <c r="Q66" s="13"/>
      <c r="R66" s="13"/>
      <c r="S66" s="13" t="str">
        <f t="shared" si="6"/>
        <v/>
      </c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 t="str">
        <f t="shared" si="3"/>
        <v/>
      </c>
      <c r="AL66" s="13"/>
      <c r="AM66" s="13"/>
      <c r="AN66" s="13"/>
      <c r="AO66" s="13"/>
      <c r="AP66" s="13"/>
      <c r="AQ66" s="13"/>
      <c r="AR66" s="13"/>
      <c r="AS66" s="13" t="str">
        <f t="shared" si="8"/>
        <v/>
      </c>
      <c r="AT66" s="13"/>
      <c r="AU66" s="13"/>
      <c r="AV66" s="13"/>
      <c r="AW66" s="13"/>
      <c r="AX66" s="13"/>
      <c r="AY66" s="13"/>
      <c r="AZ66" s="13"/>
      <c r="BA66" s="13"/>
      <c r="BB66" s="13" t="str">
        <f t="shared" si="7"/>
        <v/>
      </c>
    </row>
    <row r="67" spans="1:54" x14ac:dyDescent="0.2">
      <c r="A67" s="10" t="s">
        <v>95</v>
      </c>
      <c r="B67" s="10" t="s">
        <v>395</v>
      </c>
      <c r="C67" s="12" t="s">
        <v>247</v>
      </c>
      <c r="D67" s="9" t="s">
        <v>5</v>
      </c>
      <c r="E67" s="9" t="s">
        <v>362</v>
      </c>
      <c r="F67" s="8" t="s">
        <v>1</v>
      </c>
      <c r="G67" s="13"/>
      <c r="H67" s="13" t="s">
        <v>325</v>
      </c>
      <c r="I67" s="13"/>
      <c r="J67" s="13"/>
      <c r="K67" s="13"/>
      <c r="L67" s="13" t="str">
        <f t="shared" si="5"/>
        <v>x</v>
      </c>
      <c r="M67" s="13"/>
      <c r="N67" s="13"/>
      <c r="O67" s="13"/>
      <c r="P67" s="13"/>
      <c r="Q67" s="13"/>
      <c r="R67" s="13"/>
      <c r="S67" s="13" t="str">
        <f t="shared" si="6"/>
        <v/>
      </c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 t="str">
        <f t="shared" si="3"/>
        <v/>
      </c>
      <c r="AL67" s="13"/>
      <c r="AM67" s="13"/>
      <c r="AN67" s="13"/>
      <c r="AO67" s="13"/>
      <c r="AP67" s="13"/>
      <c r="AQ67" s="13"/>
      <c r="AR67" s="13"/>
      <c r="AS67" s="13" t="str">
        <f t="shared" si="8"/>
        <v/>
      </c>
      <c r="AT67" s="13"/>
      <c r="AU67" s="13"/>
      <c r="AV67" s="13"/>
      <c r="AW67" s="13"/>
      <c r="AX67" s="13"/>
      <c r="AY67" s="13"/>
      <c r="AZ67" s="13"/>
      <c r="BA67" s="13"/>
      <c r="BB67" s="13" t="str">
        <f t="shared" si="7"/>
        <v/>
      </c>
    </row>
    <row r="68" spans="1:54" x14ac:dyDescent="0.2">
      <c r="A68" s="10"/>
      <c r="B68" s="10" t="s">
        <v>396</v>
      </c>
      <c r="C68" s="8" t="s">
        <v>248</v>
      </c>
      <c r="D68" s="9" t="s">
        <v>5</v>
      </c>
      <c r="E68" s="8" t="s">
        <v>364</v>
      </c>
      <c r="F68" s="8" t="s">
        <v>1</v>
      </c>
      <c r="G68" s="13"/>
      <c r="H68" s="13"/>
      <c r="I68" s="13"/>
      <c r="J68" s="13"/>
      <c r="K68" s="13" t="s">
        <v>13</v>
      </c>
      <c r="L68" s="13" t="str">
        <f t="shared" si="5"/>
        <v>x</v>
      </c>
      <c r="M68" s="13"/>
      <c r="N68" s="13"/>
      <c r="O68" s="13"/>
      <c r="P68" s="13"/>
      <c r="Q68" s="13"/>
      <c r="R68" s="13"/>
      <c r="S68" s="13" t="str">
        <f t="shared" si="6"/>
        <v/>
      </c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 t="str">
        <f t="shared" si="3"/>
        <v/>
      </c>
      <c r="AL68" s="13"/>
      <c r="AM68" s="13"/>
      <c r="AN68" s="13"/>
      <c r="AO68" s="13"/>
      <c r="AP68" s="13"/>
      <c r="AQ68" s="13"/>
      <c r="AR68" s="13"/>
      <c r="AS68" s="13" t="str">
        <f t="shared" si="8"/>
        <v/>
      </c>
      <c r="AT68" s="13"/>
      <c r="AU68" s="13"/>
      <c r="AV68" s="13"/>
      <c r="AW68" s="13"/>
      <c r="AX68" s="13"/>
      <c r="AY68" s="13"/>
      <c r="AZ68" s="13"/>
      <c r="BA68" s="13"/>
      <c r="BB68" s="13" t="str">
        <f t="shared" si="7"/>
        <v/>
      </c>
    </row>
    <row r="69" spans="1:54" x14ac:dyDescent="0.2">
      <c r="A69" s="10"/>
      <c r="B69" s="10" t="s">
        <v>396</v>
      </c>
      <c r="C69" s="8" t="s">
        <v>249</v>
      </c>
      <c r="D69" s="9" t="s">
        <v>5</v>
      </c>
      <c r="E69" s="8" t="s">
        <v>365</v>
      </c>
      <c r="F69" s="8" t="s">
        <v>1</v>
      </c>
      <c r="G69" s="13"/>
      <c r="H69" s="13"/>
      <c r="I69" s="13"/>
      <c r="J69" s="13"/>
      <c r="K69" s="13"/>
      <c r="L69" s="13" t="str">
        <f t="shared" ref="L69:L100" si="9">IF(COUNTBLANK(G69:K69)&lt;&gt;COUNTIF($G$1:$BB$1,"Eléments non géométriques")-1,"x","")</f>
        <v/>
      </c>
      <c r="M69" s="13"/>
      <c r="N69" s="13"/>
      <c r="O69" s="13"/>
      <c r="P69" s="13"/>
      <c r="Q69" s="13"/>
      <c r="R69" s="13"/>
      <c r="S69" s="13" t="str">
        <f t="shared" ref="S69:S100" si="10">IF(COUNTBLANK(M69:R69)&lt;&gt;COUNTIF($G$1:$BB$1,"Site et extérieur")-1,"x","")</f>
        <v/>
      </c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 t="str">
        <f t="shared" si="3"/>
        <v/>
      </c>
      <c r="AL69" s="65" t="s">
        <v>131</v>
      </c>
      <c r="AM69" s="65" t="s">
        <v>131</v>
      </c>
      <c r="AN69" s="13"/>
      <c r="AO69" s="65" t="s">
        <v>174</v>
      </c>
      <c r="AP69" s="13"/>
      <c r="AQ69" s="65" t="s">
        <v>12</v>
      </c>
      <c r="AR69" s="13"/>
      <c r="AS69" s="13" t="str">
        <f t="shared" si="8"/>
        <v>x</v>
      </c>
      <c r="AT69" s="13"/>
      <c r="AU69" s="13"/>
      <c r="AV69" s="13"/>
      <c r="AW69" s="13"/>
      <c r="AX69" s="13"/>
      <c r="AY69" s="13"/>
      <c r="AZ69" s="13"/>
      <c r="BA69" s="13"/>
      <c r="BB69" s="13" t="str">
        <f t="shared" ref="BB69:BB100" si="11">IF(COUNTBLANK(AT69:BA69)&lt;&gt;COUNTIF($G$1:$BB$1,"Eléments d'infrastructure")-1,"x","")</f>
        <v/>
      </c>
    </row>
    <row r="70" spans="1:54" x14ac:dyDescent="0.2">
      <c r="A70" s="10" t="s">
        <v>96</v>
      </c>
      <c r="B70" s="10" t="s">
        <v>395</v>
      </c>
      <c r="C70" s="12" t="s">
        <v>402</v>
      </c>
      <c r="D70" s="9" t="s">
        <v>6</v>
      </c>
      <c r="E70" s="9"/>
      <c r="F70" s="11" t="s">
        <v>75</v>
      </c>
      <c r="G70" s="13"/>
      <c r="H70" s="13"/>
      <c r="I70" s="13"/>
      <c r="J70" s="13"/>
      <c r="K70" s="13"/>
      <c r="L70" s="13" t="str">
        <f t="shared" si="9"/>
        <v/>
      </c>
      <c r="M70" s="13"/>
      <c r="N70" s="13"/>
      <c r="O70" s="13"/>
      <c r="P70" s="13"/>
      <c r="Q70" s="13"/>
      <c r="R70" s="13"/>
      <c r="S70" s="13" t="str">
        <f t="shared" si="10"/>
        <v/>
      </c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 t="str">
        <f t="shared" ref="AK70:AK133" si="12">IF(COUNTBLANK(T70:AJ70)&lt;&gt;COUNTIF($G$1:$BB$1,"Architecture")-1,"x","")</f>
        <v/>
      </c>
      <c r="AL70" s="13"/>
      <c r="AM70" s="13"/>
      <c r="AN70" s="13"/>
      <c r="AO70" s="13"/>
      <c r="AP70" s="13"/>
      <c r="AQ70" s="13" t="s">
        <v>325</v>
      </c>
      <c r="AR70" s="13"/>
      <c r="AS70" s="13" t="str">
        <f t="shared" si="8"/>
        <v>x</v>
      </c>
      <c r="AT70" s="13"/>
      <c r="AU70" s="13"/>
      <c r="AV70" s="13"/>
      <c r="AW70" s="13"/>
      <c r="AX70" s="13"/>
      <c r="AY70" s="13"/>
      <c r="AZ70" s="13"/>
      <c r="BA70" s="13"/>
      <c r="BB70" s="13" t="str">
        <f t="shared" si="11"/>
        <v/>
      </c>
    </row>
    <row r="71" spans="1:54" x14ac:dyDescent="0.2">
      <c r="A71" s="10" t="s">
        <v>96</v>
      </c>
      <c r="B71" s="10" t="s">
        <v>395</v>
      </c>
      <c r="C71" s="12" t="s">
        <v>403</v>
      </c>
      <c r="D71" s="9" t="s">
        <v>6</v>
      </c>
      <c r="E71" s="9"/>
      <c r="F71" s="11" t="s">
        <v>10</v>
      </c>
      <c r="G71" s="13"/>
      <c r="H71" s="13"/>
      <c r="I71" s="13"/>
      <c r="J71" s="13"/>
      <c r="K71" s="13"/>
      <c r="L71" s="13" t="str">
        <f t="shared" si="9"/>
        <v/>
      </c>
      <c r="M71" s="13"/>
      <c r="N71" s="13"/>
      <c r="O71" s="13"/>
      <c r="P71" s="13"/>
      <c r="Q71" s="13"/>
      <c r="R71" s="13"/>
      <c r="S71" s="13" t="str">
        <f t="shared" si="10"/>
        <v/>
      </c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 t="str">
        <f t="shared" si="12"/>
        <v/>
      </c>
      <c r="AL71" s="13"/>
      <c r="AM71" s="13"/>
      <c r="AN71" s="13"/>
      <c r="AO71" s="13"/>
      <c r="AP71" s="13"/>
      <c r="AQ71" s="13" t="s">
        <v>325</v>
      </c>
      <c r="AR71" s="13"/>
      <c r="AS71" s="13" t="str">
        <f t="shared" ref="AS71:AS102" si="13">IF(COUNTBLANK(AL71:AR71)&lt;&gt;COUNTIF($G$1:$BB$1,"Installation")-1,"x","")</f>
        <v>x</v>
      </c>
      <c r="AT71" s="13"/>
      <c r="AU71" s="13"/>
      <c r="AV71" s="13"/>
      <c r="AW71" s="13"/>
      <c r="AX71" s="13"/>
      <c r="AY71" s="13"/>
      <c r="AZ71" s="13"/>
      <c r="BA71" s="13"/>
      <c r="BB71" s="13" t="str">
        <f t="shared" si="11"/>
        <v/>
      </c>
    </row>
    <row r="72" spans="1:54" x14ac:dyDescent="0.2">
      <c r="A72" s="10" t="s">
        <v>96</v>
      </c>
      <c r="B72" s="10" t="s">
        <v>395</v>
      </c>
      <c r="C72" s="12" t="s">
        <v>404</v>
      </c>
      <c r="D72" s="9" t="s">
        <v>6</v>
      </c>
      <c r="E72" s="9"/>
      <c r="F72" s="11" t="s">
        <v>8</v>
      </c>
      <c r="G72" s="13"/>
      <c r="H72" s="13"/>
      <c r="I72" s="13"/>
      <c r="J72" s="13"/>
      <c r="K72" s="13"/>
      <c r="L72" s="13" t="str">
        <f t="shared" si="9"/>
        <v/>
      </c>
      <c r="M72" s="13"/>
      <c r="N72" s="13"/>
      <c r="O72" s="13"/>
      <c r="P72" s="13"/>
      <c r="Q72" s="13"/>
      <c r="R72" s="13"/>
      <c r="S72" s="13" t="str">
        <f t="shared" si="10"/>
        <v/>
      </c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 t="str">
        <f t="shared" si="12"/>
        <v/>
      </c>
      <c r="AL72" s="13"/>
      <c r="AM72" s="13"/>
      <c r="AN72" s="13"/>
      <c r="AO72" s="13"/>
      <c r="AP72" s="13"/>
      <c r="AQ72" s="13" t="s">
        <v>325</v>
      </c>
      <c r="AR72" s="13"/>
      <c r="AS72" s="13" t="str">
        <f t="shared" si="13"/>
        <v>x</v>
      </c>
      <c r="AT72" s="13"/>
      <c r="AU72" s="13"/>
      <c r="AV72" s="13"/>
      <c r="AW72" s="13"/>
      <c r="AX72" s="13"/>
      <c r="AY72" s="13"/>
      <c r="AZ72" s="13"/>
      <c r="BA72" s="13"/>
      <c r="BB72" s="13" t="str">
        <f t="shared" si="11"/>
        <v/>
      </c>
    </row>
    <row r="73" spans="1:54" x14ac:dyDescent="0.2">
      <c r="A73" s="10" t="s">
        <v>96</v>
      </c>
      <c r="B73" s="10" t="s">
        <v>395</v>
      </c>
      <c r="C73" s="12" t="s">
        <v>405</v>
      </c>
      <c r="D73" s="9" t="s">
        <v>6</v>
      </c>
      <c r="E73" s="9"/>
      <c r="F73" s="11" t="s">
        <v>10</v>
      </c>
      <c r="G73" s="13"/>
      <c r="H73" s="13"/>
      <c r="I73" s="13"/>
      <c r="J73" s="13"/>
      <c r="K73" s="13"/>
      <c r="L73" s="13" t="str">
        <f t="shared" si="9"/>
        <v/>
      </c>
      <c r="M73" s="13"/>
      <c r="N73" s="13"/>
      <c r="O73" s="13"/>
      <c r="P73" s="13"/>
      <c r="Q73" s="13"/>
      <c r="R73" s="13"/>
      <c r="S73" s="13" t="str">
        <f t="shared" si="10"/>
        <v/>
      </c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 t="str">
        <f t="shared" si="12"/>
        <v/>
      </c>
      <c r="AL73" s="13"/>
      <c r="AM73" s="13"/>
      <c r="AN73" s="13"/>
      <c r="AO73" s="13"/>
      <c r="AP73" s="13"/>
      <c r="AQ73" s="13" t="s">
        <v>325</v>
      </c>
      <c r="AR73" s="13"/>
      <c r="AS73" s="13" t="str">
        <f t="shared" si="13"/>
        <v>x</v>
      </c>
      <c r="AT73" s="13"/>
      <c r="AU73" s="13"/>
      <c r="AV73" s="13"/>
      <c r="AW73" s="13"/>
      <c r="AX73" s="13"/>
      <c r="AY73" s="13"/>
      <c r="AZ73" s="13"/>
      <c r="BA73" s="13"/>
      <c r="BB73" s="13" t="str">
        <f t="shared" si="11"/>
        <v/>
      </c>
    </row>
    <row r="74" spans="1:54" x14ac:dyDescent="0.2">
      <c r="A74" s="10"/>
      <c r="B74" s="10" t="s">
        <v>396</v>
      </c>
      <c r="C74" s="12" t="s">
        <v>250</v>
      </c>
      <c r="D74" s="9" t="s">
        <v>7</v>
      </c>
      <c r="E74" s="9"/>
      <c r="F74" s="11" t="s">
        <v>1</v>
      </c>
      <c r="G74" s="13"/>
      <c r="H74" s="13"/>
      <c r="I74" s="13" t="s">
        <v>13</v>
      </c>
      <c r="J74" s="13"/>
      <c r="K74" s="13"/>
      <c r="L74" s="13" t="str">
        <f t="shared" si="9"/>
        <v>x</v>
      </c>
      <c r="M74" s="13"/>
      <c r="N74" s="13"/>
      <c r="O74" s="13"/>
      <c r="P74" s="13"/>
      <c r="Q74" s="13"/>
      <c r="R74" s="13"/>
      <c r="S74" s="13" t="str">
        <f t="shared" si="10"/>
        <v/>
      </c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 t="str">
        <f t="shared" si="12"/>
        <v/>
      </c>
      <c r="AL74" s="13"/>
      <c r="AM74" s="13"/>
      <c r="AN74" s="13"/>
      <c r="AO74" s="13"/>
      <c r="AP74" s="13"/>
      <c r="AQ74" s="13"/>
      <c r="AR74" s="13"/>
      <c r="AS74" s="13" t="str">
        <f t="shared" si="13"/>
        <v/>
      </c>
      <c r="AT74" s="13"/>
      <c r="AU74" s="13"/>
      <c r="AV74" s="13"/>
      <c r="AW74" s="13"/>
      <c r="AX74" s="13"/>
      <c r="AY74" s="13"/>
      <c r="AZ74" s="13"/>
      <c r="BA74" s="13"/>
      <c r="BB74" s="13" t="str">
        <f t="shared" si="11"/>
        <v/>
      </c>
    </row>
    <row r="75" spans="1:54" x14ac:dyDescent="0.2">
      <c r="A75" s="10"/>
      <c r="B75" s="10" t="s">
        <v>396</v>
      </c>
      <c r="C75" s="12" t="s">
        <v>251</v>
      </c>
      <c r="D75" s="9" t="s">
        <v>7</v>
      </c>
      <c r="E75" s="9"/>
      <c r="F75" s="11" t="s">
        <v>1</v>
      </c>
      <c r="G75" s="13"/>
      <c r="H75" s="13"/>
      <c r="I75" s="13" t="s">
        <v>13</v>
      </c>
      <c r="J75" s="13"/>
      <c r="K75" s="13"/>
      <c r="L75" s="13" t="str">
        <f t="shared" si="9"/>
        <v>x</v>
      </c>
      <c r="M75" s="13"/>
      <c r="N75" s="13"/>
      <c r="O75" s="13"/>
      <c r="P75" s="13"/>
      <c r="Q75" s="13"/>
      <c r="R75" s="13"/>
      <c r="S75" s="13" t="str">
        <f t="shared" si="10"/>
        <v/>
      </c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 t="str">
        <f t="shared" si="12"/>
        <v/>
      </c>
      <c r="AL75" s="13"/>
      <c r="AM75" s="13"/>
      <c r="AN75" s="13"/>
      <c r="AO75" s="13"/>
      <c r="AP75" s="13"/>
      <c r="AQ75" s="13"/>
      <c r="AR75" s="13"/>
      <c r="AS75" s="13" t="str">
        <f t="shared" si="13"/>
        <v/>
      </c>
      <c r="AT75" s="13"/>
      <c r="AU75" s="13"/>
      <c r="AV75" s="13"/>
      <c r="AW75" s="13"/>
      <c r="AX75" s="13"/>
      <c r="AY75" s="13"/>
      <c r="AZ75" s="13"/>
      <c r="BA75" s="13"/>
      <c r="BB75" s="13" t="str">
        <f t="shared" si="11"/>
        <v/>
      </c>
    </row>
    <row r="76" spans="1:54" x14ac:dyDescent="0.2">
      <c r="A76" s="10"/>
      <c r="B76" s="10" t="s">
        <v>396</v>
      </c>
      <c r="C76" s="12" t="s">
        <v>252</v>
      </c>
      <c r="D76" s="9" t="s">
        <v>7</v>
      </c>
      <c r="E76" s="9"/>
      <c r="F76" s="11" t="s">
        <v>1</v>
      </c>
      <c r="G76" s="13"/>
      <c r="H76" s="13"/>
      <c r="I76" s="13" t="s">
        <v>13</v>
      </c>
      <c r="J76" s="13"/>
      <c r="K76" s="13"/>
      <c r="L76" s="13" t="str">
        <f t="shared" si="9"/>
        <v>x</v>
      </c>
      <c r="M76" s="13"/>
      <c r="N76" s="13"/>
      <c r="O76" s="13"/>
      <c r="P76" s="13"/>
      <c r="Q76" s="13"/>
      <c r="R76" s="13"/>
      <c r="S76" s="13" t="str">
        <f t="shared" si="10"/>
        <v/>
      </c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 t="str">
        <f t="shared" si="12"/>
        <v/>
      </c>
      <c r="AL76" s="13"/>
      <c r="AM76" s="13"/>
      <c r="AN76" s="13"/>
      <c r="AO76" s="13"/>
      <c r="AP76" s="13"/>
      <c r="AQ76" s="13"/>
      <c r="AR76" s="13"/>
      <c r="AS76" s="13" t="str">
        <f t="shared" si="13"/>
        <v/>
      </c>
      <c r="AT76" s="13"/>
      <c r="AU76" s="13"/>
      <c r="AV76" s="13"/>
      <c r="AW76" s="13"/>
      <c r="AX76" s="13"/>
      <c r="AY76" s="13"/>
      <c r="AZ76" s="13"/>
      <c r="BA76" s="13"/>
      <c r="BB76" s="13" t="str">
        <f t="shared" si="11"/>
        <v/>
      </c>
    </row>
    <row r="77" spans="1:54" x14ac:dyDescent="0.2">
      <c r="A77" s="10" t="s">
        <v>182</v>
      </c>
      <c r="B77" s="10" t="s">
        <v>397</v>
      </c>
      <c r="C77" s="12" t="s">
        <v>253</v>
      </c>
      <c r="D77" s="8" t="s">
        <v>5</v>
      </c>
      <c r="E77" s="8"/>
      <c r="F77" s="8" t="s">
        <v>1</v>
      </c>
      <c r="G77" s="13"/>
      <c r="H77" s="13"/>
      <c r="I77" s="13"/>
      <c r="J77" s="13"/>
      <c r="K77" s="13"/>
      <c r="L77" s="13" t="str">
        <f t="shared" si="9"/>
        <v/>
      </c>
      <c r="M77" s="13"/>
      <c r="N77" s="13"/>
      <c r="O77" s="13"/>
      <c r="P77" s="13" t="s">
        <v>13</v>
      </c>
      <c r="Q77" s="13"/>
      <c r="R77" s="13"/>
      <c r="S77" s="13" t="str">
        <f t="shared" si="10"/>
        <v>x</v>
      </c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 t="str">
        <f t="shared" si="12"/>
        <v/>
      </c>
      <c r="AL77" s="13"/>
      <c r="AM77" s="13"/>
      <c r="AN77" s="13"/>
      <c r="AO77" s="13"/>
      <c r="AP77" s="13"/>
      <c r="AQ77" s="13"/>
      <c r="AR77" s="13"/>
      <c r="AS77" s="13" t="str">
        <f t="shared" si="13"/>
        <v/>
      </c>
      <c r="AT77" s="13"/>
      <c r="AU77" s="13"/>
      <c r="AV77" s="13"/>
      <c r="AW77" s="13"/>
      <c r="AX77" s="13"/>
      <c r="AY77" s="13"/>
      <c r="AZ77" s="13"/>
      <c r="BA77" s="13"/>
      <c r="BB77" s="13" t="str">
        <f t="shared" si="11"/>
        <v/>
      </c>
    </row>
    <row r="78" spans="1:54" x14ac:dyDescent="0.2">
      <c r="A78" s="10" t="s">
        <v>182</v>
      </c>
      <c r="B78" s="10" t="s">
        <v>397</v>
      </c>
      <c r="C78" s="12" t="s">
        <v>254</v>
      </c>
      <c r="D78" s="8" t="s">
        <v>5</v>
      </c>
      <c r="E78" s="9" t="s">
        <v>379</v>
      </c>
      <c r="F78" s="8" t="s">
        <v>1</v>
      </c>
      <c r="G78" s="13"/>
      <c r="H78" s="13"/>
      <c r="I78" s="13"/>
      <c r="J78" s="13"/>
      <c r="K78" s="13"/>
      <c r="L78" s="13" t="str">
        <f t="shared" si="9"/>
        <v/>
      </c>
      <c r="M78" s="13"/>
      <c r="N78" s="13"/>
      <c r="O78" s="13"/>
      <c r="P78" s="13" t="s">
        <v>13</v>
      </c>
      <c r="Q78" s="13"/>
      <c r="R78" s="13"/>
      <c r="S78" s="13" t="str">
        <f t="shared" si="10"/>
        <v>x</v>
      </c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 t="str">
        <f t="shared" si="12"/>
        <v/>
      </c>
      <c r="AL78" s="13"/>
      <c r="AM78" s="13"/>
      <c r="AN78" s="13"/>
      <c r="AO78" s="13"/>
      <c r="AP78" s="13"/>
      <c r="AQ78" s="13"/>
      <c r="AR78" s="13"/>
      <c r="AS78" s="13" t="str">
        <f t="shared" si="13"/>
        <v/>
      </c>
      <c r="AT78" s="13"/>
      <c r="AU78" s="13"/>
      <c r="AV78" s="13"/>
      <c r="AW78" s="13"/>
      <c r="AX78" s="13"/>
      <c r="AY78" s="13"/>
      <c r="AZ78" s="13"/>
      <c r="BA78" s="13"/>
      <c r="BB78" s="13" t="str">
        <f t="shared" si="11"/>
        <v/>
      </c>
    </row>
    <row r="79" spans="1:54" x14ac:dyDescent="0.2">
      <c r="A79" s="8" t="s">
        <v>339</v>
      </c>
      <c r="B79" s="10" t="s">
        <v>396</v>
      </c>
      <c r="C79" s="12" t="s">
        <v>255</v>
      </c>
      <c r="D79" s="8" t="s">
        <v>5</v>
      </c>
      <c r="E79" s="9" t="s">
        <v>363</v>
      </c>
      <c r="F79" s="8" t="s">
        <v>1</v>
      </c>
      <c r="G79" s="13"/>
      <c r="H79" s="13" t="s">
        <v>13</v>
      </c>
      <c r="I79" s="13"/>
      <c r="J79" s="13"/>
      <c r="K79" s="13" t="s">
        <v>13</v>
      </c>
      <c r="L79" s="13" t="str">
        <f t="shared" si="9"/>
        <v>x</v>
      </c>
      <c r="M79" s="13"/>
      <c r="N79" s="13"/>
      <c r="O79" s="13"/>
      <c r="P79" s="13"/>
      <c r="Q79" s="13"/>
      <c r="R79" s="13"/>
      <c r="S79" s="13" t="str">
        <f t="shared" si="10"/>
        <v/>
      </c>
      <c r="T79" s="13" t="s">
        <v>13</v>
      </c>
      <c r="U79" s="13" t="s">
        <v>13</v>
      </c>
      <c r="V79" s="13" t="s">
        <v>13</v>
      </c>
      <c r="W79" s="13" t="s">
        <v>13</v>
      </c>
      <c r="X79" s="13" t="s">
        <v>13</v>
      </c>
      <c r="Y79" s="13" t="s">
        <v>13</v>
      </c>
      <c r="Z79" s="13" t="s">
        <v>13</v>
      </c>
      <c r="AA79" s="13" t="s">
        <v>13</v>
      </c>
      <c r="AB79" s="13" t="s">
        <v>13</v>
      </c>
      <c r="AC79" s="13" t="s">
        <v>13</v>
      </c>
      <c r="AD79" s="13" t="s">
        <v>13</v>
      </c>
      <c r="AE79" s="13" t="s">
        <v>13</v>
      </c>
      <c r="AF79" s="13" t="s">
        <v>13</v>
      </c>
      <c r="AG79" s="13" t="s">
        <v>13</v>
      </c>
      <c r="AH79" s="13" t="s">
        <v>13</v>
      </c>
      <c r="AI79" s="13"/>
      <c r="AJ79" s="13" t="s">
        <v>13</v>
      </c>
      <c r="AK79" s="13" t="str">
        <f t="shared" si="12"/>
        <v>x</v>
      </c>
      <c r="AL79" s="13"/>
      <c r="AM79" s="13"/>
      <c r="AN79" s="13"/>
      <c r="AO79" s="13"/>
      <c r="AP79" s="13"/>
      <c r="AQ79" s="13"/>
      <c r="AR79" s="13"/>
      <c r="AS79" s="13" t="str">
        <f t="shared" si="13"/>
        <v/>
      </c>
      <c r="AT79" s="13"/>
      <c r="AU79" s="13"/>
      <c r="AV79" s="13"/>
      <c r="AW79" s="13"/>
      <c r="AX79" s="13"/>
      <c r="AY79" s="13"/>
      <c r="AZ79" s="13"/>
      <c r="BA79" s="13"/>
      <c r="BB79" s="13" t="str">
        <f t="shared" si="11"/>
        <v/>
      </c>
    </row>
    <row r="80" spans="1:54" x14ac:dyDescent="0.2">
      <c r="A80" s="8" t="s">
        <v>187</v>
      </c>
      <c r="B80" s="10" t="s">
        <v>396</v>
      </c>
      <c r="C80" s="12" t="s">
        <v>256</v>
      </c>
      <c r="D80" s="8" t="s">
        <v>5</v>
      </c>
      <c r="E80" s="8" t="s">
        <v>378</v>
      </c>
      <c r="F80" s="8" t="s">
        <v>1</v>
      </c>
      <c r="G80" s="13"/>
      <c r="H80" s="13"/>
      <c r="I80" s="13"/>
      <c r="J80" s="13"/>
      <c r="K80" s="13"/>
      <c r="L80" s="13" t="str">
        <f t="shared" si="9"/>
        <v/>
      </c>
      <c r="M80" s="13"/>
      <c r="N80" s="13"/>
      <c r="O80" s="13"/>
      <c r="P80" s="13"/>
      <c r="Q80" s="13"/>
      <c r="R80" s="13" t="s">
        <v>13</v>
      </c>
      <c r="S80" s="13" t="str">
        <f t="shared" si="10"/>
        <v>x</v>
      </c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 t="s">
        <v>13</v>
      </c>
      <c r="AJ80" s="13"/>
      <c r="AK80" s="13" t="str">
        <f t="shared" si="12"/>
        <v>x</v>
      </c>
      <c r="AL80" s="13" t="s">
        <v>13</v>
      </c>
      <c r="AM80" s="13" t="s">
        <v>13</v>
      </c>
      <c r="AN80" s="13" t="s">
        <v>13</v>
      </c>
      <c r="AO80" s="13" t="s">
        <v>13</v>
      </c>
      <c r="AP80" s="13" t="s">
        <v>13</v>
      </c>
      <c r="AQ80" s="13" t="s">
        <v>13</v>
      </c>
      <c r="AR80" s="13" t="s">
        <v>13</v>
      </c>
      <c r="AS80" s="13" t="str">
        <f t="shared" si="13"/>
        <v>x</v>
      </c>
      <c r="AT80" s="13"/>
      <c r="AU80" s="13"/>
      <c r="AV80" s="13"/>
      <c r="AW80" s="13"/>
      <c r="AX80" s="13"/>
      <c r="AY80" s="13"/>
      <c r="AZ80" s="13"/>
      <c r="BA80" s="13"/>
      <c r="BB80" s="13" t="str">
        <f t="shared" si="11"/>
        <v/>
      </c>
    </row>
    <row r="81" spans="1:54" x14ac:dyDescent="0.2">
      <c r="A81" s="8"/>
      <c r="B81" s="10" t="s">
        <v>396</v>
      </c>
      <c r="C81" s="12" t="s">
        <v>257</v>
      </c>
      <c r="D81" s="8" t="s">
        <v>5</v>
      </c>
      <c r="E81" s="9" t="s">
        <v>377</v>
      </c>
      <c r="F81" s="8" t="s">
        <v>1</v>
      </c>
      <c r="G81" s="13"/>
      <c r="H81" s="13"/>
      <c r="I81" s="13"/>
      <c r="J81" s="13"/>
      <c r="K81" s="13"/>
      <c r="L81" s="13" t="str">
        <f t="shared" si="9"/>
        <v/>
      </c>
      <c r="M81" s="13"/>
      <c r="N81" s="13"/>
      <c r="O81" s="13"/>
      <c r="P81" s="13"/>
      <c r="Q81" s="13"/>
      <c r="R81" s="13"/>
      <c r="S81" s="13" t="str">
        <f t="shared" si="10"/>
        <v/>
      </c>
      <c r="T81" s="13"/>
      <c r="U81" s="13"/>
      <c r="V81" s="13"/>
      <c r="W81" s="13"/>
      <c r="X81" s="13"/>
      <c r="Y81" s="13"/>
      <c r="Z81" s="13"/>
      <c r="AA81" s="13" t="s">
        <v>325</v>
      </c>
      <c r="AB81" s="13" t="s">
        <v>325</v>
      </c>
      <c r="AC81" s="13"/>
      <c r="AD81" s="13"/>
      <c r="AE81" s="13"/>
      <c r="AF81" s="13"/>
      <c r="AG81" s="13"/>
      <c r="AH81" s="13"/>
      <c r="AI81" s="13"/>
      <c r="AJ81" s="13"/>
      <c r="AK81" s="13" t="str">
        <f t="shared" si="12"/>
        <v>x</v>
      </c>
      <c r="AL81" s="13"/>
      <c r="AM81" s="13"/>
      <c r="AN81" s="13"/>
      <c r="AO81" s="13"/>
      <c r="AP81" s="13"/>
      <c r="AQ81" s="13"/>
      <c r="AR81" s="13"/>
      <c r="AS81" s="13" t="str">
        <f t="shared" si="13"/>
        <v/>
      </c>
      <c r="AT81" s="13"/>
      <c r="AU81" s="13"/>
      <c r="AV81" s="13"/>
      <c r="AW81" s="13"/>
      <c r="AX81" s="13"/>
      <c r="AY81" s="13"/>
      <c r="AZ81" s="13"/>
      <c r="BA81" s="13"/>
      <c r="BB81" s="13" t="str">
        <f t="shared" si="11"/>
        <v/>
      </c>
    </row>
    <row r="82" spans="1:54" x14ac:dyDescent="0.2">
      <c r="A82" s="8"/>
      <c r="B82" s="10" t="s">
        <v>396</v>
      </c>
      <c r="C82" s="12" t="s">
        <v>258</v>
      </c>
      <c r="D82" s="8" t="s">
        <v>6</v>
      </c>
      <c r="E82" s="8"/>
      <c r="F82" s="8" t="s">
        <v>53</v>
      </c>
      <c r="G82" s="13"/>
      <c r="H82" s="13"/>
      <c r="I82" s="13"/>
      <c r="J82" s="13"/>
      <c r="K82" s="13"/>
      <c r="L82" s="13" t="str">
        <f t="shared" si="9"/>
        <v/>
      </c>
      <c r="M82" s="13"/>
      <c r="N82" s="13"/>
      <c r="O82" s="13"/>
      <c r="P82" s="13"/>
      <c r="Q82" s="13"/>
      <c r="R82" s="13"/>
      <c r="S82" s="13" t="str">
        <f t="shared" si="10"/>
        <v/>
      </c>
      <c r="T82" s="13"/>
      <c r="U82" s="13"/>
      <c r="V82" s="13"/>
      <c r="W82" s="13"/>
      <c r="X82" s="13"/>
      <c r="Y82" s="13"/>
      <c r="Z82" s="13"/>
      <c r="AA82" s="13"/>
      <c r="AB82" s="13"/>
      <c r="AC82" s="13" t="s">
        <v>13</v>
      </c>
      <c r="AD82" s="13"/>
      <c r="AE82" s="13" t="s">
        <v>13</v>
      </c>
      <c r="AF82" s="13"/>
      <c r="AG82" s="13" t="s">
        <v>13</v>
      </c>
      <c r="AH82" s="13"/>
      <c r="AI82" s="13"/>
      <c r="AJ82" s="13"/>
      <c r="AK82" s="13" t="str">
        <f t="shared" si="12"/>
        <v>x</v>
      </c>
      <c r="AL82" s="13"/>
      <c r="AM82" s="13"/>
      <c r="AN82" s="13"/>
      <c r="AO82" s="13"/>
      <c r="AP82" s="13"/>
      <c r="AQ82" s="13"/>
      <c r="AR82" s="13"/>
      <c r="AS82" s="13" t="str">
        <f t="shared" si="13"/>
        <v/>
      </c>
      <c r="AT82" s="13"/>
      <c r="AU82" s="13"/>
      <c r="AV82" s="13"/>
      <c r="AW82" s="13"/>
      <c r="AX82" s="13"/>
      <c r="AY82" s="13"/>
      <c r="AZ82" s="13"/>
      <c r="BA82" s="13"/>
      <c r="BB82" s="13" t="str">
        <f t="shared" si="11"/>
        <v/>
      </c>
    </row>
    <row r="83" spans="1:54" x14ac:dyDescent="0.2">
      <c r="A83" s="8"/>
      <c r="B83" s="10" t="s">
        <v>396</v>
      </c>
      <c r="C83" s="12" t="s">
        <v>259</v>
      </c>
      <c r="D83" s="8" t="s">
        <v>6</v>
      </c>
      <c r="E83" s="8"/>
      <c r="F83" s="8" t="s">
        <v>53</v>
      </c>
      <c r="G83" s="13"/>
      <c r="H83" s="13"/>
      <c r="I83" s="13"/>
      <c r="J83" s="13"/>
      <c r="K83" s="13"/>
      <c r="L83" s="13" t="str">
        <f t="shared" si="9"/>
        <v/>
      </c>
      <c r="M83" s="13"/>
      <c r="N83" s="13"/>
      <c r="O83" s="13"/>
      <c r="P83" s="13"/>
      <c r="Q83" s="13"/>
      <c r="R83" s="13"/>
      <c r="S83" s="13" t="str">
        <f t="shared" si="10"/>
        <v/>
      </c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 t="s">
        <v>13</v>
      </c>
      <c r="AE83" s="13"/>
      <c r="AF83" s="13" t="s">
        <v>13</v>
      </c>
      <c r="AG83" s="13" t="s">
        <v>13</v>
      </c>
      <c r="AH83" s="13"/>
      <c r="AI83" s="13"/>
      <c r="AJ83" s="13"/>
      <c r="AK83" s="13" t="str">
        <f t="shared" si="12"/>
        <v>x</v>
      </c>
      <c r="AL83" s="13"/>
      <c r="AM83" s="13"/>
      <c r="AN83" s="13"/>
      <c r="AO83" s="13"/>
      <c r="AP83" s="13"/>
      <c r="AQ83" s="13"/>
      <c r="AR83" s="13"/>
      <c r="AS83" s="13" t="str">
        <f t="shared" si="13"/>
        <v/>
      </c>
      <c r="AT83" s="13"/>
      <c r="AU83" s="13"/>
      <c r="AV83" s="13"/>
      <c r="AW83" s="13"/>
      <c r="AX83" s="13"/>
      <c r="AY83" s="13"/>
      <c r="AZ83" s="13"/>
      <c r="BA83" s="13"/>
      <c r="BB83" s="13" t="str">
        <f t="shared" si="11"/>
        <v/>
      </c>
    </row>
    <row r="84" spans="1:54" x14ac:dyDescent="0.2">
      <c r="A84" s="8"/>
      <c r="B84" s="10" t="s">
        <v>396</v>
      </c>
      <c r="C84" s="12" t="s">
        <v>260</v>
      </c>
      <c r="D84" s="8" t="s">
        <v>6</v>
      </c>
      <c r="E84" s="8"/>
      <c r="F84" s="8" t="s">
        <v>53</v>
      </c>
      <c r="G84" s="13"/>
      <c r="H84" s="13"/>
      <c r="I84" s="13"/>
      <c r="J84" s="13"/>
      <c r="K84" s="13"/>
      <c r="L84" s="13" t="str">
        <f t="shared" si="9"/>
        <v/>
      </c>
      <c r="M84" s="13"/>
      <c r="N84" s="13"/>
      <c r="O84" s="13"/>
      <c r="P84" s="13"/>
      <c r="Q84" s="13"/>
      <c r="R84" s="13"/>
      <c r="S84" s="13" t="str">
        <f t="shared" si="10"/>
        <v/>
      </c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 t="s">
        <v>13</v>
      </c>
      <c r="AG84" s="13" t="s">
        <v>14</v>
      </c>
      <c r="AH84" s="13"/>
      <c r="AI84" s="13"/>
      <c r="AJ84" s="13"/>
      <c r="AK84" s="13" t="str">
        <f t="shared" si="12"/>
        <v>x</v>
      </c>
      <c r="AL84" s="13"/>
      <c r="AM84" s="13"/>
      <c r="AN84" s="13"/>
      <c r="AO84" s="13"/>
      <c r="AP84" s="13"/>
      <c r="AQ84" s="13"/>
      <c r="AR84" s="13"/>
      <c r="AS84" s="13" t="str">
        <f t="shared" si="13"/>
        <v/>
      </c>
      <c r="AT84" s="13"/>
      <c r="AU84" s="13"/>
      <c r="AV84" s="13"/>
      <c r="AW84" s="13"/>
      <c r="AX84" s="13"/>
      <c r="AY84" s="13"/>
      <c r="AZ84" s="13"/>
      <c r="BA84" s="13"/>
      <c r="BB84" s="13" t="str">
        <f t="shared" si="11"/>
        <v/>
      </c>
    </row>
    <row r="85" spans="1:54" x14ac:dyDescent="0.2">
      <c r="A85" s="8"/>
      <c r="B85" s="10" t="s">
        <v>396</v>
      </c>
      <c r="C85" s="9" t="s">
        <v>261</v>
      </c>
      <c r="D85" s="8" t="s">
        <v>6</v>
      </c>
      <c r="E85" s="8"/>
      <c r="F85" s="11" t="s">
        <v>10</v>
      </c>
      <c r="G85" s="13"/>
      <c r="H85" s="13"/>
      <c r="I85" s="13"/>
      <c r="J85" s="13"/>
      <c r="K85" s="13"/>
      <c r="L85" s="13" t="str">
        <f t="shared" si="9"/>
        <v/>
      </c>
      <c r="M85" s="13"/>
      <c r="N85" s="13"/>
      <c r="O85" s="13"/>
      <c r="P85" s="13"/>
      <c r="Q85" s="13"/>
      <c r="R85" s="13"/>
      <c r="S85" s="13" t="str">
        <f t="shared" si="10"/>
        <v/>
      </c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 t="s">
        <v>13</v>
      </c>
      <c r="AH85" s="13"/>
      <c r="AI85" s="13"/>
      <c r="AJ85" s="13"/>
      <c r="AK85" s="13" t="str">
        <f t="shared" si="12"/>
        <v>x</v>
      </c>
      <c r="AL85" s="13"/>
      <c r="AM85" s="13"/>
      <c r="AN85" s="13"/>
      <c r="AO85" s="13"/>
      <c r="AP85" s="13"/>
      <c r="AQ85" s="13"/>
      <c r="AR85" s="13"/>
      <c r="AS85" s="13" t="str">
        <f t="shared" si="13"/>
        <v/>
      </c>
      <c r="AT85" s="13"/>
      <c r="AU85" s="13"/>
      <c r="AV85" s="13"/>
      <c r="AW85" s="13"/>
      <c r="AX85" s="13"/>
      <c r="AY85" s="13"/>
      <c r="AZ85" s="13"/>
      <c r="BA85" s="13"/>
      <c r="BB85" s="13" t="str">
        <f t="shared" si="11"/>
        <v/>
      </c>
    </row>
    <row r="86" spans="1:54" x14ac:dyDescent="0.2">
      <c r="A86" s="8"/>
      <c r="B86" s="10" t="s">
        <v>396</v>
      </c>
      <c r="C86" s="12" t="s">
        <v>262</v>
      </c>
      <c r="D86" s="9" t="s">
        <v>7</v>
      </c>
      <c r="E86" s="9"/>
      <c r="F86" s="11" t="s">
        <v>1</v>
      </c>
      <c r="G86" s="13"/>
      <c r="H86" s="13"/>
      <c r="I86" s="13"/>
      <c r="J86" s="13"/>
      <c r="K86" s="13"/>
      <c r="L86" s="13" t="str">
        <f t="shared" si="9"/>
        <v/>
      </c>
      <c r="M86" s="13"/>
      <c r="N86" s="13"/>
      <c r="O86" s="13"/>
      <c r="P86" s="13"/>
      <c r="Q86" s="13"/>
      <c r="R86" s="13"/>
      <c r="S86" s="13" t="str">
        <f t="shared" si="10"/>
        <v/>
      </c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 t="s">
        <v>13</v>
      </c>
      <c r="AH86" s="13"/>
      <c r="AI86" s="13"/>
      <c r="AJ86" s="13"/>
      <c r="AK86" s="13" t="str">
        <f t="shared" si="12"/>
        <v>x</v>
      </c>
      <c r="AL86" s="13"/>
      <c r="AM86" s="13"/>
      <c r="AN86" s="13"/>
      <c r="AO86" s="13"/>
      <c r="AP86" s="13"/>
      <c r="AQ86" s="13"/>
      <c r="AR86" s="13"/>
      <c r="AS86" s="13" t="str">
        <f t="shared" si="13"/>
        <v/>
      </c>
      <c r="AT86" s="13"/>
      <c r="AU86" s="13"/>
      <c r="AV86" s="13"/>
      <c r="AW86" s="13"/>
      <c r="AX86" s="13"/>
      <c r="AY86" s="13"/>
      <c r="AZ86" s="13"/>
      <c r="BA86" s="13"/>
      <c r="BB86" s="13" t="str">
        <f t="shared" si="11"/>
        <v/>
      </c>
    </row>
    <row r="87" spans="1:54" x14ac:dyDescent="0.2">
      <c r="A87" s="8" t="s">
        <v>179</v>
      </c>
      <c r="B87" s="10" t="s">
        <v>389</v>
      </c>
      <c r="C87" s="12" t="s">
        <v>346</v>
      </c>
      <c r="D87" s="8" t="s">
        <v>5</v>
      </c>
      <c r="E87" s="8"/>
      <c r="F87" s="8" t="s">
        <v>1</v>
      </c>
      <c r="G87" s="13"/>
      <c r="H87" s="13" t="s">
        <v>325</v>
      </c>
      <c r="I87" s="13"/>
      <c r="J87" s="13"/>
      <c r="K87" s="13"/>
      <c r="L87" s="13" t="str">
        <f t="shared" si="9"/>
        <v>x</v>
      </c>
      <c r="M87" s="13"/>
      <c r="N87" s="13"/>
      <c r="O87" s="13"/>
      <c r="P87" s="13"/>
      <c r="Q87" s="13"/>
      <c r="R87" s="13"/>
      <c r="S87" s="13" t="str">
        <f t="shared" si="10"/>
        <v/>
      </c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 t="str">
        <f t="shared" si="12"/>
        <v/>
      </c>
      <c r="AL87" s="13"/>
      <c r="AM87" s="13"/>
      <c r="AN87" s="13"/>
      <c r="AO87" s="13"/>
      <c r="AP87" s="13"/>
      <c r="AQ87" s="13"/>
      <c r="AR87" s="13"/>
      <c r="AS87" s="13" t="str">
        <f t="shared" si="13"/>
        <v/>
      </c>
      <c r="AT87" s="13"/>
      <c r="AU87" s="13"/>
      <c r="AV87" s="13"/>
      <c r="AW87" s="13"/>
      <c r="AX87" s="13"/>
      <c r="AY87" s="13"/>
      <c r="AZ87" s="13"/>
      <c r="BA87" s="13"/>
      <c r="BB87" s="13" t="str">
        <f t="shared" si="11"/>
        <v/>
      </c>
    </row>
    <row r="88" spans="1:54" x14ac:dyDescent="0.2">
      <c r="A88" s="8" t="s">
        <v>180</v>
      </c>
      <c r="B88" s="10" t="s">
        <v>398</v>
      </c>
      <c r="C88" s="12" t="s">
        <v>347</v>
      </c>
      <c r="D88" s="8" t="s">
        <v>6</v>
      </c>
      <c r="E88" s="8"/>
      <c r="F88" s="8" t="s">
        <v>1</v>
      </c>
      <c r="G88" s="13"/>
      <c r="H88" s="13" t="s">
        <v>325</v>
      </c>
      <c r="I88" s="13"/>
      <c r="J88" s="13"/>
      <c r="K88" s="13"/>
      <c r="L88" s="13" t="str">
        <f t="shared" si="9"/>
        <v>x</v>
      </c>
      <c r="M88" s="13"/>
      <c r="N88" s="13"/>
      <c r="O88" s="13"/>
      <c r="P88" s="13"/>
      <c r="Q88" s="13"/>
      <c r="R88" s="13"/>
      <c r="S88" s="13" t="str">
        <f t="shared" si="10"/>
        <v/>
      </c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 t="str">
        <f t="shared" si="12"/>
        <v/>
      </c>
      <c r="AL88" s="13"/>
      <c r="AM88" s="13"/>
      <c r="AN88" s="13"/>
      <c r="AO88" s="13"/>
      <c r="AP88" s="13"/>
      <c r="AQ88" s="13"/>
      <c r="AR88" s="13"/>
      <c r="AS88" s="13" t="str">
        <f t="shared" si="13"/>
        <v/>
      </c>
      <c r="AT88" s="13"/>
      <c r="AU88" s="13"/>
      <c r="AV88" s="13"/>
      <c r="AW88" s="13"/>
      <c r="AX88" s="13"/>
      <c r="AY88" s="13"/>
      <c r="AZ88" s="13"/>
      <c r="BA88" s="13"/>
      <c r="BB88" s="13" t="str">
        <f t="shared" si="11"/>
        <v/>
      </c>
    </row>
    <row r="89" spans="1:54" x14ac:dyDescent="0.2">
      <c r="A89" s="8" t="s">
        <v>181</v>
      </c>
      <c r="B89" s="10" t="s">
        <v>398</v>
      </c>
      <c r="C89" s="12" t="s">
        <v>348</v>
      </c>
      <c r="D89" s="8" t="s">
        <v>6</v>
      </c>
      <c r="E89" s="8"/>
      <c r="F89" s="8" t="s">
        <v>67</v>
      </c>
      <c r="G89" s="13"/>
      <c r="H89" s="13" t="s">
        <v>325</v>
      </c>
      <c r="I89" s="13"/>
      <c r="J89" s="13"/>
      <c r="K89" s="13"/>
      <c r="L89" s="13" t="str">
        <f t="shared" si="9"/>
        <v>x</v>
      </c>
      <c r="M89" s="13"/>
      <c r="N89" s="13"/>
      <c r="O89" s="13"/>
      <c r="P89" s="13"/>
      <c r="Q89" s="13"/>
      <c r="R89" s="13"/>
      <c r="S89" s="13" t="str">
        <f t="shared" si="10"/>
        <v/>
      </c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 t="str">
        <f t="shared" si="12"/>
        <v/>
      </c>
      <c r="AL89" s="13"/>
      <c r="AM89" s="13"/>
      <c r="AN89" s="13"/>
      <c r="AO89" s="13"/>
      <c r="AP89" s="13"/>
      <c r="AQ89" s="13"/>
      <c r="AR89" s="13"/>
      <c r="AS89" s="13" t="str">
        <f t="shared" si="13"/>
        <v/>
      </c>
      <c r="AT89" s="13"/>
      <c r="AU89" s="13"/>
      <c r="AV89" s="13"/>
      <c r="AW89" s="13"/>
      <c r="AX89" s="13"/>
      <c r="AY89" s="13"/>
      <c r="AZ89" s="13"/>
      <c r="BA89" s="13"/>
      <c r="BB89" s="13" t="str">
        <f t="shared" si="11"/>
        <v/>
      </c>
    </row>
    <row r="90" spans="1:54" x14ac:dyDescent="0.2">
      <c r="A90" s="8" t="s">
        <v>180</v>
      </c>
      <c r="B90" s="10" t="s">
        <v>398</v>
      </c>
      <c r="C90" s="12" t="s">
        <v>340</v>
      </c>
      <c r="D90" s="8" t="s">
        <v>6</v>
      </c>
      <c r="E90" s="8"/>
      <c r="F90" s="8" t="s">
        <v>10</v>
      </c>
      <c r="G90" s="13"/>
      <c r="H90" s="13" t="s">
        <v>325</v>
      </c>
      <c r="I90" s="13"/>
      <c r="J90" s="13"/>
      <c r="K90" s="13"/>
      <c r="L90" s="13" t="str">
        <f t="shared" si="9"/>
        <v>x</v>
      </c>
      <c r="M90" s="13"/>
      <c r="N90" s="13"/>
      <c r="O90" s="13"/>
      <c r="P90" s="13"/>
      <c r="Q90" s="13"/>
      <c r="R90" s="13"/>
      <c r="S90" s="13" t="str">
        <f t="shared" si="10"/>
        <v/>
      </c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 t="str">
        <f t="shared" si="12"/>
        <v/>
      </c>
      <c r="AL90" s="13"/>
      <c r="AM90" s="13"/>
      <c r="AN90" s="13"/>
      <c r="AO90" s="13"/>
      <c r="AP90" s="13"/>
      <c r="AQ90" s="13"/>
      <c r="AR90" s="13"/>
      <c r="AS90" s="13" t="str">
        <f t="shared" si="13"/>
        <v/>
      </c>
      <c r="AT90" s="13"/>
      <c r="AU90" s="13"/>
      <c r="AV90" s="13"/>
      <c r="AW90" s="13"/>
      <c r="AX90" s="13"/>
      <c r="AY90" s="13"/>
      <c r="AZ90" s="13"/>
      <c r="BA90" s="13"/>
      <c r="BB90" s="13" t="str">
        <f t="shared" si="11"/>
        <v/>
      </c>
    </row>
    <row r="91" spans="1:54" x14ac:dyDescent="0.2">
      <c r="A91" s="8" t="s">
        <v>180</v>
      </c>
      <c r="B91" s="10" t="s">
        <v>398</v>
      </c>
      <c r="C91" s="12" t="s">
        <v>341</v>
      </c>
      <c r="D91" s="8" t="s">
        <v>6</v>
      </c>
      <c r="E91" s="8"/>
      <c r="F91" s="8" t="s">
        <v>1</v>
      </c>
      <c r="G91" s="13"/>
      <c r="H91" s="13" t="s">
        <v>325</v>
      </c>
      <c r="I91" s="13"/>
      <c r="J91" s="13"/>
      <c r="K91" s="13"/>
      <c r="L91" s="13" t="str">
        <f t="shared" si="9"/>
        <v>x</v>
      </c>
      <c r="M91" s="13"/>
      <c r="N91" s="13"/>
      <c r="O91" s="13"/>
      <c r="P91" s="13"/>
      <c r="Q91" s="13"/>
      <c r="R91" s="13"/>
      <c r="S91" s="13" t="str">
        <f t="shared" si="10"/>
        <v/>
      </c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 t="str">
        <f t="shared" si="12"/>
        <v/>
      </c>
      <c r="AL91" s="13"/>
      <c r="AM91" s="13"/>
      <c r="AN91" s="13"/>
      <c r="AO91" s="13"/>
      <c r="AP91" s="13"/>
      <c r="AQ91" s="13"/>
      <c r="AR91" s="13"/>
      <c r="AS91" s="13" t="str">
        <f t="shared" si="13"/>
        <v/>
      </c>
      <c r="AT91" s="13"/>
      <c r="AU91" s="13"/>
      <c r="AV91" s="13"/>
      <c r="AW91" s="13"/>
      <c r="AX91" s="13"/>
      <c r="AY91" s="13"/>
      <c r="AZ91" s="13"/>
      <c r="BA91" s="13"/>
      <c r="BB91" s="13" t="str">
        <f t="shared" si="11"/>
        <v/>
      </c>
    </row>
    <row r="92" spans="1:54" x14ac:dyDescent="0.2">
      <c r="A92" s="8" t="s">
        <v>68</v>
      </c>
      <c r="B92" s="10" t="s">
        <v>398</v>
      </c>
      <c r="C92" s="12" t="s">
        <v>349</v>
      </c>
      <c r="D92" s="8" t="s">
        <v>6</v>
      </c>
      <c r="E92" s="8"/>
      <c r="F92" s="8" t="s">
        <v>98</v>
      </c>
      <c r="G92" s="13"/>
      <c r="H92" s="13" t="s">
        <v>325</v>
      </c>
      <c r="I92" s="13"/>
      <c r="J92" s="13"/>
      <c r="K92" s="13"/>
      <c r="L92" s="13" t="str">
        <f t="shared" si="9"/>
        <v>x</v>
      </c>
      <c r="M92" s="13"/>
      <c r="N92" s="13"/>
      <c r="O92" s="13"/>
      <c r="P92" s="13"/>
      <c r="Q92" s="13"/>
      <c r="R92" s="13"/>
      <c r="S92" s="13" t="str">
        <f t="shared" si="10"/>
        <v/>
      </c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 t="str">
        <f t="shared" si="12"/>
        <v/>
      </c>
      <c r="AL92" s="13"/>
      <c r="AM92" s="13"/>
      <c r="AN92" s="13"/>
      <c r="AO92" s="13"/>
      <c r="AP92" s="13"/>
      <c r="AQ92" s="13"/>
      <c r="AR92" s="13"/>
      <c r="AS92" s="13" t="str">
        <f t="shared" si="13"/>
        <v/>
      </c>
      <c r="AT92" s="13"/>
      <c r="AU92" s="13"/>
      <c r="AV92" s="13"/>
      <c r="AW92" s="13"/>
      <c r="AX92" s="13"/>
      <c r="AY92" s="13"/>
      <c r="AZ92" s="13"/>
      <c r="BA92" s="13"/>
      <c r="BB92" s="13" t="str">
        <f t="shared" si="11"/>
        <v/>
      </c>
    </row>
    <row r="93" spans="1:54" x14ac:dyDescent="0.2">
      <c r="A93" s="8" t="s">
        <v>180</v>
      </c>
      <c r="B93" s="10" t="s">
        <v>398</v>
      </c>
      <c r="C93" s="12" t="s">
        <v>342</v>
      </c>
      <c r="D93" s="8" t="s">
        <v>6</v>
      </c>
      <c r="E93" s="8"/>
      <c r="F93" s="8" t="s">
        <v>97</v>
      </c>
      <c r="G93" s="13"/>
      <c r="H93" s="13" t="s">
        <v>325</v>
      </c>
      <c r="I93" s="13"/>
      <c r="J93" s="13"/>
      <c r="K93" s="13"/>
      <c r="L93" s="13" t="str">
        <f t="shared" si="9"/>
        <v>x</v>
      </c>
      <c r="M93" s="13"/>
      <c r="N93" s="13"/>
      <c r="O93" s="13"/>
      <c r="P93" s="13"/>
      <c r="Q93" s="13"/>
      <c r="R93" s="13"/>
      <c r="S93" s="13" t="str">
        <f t="shared" si="10"/>
        <v/>
      </c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 t="str">
        <f t="shared" si="12"/>
        <v/>
      </c>
      <c r="AL93" s="13"/>
      <c r="AM93" s="13"/>
      <c r="AN93" s="13"/>
      <c r="AO93" s="13"/>
      <c r="AP93" s="13"/>
      <c r="AQ93" s="13"/>
      <c r="AR93" s="13"/>
      <c r="AS93" s="13" t="str">
        <f t="shared" si="13"/>
        <v/>
      </c>
      <c r="AT93" s="13"/>
      <c r="AU93" s="13"/>
      <c r="AV93" s="13"/>
      <c r="AW93" s="13"/>
      <c r="AX93" s="13"/>
      <c r="AY93" s="13"/>
      <c r="AZ93" s="13"/>
      <c r="BA93" s="13"/>
      <c r="BB93" s="13" t="str">
        <f t="shared" si="11"/>
        <v/>
      </c>
    </row>
    <row r="94" spans="1:54" x14ac:dyDescent="0.2">
      <c r="A94" s="8" t="s">
        <v>180</v>
      </c>
      <c r="B94" s="10" t="s">
        <v>398</v>
      </c>
      <c r="C94" s="12" t="s">
        <v>350</v>
      </c>
      <c r="D94" s="9" t="s">
        <v>5</v>
      </c>
      <c r="E94" s="8" t="s">
        <v>376</v>
      </c>
      <c r="F94" s="8" t="s">
        <v>1</v>
      </c>
      <c r="G94" s="13"/>
      <c r="H94" s="13" t="s">
        <v>325</v>
      </c>
      <c r="I94" s="13"/>
      <c r="J94" s="13"/>
      <c r="K94" s="13"/>
      <c r="L94" s="13" t="str">
        <f t="shared" si="9"/>
        <v>x</v>
      </c>
      <c r="M94" s="13"/>
      <c r="N94" s="13"/>
      <c r="O94" s="13"/>
      <c r="P94" s="13"/>
      <c r="Q94" s="13"/>
      <c r="R94" s="13"/>
      <c r="S94" s="13" t="str">
        <f t="shared" si="10"/>
        <v/>
      </c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 t="str">
        <f t="shared" si="12"/>
        <v/>
      </c>
      <c r="AL94" s="13"/>
      <c r="AM94" s="13"/>
      <c r="AN94" s="13"/>
      <c r="AO94" s="13"/>
      <c r="AP94" s="13"/>
      <c r="AQ94" s="13"/>
      <c r="AR94" s="13"/>
      <c r="AS94" s="13" t="str">
        <f t="shared" si="13"/>
        <v/>
      </c>
      <c r="AT94" s="13"/>
      <c r="AU94" s="13"/>
      <c r="AV94" s="13"/>
      <c r="AW94" s="13"/>
      <c r="AX94" s="13"/>
      <c r="AY94" s="13"/>
      <c r="AZ94" s="13"/>
      <c r="BA94" s="13"/>
      <c r="BB94" s="13" t="str">
        <f t="shared" si="11"/>
        <v/>
      </c>
    </row>
    <row r="95" spans="1:54" x14ac:dyDescent="0.2">
      <c r="A95" s="8" t="s">
        <v>180</v>
      </c>
      <c r="B95" s="10" t="s">
        <v>398</v>
      </c>
      <c r="C95" s="12" t="s">
        <v>351</v>
      </c>
      <c r="D95" s="8" t="s">
        <v>6</v>
      </c>
      <c r="E95" s="8"/>
      <c r="F95" s="8" t="s">
        <v>1</v>
      </c>
      <c r="G95" s="13"/>
      <c r="H95" s="13"/>
      <c r="I95" s="13"/>
      <c r="J95" s="13"/>
      <c r="K95" s="13"/>
      <c r="L95" s="13" t="str">
        <f t="shared" si="9"/>
        <v/>
      </c>
      <c r="M95" s="13"/>
      <c r="N95" s="13"/>
      <c r="O95" s="13"/>
      <c r="P95" s="13"/>
      <c r="Q95" s="13"/>
      <c r="R95" s="13"/>
      <c r="S95" s="13" t="str">
        <f t="shared" si="10"/>
        <v/>
      </c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 t="s">
        <v>325</v>
      </c>
      <c r="AI95" s="13"/>
      <c r="AJ95" s="13"/>
      <c r="AK95" s="13" t="str">
        <f t="shared" si="12"/>
        <v>x</v>
      </c>
      <c r="AL95" s="13"/>
      <c r="AM95" s="13"/>
      <c r="AN95" s="13"/>
      <c r="AO95" s="13"/>
      <c r="AP95" s="13"/>
      <c r="AQ95" s="13"/>
      <c r="AR95" s="13"/>
      <c r="AS95" s="13" t="str">
        <f t="shared" si="13"/>
        <v/>
      </c>
      <c r="AT95" s="13"/>
      <c r="AU95" s="13"/>
      <c r="AV95" s="13"/>
      <c r="AW95" s="13"/>
      <c r="AX95" s="13"/>
      <c r="AY95" s="13"/>
      <c r="AZ95" s="13"/>
      <c r="BA95" s="13"/>
      <c r="BB95" s="13" t="str">
        <f t="shared" si="11"/>
        <v/>
      </c>
    </row>
    <row r="96" spans="1:54" x14ac:dyDescent="0.2">
      <c r="A96" s="8" t="s">
        <v>180</v>
      </c>
      <c r="B96" s="10" t="s">
        <v>398</v>
      </c>
      <c r="C96" s="12" t="s">
        <v>352</v>
      </c>
      <c r="D96" s="8" t="s">
        <v>6</v>
      </c>
      <c r="E96" s="8"/>
      <c r="F96" s="8" t="s">
        <v>1</v>
      </c>
      <c r="G96" s="13"/>
      <c r="H96" s="13"/>
      <c r="I96" s="13"/>
      <c r="J96" s="13"/>
      <c r="K96" s="13"/>
      <c r="L96" s="13" t="str">
        <f t="shared" si="9"/>
        <v/>
      </c>
      <c r="M96" s="13"/>
      <c r="N96" s="13"/>
      <c r="O96" s="13"/>
      <c r="P96" s="13"/>
      <c r="Q96" s="13"/>
      <c r="R96" s="13"/>
      <c r="S96" s="13" t="str">
        <f t="shared" si="10"/>
        <v/>
      </c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 t="s">
        <v>325</v>
      </c>
      <c r="AI96" s="13"/>
      <c r="AJ96" s="13"/>
      <c r="AK96" s="13" t="str">
        <f t="shared" si="12"/>
        <v>x</v>
      </c>
      <c r="AL96" s="13"/>
      <c r="AM96" s="13"/>
      <c r="AN96" s="13"/>
      <c r="AO96" s="13"/>
      <c r="AP96" s="13"/>
      <c r="AQ96" s="13"/>
      <c r="AR96" s="13"/>
      <c r="AS96" s="13" t="str">
        <f t="shared" si="13"/>
        <v/>
      </c>
      <c r="AT96" s="13"/>
      <c r="AU96" s="13"/>
      <c r="AV96" s="13"/>
      <c r="AW96" s="13"/>
      <c r="AX96" s="13"/>
      <c r="AY96" s="13"/>
      <c r="AZ96" s="13"/>
      <c r="BA96" s="13"/>
      <c r="BB96" s="13" t="str">
        <f t="shared" si="11"/>
        <v/>
      </c>
    </row>
    <row r="97" spans="1:54" x14ac:dyDescent="0.2">
      <c r="A97" s="8" t="s">
        <v>180</v>
      </c>
      <c r="B97" s="10" t="s">
        <v>398</v>
      </c>
      <c r="C97" s="12" t="s">
        <v>388</v>
      </c>
      <c r="D97" s="8" t="s">
        <v>7</v>
      </c>
      <c r="E97" s="8"/>
      <c r="F97" s="8" t="s">
        <v>1</v>
      </c>
      <c r="G97" s="13"/>
      <c r="H97" s="13"/>
      <c r="I97" s="13"/>
      <c r="J97" s="13"/>
      <c r="K97" s="13"/>
      <c r="L97" s="13" t="str">
        <f t="shared" si="9"/>
        <v/>
      </c>
      <c r="M97" s="13"/>
      <c r="N97" s="13"/>
      <c r="O97" s="13"/>
      <c r="P97" s="13"/>
      <c r="Q97" s="13"/>
      <c r="R97" s="13"/>
      <c r="S97" s="13" t="str">
        <f t="shared" si="10"/>
        <v/>
      </c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 t="s">
        <v>325</v>
      </c>
      <c r="AI97" s="13"/>
      <c r="AJ97" s="13"/>
      <c r="AK97" s="13" t="str">
        <f t="shared" si="12"/>
        <v>x</v>
      </c>
      <c r="AL97" s="13"/>
      <c r="AM97" s="13"/>
      <c r="AN97" s="13"/>
      <c r="AO97" s="13"/>
      <c r="AP97" s="13"/>
      <c r="AQ97" s="13"/>
      <c r="AR97" s="13"/>
      <c r="AS97" s="13" t="str">
        <f t="shared" si="13"/>
        <v/>
      </c>
      <c r="AT97" s="13"/>
      <c r="AU97" s="13"/>
      <c r="AV97" s="13"/>
      <c r="AW97" s="13"/>
      <c r="AX97" s="13"/>
      <c r="AY97" s="13"/>
      <c r="AZ97" s="13"/>
      <c r="BA97" s="13"/>
      <c r="BB97" s="13" t="str">
        <f t="shared" si="11"/>
        <v/>
      </c>
    </row>
    <row r="98" spans="1:54" x14ac:dyDescent="0.2">
      <c r="A98" s="8" t="s">
        <v>180</v>
      </c>
      <c r="B98" s="10" t="s">
        <v>398</v>
      </c>
      <c r="C98" s="12" t="s">
        <v>343</v>
      </c>
      <c r="D98" s="8" t="s">
        <v>7</v>
      </c>
      <c r="E98" s="8"/>
      <c r="F98" s="8" t="s">
        <v>1</v>
      </c>
      <c r="G98" s="13"/>
      <c r="H98" s="13"/>
      <c r="I98" s="13"/>
      <c r="J98" s="13"/>
      <c r="K98" s="13"/>
      <c r="L98" s="13" t="str">
        <f t="shared" si="9"/>
        <v/>
      </c>
      <c r="M98" s="13"/>
      <c r="N98" s="13"/>
      <c r="O98" s="13"/>
      <c r="P98" s="13"/>
      <c r="Q98" s="13"/>
      <c r="R98" s="13"/>
      <c r="S98" s="13" t="str">
        <f t="shared" si="10"/>
        <v/>
      </c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 t="s">
        <v>325</v>
      </c>
      <c r="AI98" s="13"/>
      <c r="AJ98" s="13"/>
      <c r="AK98" s="13" t="str">
        <f t="shared" si="12"/>
        <v>x</v>
      </c>
      <c r="AL98" s="13"/>
      <c r="AM98" s="13"/>
      <c r="AN98" s="13"/>
      <c r="AO98" s="13"/>
      <c r="AP98" s="13"/>
      <c r="AQ98" s="13"/>
      <c r="AR98" s="13"/>
      <c r="AS98" s="13" t="str">
        <f t="shared" si="13"/>
        <v/>
      </c>
      <c r="AT98" s="13"/>
      <c r="AU98" s="13"/>
      <c r="AV98" s="13"/>
      <c r="AW98" s="13"/>
      <c r="AX98" s="13"/>
      <c r="AY98" s="13"/>
      <c r="AZ98" s="13"/>
      <c r="BA98" s="13"/>
      <c r="BB98" s="13" t="str">
        <f t="shared" si="11"/>
        <v/>
      </c>
    </row>
    <row r="99" spans="1:54" x14ac:dyDescent="0.2">
      <c r="A99" s="8" t="s">
        <v>180</v>
      </c>
      <c r="B99" s="10" t="s">
        <v>398</v>
      </c>
      <c r="C99" s="12" t="s">
        <v>344</v>
      </c>
      <c r="D99" s="8" t="s">
        <v>6</v>
      </c>
      <c r="E99" s="8"/>
      <c r="F99" s="8" t="s">
        <v>1</v>
      </c>
      <c r="G99" s="13"/>
      <c r="H99" s="13"/>
      <c r="I99" s="13"/>
      <c r="J99" s="13"/>
      <c r="K99" s="13"/>
      <c r="L99" s="13" t="str">
        <f t="shared" si="9"/>
        <v/>
      </c>
      <c r="M99" s="13"/>
      <c r="N99" s="13"/>
      <c r="O99" s="13"/>
      <c r="P99" s="13"/>
      <c r="Q99" s="13"/>
      <c r="R99" s="13"/>
      <c r="S99" s="13" t="str">
        <f t="shared" si="10"/>
        <v/>
      </c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 t="s">
        <v>325</v>
      </c>
      <c r="AI99" s="13"/>
      <c r="AJ99" s="13"/>
      <c r="AK99" s="13" t="str">
        <f t="shared" si="12"/>
        <v>x</v>
      </c>
      <c r="AL99" s="13"/>
      <c r="AM99" s="13"/>
      <c r="AN99" s="13"/>
      <c r="AO99" s="13"/>
      <c r="AP99" s="13"/>
      <c r="AQ99" s="13"/>
      <c r="AR99" s="13"/>
      <c r="AS99" s="13" t="str">
        <f t="shared" si="13"/>
        <v/>
      </c>
      <c r="AT99" s="13"/>
      <c r="AU99" s="13"/>
      <c r="AV99" s="13"/>
      <c r="AW99" s="13"/>
      <c r="AX99" s="13"/>
      <c r="AY99" s="13"/>
      <c r="AZ99" s="13"/>
      <c r="BA99" s="13"/>
      <c r="BB99" s="13" t="str">
        <f t="shared" si="11"/>
        <v/>
      </c>
    </row>
    <row r="100" spans="1:54" x14ac:dyDescent="0.2">
      <c r="A100" s="8" t="s">
        <v>180</v>
      </c>
      <c r="B100" s="10" t="s">
        <v>398</v>
      </c>
      <c r="C100" s="12" t="s">
        <v>353</v>
      </c>
      <c r="D100" s="8" t="s">
        <v>7</v>
      </c>
      <c r="E100" s="8"/>
      <c r="F100" s="8" t="s">
        <v>1</v>
      </c>
      <c r="G100" s="13"/>
      <c r="H100" s="13"/>
      <c r="I100" s="13"/>
      <c r="J100" s="13"/>
      <c r="K100" s="13"/>
      <c r="L100" s="13" t="str">
        <f t="shared" si="9"/>
        <v/>
      </c>
      <c r="M100" s="13"/>
      <c r="N100" s="13"/>
      <c r="O100" s="13"/>
      <c r="P100" s="13"/>
      <c r="Q100" s="13"/>
      <c r="R100" s="13"/>
      <c r="S100" s="13" t="str">
        <f t="shared" si="10"/>
        <v/>
      </c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 t="s">
        <v>325</v>
      </c>
      <c r="AI100" s="13"/>
      <c r="AJ100" s="13"/>
      <c r="AK100" s="13" t="str">
        <f t="shared" si="12"/>
        <v>x</v>
      </c>
      <c r="AL100" s="13"/>
      <c r="AM100" s="13"/>
      <c r="AN100" s="13"/>
      <c r="AO100" s="13"/>
      <c r="AP100" s="13"/>
      <c r="AQ100" s="13"/>
      <c r="AR100" s="13"/>
      <c r="AS100" s="13" t="str">
        <f t="shared" si="13"/>
        <v/>
      </c>
      <c r="AT100" s="13"/>
      <c r="AU100" s="13"/>
      <c r="AV100" s="13"/>
      <c r="AW100" s="13"/>
      <c r="AX100" s="13"/>
      <c r="AY100" s="13"/>
      <c r="AZ100" s="13"/>
      <c r="BA100" s="13"/>
      <c r="BB100" s="13" t="str">
        <f t="shared" si="11"/>
        <v/>
      </c>
    </row>
    <row r="101" spans="1:54" x14ac:dyDescent="0.2">
      <c r="A101" s="8" t="s">
        <v>180</v>
      </c>
      <c r="B101" s="10" t="s">
        <v>398</v>
      </c>
      <c r="C101" s="12" t="s">
        <v>354</v>
      </c>
      <c r="D101" s="8" t="s">
        <v>6</v>
      </c>
      <c r="E101" s="8"/>
      <c r="F101" s="8" t="s">
        <v>10</v>
      </c>
      <c r="G101" s="13"/>
      <c r="H101" s="13"/>
      <c r="I101" s="13"/>
      <c r="J101" s="13"/>
      <c r="K101" s="13"/>
      <c r="L101" s="13" t="str">
        <f t="shared" ref="L101:L132" si="14">IF(COUNTBLANK(G101:K101)&lt;&gt;COUNTIF($G$1:$BB$1,"Eléments non géométriques")-1,"x","")</f>
        <v/>
      </c>
      <c r="M101" s="13"/>
      <c r="N101" s="13"/>
      <c r="O101" s="13"/>
      <c r="P101" s="13"/>
      <c r="Q101" s="13"/>
      <c r="R101" s="13"/>
      <c r="S101" s="13" t="str">
        <f t="shared" ref="S101:S132" si="15">IF(COUNTBLANK(M101:R101)&lt;&gt;COUNTIF($G$1:$BB$1,"Site et extérieur")-1,"x","")</f>
        <v/>
      </c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 t="s">
        <v>325</v>
      </c>
      <c r="AI101" s="13"/>
      <c r="AJ101" s="13"/>
      <c r="AK101" s="13" t="str">
        <f t="shared" si="12"/>
        <v>x</v>
      </c>
      <c r="AL101" s="13"/>
      <c r="AM101" s="13"/>
      <c r="AN101" s="13"/>
      <c r="AO101" s="13"/>
      <c r="AP101" s="13"/>
      <c r="AQ101" s="13"/>
      <c r="AR101" s="13"/>
      <c r="AS101" s="13" t="str">
        <f t="shared" si="13"/>
        <v/>
      </c>
      <c r="AT101" s="13"/>
      <c r="AU101" s="13"/>
      <c r="AV101" s="13"/>
      <c r="AW101" s="13"/>
      <c r="AX101" s="13"/>
      <c r="AY101" s="13"/>
      <c r="AZ101" s="13"/>
      <c r="BA101" s="13"/>
      <c r="BB101" s="13" t="str">
        <f t="shared" ref="BB101:BB132" si="16">IF(COUNTBLANK(AT101:BA101)&lt;&gt;COUNTIF($G$1:$BB$1,"Eléments d'infrastructure")-1,"x","")</f>
        <v/>
      </c>
    </row>
    <row r="102" spans="1:54" x14ac:dyDescent="0.2">
      <c r="A102" s="8" t="s">
        <v>180</v>
      </c>
      <c r="B102" s="10" t="s">
        <v>398</v>
      </c>
      <c r="C102" s="12" t="s">
        <v>356</v>
      </c>
      <c r="D102" s="8" t="s">
        <v>6</v>
      </c>
      <c r="E102" s="8"/>
      <c r="F102" s="8" t="s">
        <v>1</v>
      </c>
      <c r="G102" s="13"/>
      <c r="H102" s="13"/>
      <c r="I102" s="13"/>
      <c r="J102" s="13"/>
      <c r="K102" s="13"/>
      <c r="L102" s="13" t="str">
        <f t="shared" si="14"/>
        <v/>
      </c>
      <c r="M102" s="13"/>
      <c r="N102" s="13"/>
      <c r="O102" s="13"/>
      <c r="P102" s="13"/>
      <c r="Q102" s="13"/>
      <c r="R102" s="13"/>
      <c r="S102" s="13" t="str">
        <f t="shared" si="15"/>
        <v/>
      </c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 t="s">
        <v>325</v>
      </c>
      <c r="AI102" s="13"/>
      <c r="AJ102" s="13"/>
      <c r="AK102" s="13" t="str">
        <f t="shared" si="12"/>
        <v>x</v>
      </c>
      <c r="AL102" s="13"/>
      <c r="AM102" s="13"/>
      <c r="AN102" s="13"/>
      <c r="AO102" s="13"/>
      <c r="AP102" s="13"/>
      <c r="AQ102" s="13"/>
      <c r="AR102" s="13"/>
      <c r="AS102" s="13" t="str">
        <f t="shared" si="13"/>
        <v/>
      </c>
      <c r="AT102" s="13"/>
      <c r="AU102" s="13"/>
      <c r="AV102" s="13"/>
      <c r="AW102" s="13"/>
      <c r="AX102" s="13"/>
      <c r="AY102" s="13"/>
      <c r="AZ102" s="13"/>
      <c r="BA102" s="13"/>
      <c r="BB102" s="13" t="str">
        <f t="shared" si="16"/>
        <v/>
      </c>
    </row>
    <row r="103" spans="1:54" x14ac:dyDescent="0.2">
      <c r="A103" s="8" t="s">
        <v>180</v>
      </c>
      <c r="B103" s="10" t="s">
        <v>398</v>
      </c>
      <c r="C103" s="12" t="s">
        <v>355</v>
      </c>
      <c r="D103" s="9" t="s">
        <v>5</v>
      </c>
      <c r="E103" s="8" t="s">
        <v>375</v>
      </c>
      <c r="F103" s="8" t="s">
        <v>1</v>
      </c>
      <c r="G103" s="13"/>
      <c r="H103" s="13"/>
      <c r="I103" s="13"/>
      <c r="J103" s="13"/>
      <c r="K103" s="13"/>
      <c r="L103" s="13" t="str">
        <f t="shared" si="14"/>
        <v/>
      </c>
      <c r="M103" s="13"/>
      <c r="N103" s="13"/>
      <c r="O103" s="13"/>
      <c r="P103" s="13"/>
      <c r="Q103" s="13"/>
      <c r="R103" s="13"/>
      <c r="S103" s="13" t="str">
        <f t="shared" si="15"/>
        <v/>
      </c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 t="s">
        <v>325</v>
      </c>
      <c r="AI103" s="13"/>
      <c r="AJ103" s="13"/>
      <c r="AK103" s="13" t="str">
        <f t="shared" si="12"/>
        <v>x</v>
      </c>
      <c r="AL103" s="13"/>
      <c r="AM103" s="13"/>
      <c r="AN103" s="13"/>
      <c r="AO103" s="13"/>
      <c r="AP103" s="13"/>
      <c r="AQ103" s="13"/>
      <c r="AR103" s="13"/>
      <c r="AS103" s="13" t="str">
        <f t="shared" ref="AS103:AS135" si="17">IF(COUNTBLANK(AL103:AR103)&lt;&gt;COUNTIF($G$1:$BB$1,"Installation")-1,"x","")</f>
        <v/>
      </c>
      <c r="AT103" s="13"/>
      <c r="AU103" s="13"/>
      <c r="AV103" s="13"/>
      <c r="AW103" s="13"/>
      <c r="AX103" s="13"/>
      <c r="AY103" s="13"/>
      <c r="AZ103" s="13"/>
      <c r="BA103" s="13"/>
      <c r="BB103" s="13" t="str">
        <f t="shared" si="16"/>
        <v/>
      </c>
    </row>
    <row r="104" spans="1:54" x14ac:dyDescent="0.2">
      <c r="A104" s="8" t="s">
        <v>180</v>
      </c>
      <c r="B104" s="10" t="s">
        <v>398</v>
      </c>
      <c r="C104" s="12" t="s">
        <v>345</v>
      </c>
      <c r="D104" s="8" t="s">
        <v>7</v>
      </c>
      <c r="E104" s="8"/>
      <c r="F104" s="8" t="s">
        <v>1</v>
      </c>
      <c r="G104" s="13"/>
      <c r="H104" s="13"/>
      <c r="I104" s="13"/>
      <c r="J104" s="13"/>
      <c r="K104" s="13"/>
      <c r="L104" s="13" t="str">
        <f t="shared" si="14"/>
        <v/>
      </c>
      <c r="M104" s="13"/>
      <c r="N104" s="13"/>
      <c r="O104" s="13"/>
      <c r="P104" s="13"/>
      <c r="Q104" s="13"/>
      <c r="R104" s="13"/>
      <c r="S104" s="13" t="str">
        <f t="shared" si="15"/>
        <v/>
      </c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 t="s">
        <v>325</v>
      </c>
      <c r="AI104" s="13"/>
      <c r="AJ104" s="13"/>
      <c r="AK104" s="13" t="str">
        <f t="shared" si="12"/>
        <v>x</v>
      </c>
      <c r="AL104" s="13"/>
      <c r="AM104" s="13"/>
      <c r="AN104" s="13"/>
      <c r="AO104" s="13"/>
      <c r="AP104" s="13"/>
      <c r="AQ104" s="13"/>
      <c r="AR104" s="13"/>
      <c r="AS104" s="13" t="str">
        <f t="shared" si="17"/>
        <v/>
      </c>
      <c r="AT104" s="13"/>
      <c r="AU104" s="13"/>
      <c r="AV104" s="13"/>
      <c r="AW104" s="13"/>
      <c r="AX104" s="13"/>
      <c r="AY104" s="13"/>
      <c r="AZ104" s="13"/>
      <c r="BA104" s="13"/>
      <c r="BB104" s="13" t="str">
        <f t="shared" si="16"/>
        <v/>
      </c>
    </row>
    <row r="105" spans="1:54" x14ac:dyDescent="0.2">
      <c r="A105" s="8" t="s">
        <v>183</v>
      </c>
      <c r="B105" s="10" t="s">
        <v>399</v>
      </c>
      <c r="C105" s="12" t="s">
        <v>263</v>
      </c>
      <c r="D105" s="9" t="s">
        <v>5</v>
      </c>
      <c r="E105" s="8" t="s">
        <v>374</v>
      </c>
      <c r="F105" s="8" t="s">
        <v>1</v>
      </c>
      <c r="G105" s="13"/>
      <c r="H105" s="13"/>
      <c r="I105" s="13"/>
      <c r="J105" s="13"/>
      <c r="K105" s="13"/>
      <c r="L105" s="13" t="str">
        <f t="shared" si="14"/>
        <v/>
      </c>
      <c r="M105" s="13"/>
      <c r="N105" s="13"/>
      <c r="O105" s="13"/>
      <c r="P105" s="13"/>
      <c r="Q105" s="13" t="s">
        <v>325</v>
      </c>
      <c r="R105" s="13"/>
      <c r="S105" s="13" t="str">
        <f t="shared" si="15"/>
        <v>x</v>
      </c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 t="str">
        <f t="shared" si="12"/>
        <v/>
      </c>
      <c r="AL105" s="13"/>
      <c r="AM105" s="13"/>
      <c r="AN105" s="13"/>
      <c r="AO105" s="13"/>
      <c r="AP105" s="13"/>
      <c r="AQ105" s="13"/>
      <c r="AR105" s="13"/>
      <c r="AS105" s="13" t="str">
        <f t="shared" si="17"/>
        <v/>
      </c>
      <c r="AT105" s="13"/>
      <c r="AU105" s="13"/>
      <c r="AV105" s="13"/>
      <c r="AW105" s="13"/>
      <c r="AX105" s="13"/>
      <c r="AY105" s="13"/>
      <c r="AZ105" s="13"/>
      <c r="BA105" s="13"/>
      <c r="BB105" s="13" t="str">
        <f t="shared" si="16"/>
        <v/>
      </c>
    </row>
    <row r="106" spans="1:54" x14ac:dyDescent="0.2">
      <c r="A106" s="8" t="s">
        <v>88</v>
      </c>
      <c r="B106" s="10" t="s">
        <v>399</v>
      </c>
      <c r="C106" s="12" t="s">
        <v>264</v>
      </c>
      <c r="D106" s="8" t="s">
        <v>7</v>
      </c>
      <c r="E106" s="8"/>
      <c r="F106" s="8" t="s">
        <v>1</v>
      </c>
      <c r="G106" s="13"/>
      <c r="H106" s="13"/>
      <c r="I106" s="13"/>
      <c r="J106" s="13"/>
      <c r="K106" s="13"/>
      <c r="L106" s="13" t="str">
        <f t="shared" si="14"/>
        <v/>
      </c>
      <c r="M106" s="13"/>
      <c r="N106" s="13"/>
      <c r="O106" s="13"/>
      <c r="P106" s="13"/>
      <c r="Q106" s="13" t="s">
        <v>325</v>
      </c>
      <c r="R106" s="13"/>
      <c r="S106" s="13" t="str">
        <f t="shared" si="15"/>
        <v>x</v>
      </c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 t="str">
        <f t="shared" si="12"/>
        <v/>
      </c>
      <c r="AL106" s="13"/>
      <c r="AM106" s="13"/>
      <c r="AN106" s="13"/>
      <c r="AO106" s="13"/>
      <c r="AP106" s="13"/>
      <c r="AQ106" s="13"/>
      <c r="AR106" s="13"/>
      <c r="AS106" s="13" t="str">
        <f t="shared" si="17"/>
        <v/>
      </c>
      <c r="AT106" s="13"/>
      <c r="AU106" s="13"/>
      <c r="AV106" s="13"/>
      <c r="AW106" s="13"/>
      <c r="AX106" s="13"/>
      <c r="AY106" s="13"/>
      <c r="AZ106" s="13"/>
      <c r="BA106" s="13"/>
      <c r="BB106" s="13" t="str">
        <f t="shared" si="16"/>
        <v/>
      </c>
    </row>
    <row r="107" spans="1:54" x14ac:dyDescent="0.2">
      <c r="A107" s="8" t="s">
        <v>183</v>
      </c>
      <c r="B107" s="10" t="s">
        <v>399</v>
      </c>
      <c r="C107" s="12" t="s">
        <v>265</v>
      </c>
      <c r="D107" s="9" t="s">
        <v>5</v>
      </c>
      <c r="E107" s="8" t="s">
        <v>373</v>
      </c>
      <c r="F107" s="8" t="s">
        <v>1</v>
      </c>
      <c r="G107" s="13"/>
      <c r="H107" s="13"/>
      <c r="I107" s="13"/>
      <c r="J107" s="13"/>
      <c r="K107" s="13"/>
      <c r="L107" s="13" t="str">
        <f t="shared" si="14"/>
        <v/>
      </c>
      <c r="M107" s="13"/>
      <c r="N107" s="13"/>
      <c r="O107" s="13"/>
      <c r="P107" s="13"/>
      <c r="Q107" s="13" t="s">
        <v>325</v>
      </c>
      <c r="R107" s="13"/>
      <c r="S107" s="13" t="str">
        <f t="shared" si="15"/>
        <v>x</v>
      </c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 t="str">
        <f t="shared" si="12"/>
        <v/>
      </c>
      <c r="AL107" s="13"/>
      <c r="AM107" s="13"/>
      <c r="AN107" s="13"/>
      <c r="AO107" s="13"/>
      <c r="AP107" s="13"/>
      <c r="AQ107" s="13"/>
      <c r="AR107" s="13"/>
      <c r="AS107" s="13" t="str">
        <f t="shared" si="17"/>
        <v/>
      </c>
      <c r="AT107" s="13"/>
      <c r="AU107" s="13"/>
      <c r="AV107" s="13"/>
      <c r="AW107" s="13"/>
      <c r="AX107" s="13"/>
      <c r="AY107" s="13"/>
      <c r="AZ107" s="13"/>
      <c r="BA107" s="13"/>
      <c r="BB107" s="13" t="str">
        <f t="shared" si="16"/>
        <v/>
      </c>
    </row>
    <row r="108" spans="1:54" x14ac:dyDescent="0.2">
      <c r="A108" s="8" t="s">
        <v>183</v>
      </c>
      <c r="B108" s="10" t="s">
        <v>399</v>
      </c>
      <c r="C108" s="12" t="s">
        <v>266</v>
      </c>
      <c r="D108" s="8" t="s">
        <v>6</v>
      </c>
      <c r="E108" s="8"/>
      <c r="F108" s="8" t="s">
        <v>1</v>
      </c>
      <c r="G108" s="13"/>
      <c r="H108" s="13"/>
      <c r="I108" s="13"/>
      <c r="J108" s="13"/>
      <c r="K108" s="13"/>
      <c r="L108" s="13" t="str">
        <f t="shared" si="14"/>
        <v/>
      </c>
      <c r="M108" s="13"/>
      <c r="N108" s="13"/>
      <c r="O108" s="13"/>
      <c r="P108" s="13"/>
      <c r="Q108" s="13" t="s">
        <v>325</v>
      </c>
      <c r="R108" s="13"/>
      <c r="S108" s="13" t="str">
        <f t="shared" si="15"/>
        <v>x</v>
      </c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 t="str">
        <f t="shared" si="12"/>
        <v/>
      </c>
      <c r="AL108" s="13"/>
      <c r="AM108" s="13"/>
      <c r="AN108" s="13"/>
      <c r="AO108" s="13"/>
      <c r="AP108" s="13"/>
      <c r="AQ108" s="13"/>
      <c r="AR108" s="13"/>
      <c r="AS108" s="13" t="str">
        <f t="shared" si="17"/>
        <v/>
      </c>
      <c r="AT108" s="13"/>
      <c r="AU108" s="13"/>
      <c r="AV108" s="13"/>
      <c r="AW108" s="13"/>
      <c r="AX108" s="13"/>
      <c r="AY108" s="13"/>
      <c r="AZ108" s="13"/>
      <c r="BA108" s="13"/>
      <c r="BB108" s="13" t="str">
        <f t="shared" si="16"/>
        <v/>
      </c>
    </row>
    <row r="109" spans="1:54" x14ac:dyDescent="0.2">
      <c r="A109" s="8" t="s">
        <v>183</v>
      </c>
      <c r="B109" s="10" t="s">
        <v>399</v>
      </c>
      <c r="C109" s="12" t="s">
        <v>267</v>
      </c>
      <c r="D109" s="9" t="s">
        <v>5</v>
      </c>
      <c r="E109" s="8" t="s">
        <v>372</v>
      </c>
      <c r="F109" s="8" t="s">
        <v>1</v>
      </c>
      <c r="G109" s="13"/>
      <c r="H109" s="13"/>
      <c r="I109" s="13"/>
      <c r="J109" s="13"/>
      <c r="K109" s="13"/>
      <c r="L109" s="13" t="str">
        <f t="shared" si="14"/>
        <v/>
      </c>
      <c r="M109" s="13"/>
      <c r="N109" s="13"/>
      <c r="O109" s="13"/>
      <c r="P109" s="13"/>
      <c r="Q109" s="13" t="s">
        <v>325</v>
      </c>
      <c r="R109" s="13"/>
      <c r="S109" s="13" t="str">
        <f t="shared" si="15"/>
        <v>x</v>
      </c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 t="str">
        <f t="shared" si="12"/>
        <v/>
      </c>
      <c r="AL109" s="13"/>
      <c r="AM109" s="13"/>
      <c r="AN109" s="13"/>
      <c r="AO109" s="13"/>
      <c r="AP109" s="13"/>
      <c r="AQ109" s="13"/>
      <c r="AR109" s="13"/>
      <c r="AS109" s="13" t="str">
        <f t="shared" si="17"/>
        <v/>
      </c>
      <c r="AT109" s="13"/>
      <c r="AU109" s="13"/>
      <c r="AV109" s="13"/>
      <c r="AW109" s="13"/>
      <c r="AX109" s="13"/>
      <c r="AY109" s="13"/>
      <c r="AZ109" s="13"/>
      <c r="BA109" s="13"/>
      <c r="BB109" s="13" t="str">
        <f t="shared" si="16"/>
        <v/>
      </c>
    </row>
    <row r="110" spans="1:54" x14ac:dyDescent="0.2">
      <c r="A110" s="8" t="s">
        <v>87</v>
      </c>
      <c r="B110" s="10" t="s">
        <v>399</v>
      </c>
      <c r="C110" s="12" t="s">
        <v>268</v>
      </c>
      <c r="D110" s="9" t="s">
        <v>5</v>
      </c>
      <c r="E110" s="8" t="s">
        <v>369</v>
      </c>
      <c r="F110" s="8" t="s">
        <v>1</v>
      </c>
      <c r="G110" s="13"/>
      <c r="H110" s="13"/>
      <c r="I110" s="13"/>
      <c r="J110" s="13"/>
      <c r="K110" s="13"/>
      <c r="L110" s="13" t="str">
        <f t="shared" si="14"/>
        <v/>
      </c>
      <c r="M110" s="13"/>
      <c r="N110" s="13"/>
      <c r="O110" s="13"/>
      <c r="P110" s="13"/>
      <c r="Q110" s="13" t="s">
        <v>325</v>
      </c>
      <c r="R110" s="13"/>
      <c r="S110" s="13" t="str">
        <f t="shared" si="15"/>
        <v>x</v>
      </c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 t="str">
        <f t="shared" si="12"/>
        <v/>
      </c>
      <c r="AL110" s="13"/>
      <c r="AM110" s="13"/>
      <c r="AN110" s="13"/>
      <c r="AO110" s="13"/>
      <c r="AP110" s="13"/>
      <c r="AQ110" s="13"/>
      <c r="AR110" s="13"/>
      <c r="AS110" s="13" t="str">
        <f t="shared" si="17"/>
        <v/>
      </c>
      <c r="AT110" s="13"/>
      <c r="AU110" s="13"/>
      <c r="AV110" s="13"/>
      <c r="AW110" s="13"/>
      <c r="AX110" s="13"/>
      <c r="AY110" s="13"/>
      <c r="AZ110" s="13"/>
      <c r="BA110" s="13"/>
      <c r="BB110" s="13" t="str">
        <f t="shared" si="16"/>
        <v/>
      </c>
    </row>
    <row r="111" spans="1:54" x14ac:dyDescent="0.2">
      <c r="A111" s="8" t="s">
        <v>87</v>
      </c>
      <c r="B111" s="10" t="s">
        <v>399</v>
      </c>
      <c r="C111" s="12" t="s">
        <v>269</v>
      </c>
      <c r="D111" s="9" t="s">
        <v>5</v>
      </c>
      <c r="E111" s="8" t="s">
        <v>370</v>
      </c>
      <c r="F111" s="8" t="s">
        <v>1</v>
      </c>
      <c r="G111" s="13"/>
      <c r="H111" s="13"/>
      <c r="I111" s="13"/>
      <c r="J111" s="13"/>
      <c r="K111" s="13"/>
      <c r="L111" s="13" t="str">
        <f t="shared" si="14"/>
        <v/>
      </c>
      <c r="M111" s="13"/>
      <c r="N111" s="13"/>
      <c r="O111" s="13"/>
      <c r="P111" s="13"/>
      <c r="Q111" s="13" t="s">
        <v>325</v>
      </c>
      <c r="R111" s="13"/>
      <c r="S111" s="13" t="str">
        <f t="shared" si="15"/>
        <v>x</v>
      </c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 t="str">
        <f t="shared" si="12"/>
        <v/>
      </c>
      <c r="AL111" s="13"/>
      <c r="AM111" s="13"/>
      <c r="AN111" s="13"/>
      <c r="AO111" s="13"/>
      <c r="AP111" s="13"/>
      <c r="AQ111" s="13"/>
      <c r="AR111" s="13"/>
      <c r="AS111" s="13" t="str">
        <f t="shared" si="17"/>
        <v/>
      </c>
      <c r="AT111" s="13"/>
      <c r="AU111" s="13"/>
      <c r="AV111" s="13"/>
      <c r="AW111" s="13"/>
      <c r="AX111" s="13"/>
      <c r="AY111" s="13"/>
      <c r="AZ111" s="13"/>
      <c r="BA111" s="13"/>
      <c r="BB111" s="13" t="str">
        <f t="shared" si="16"/>
        <v/>
      </c>
    </row>
    <row r="112" spans="1:54" x14ac:dyDescent="0.2">
      <c r="A112" s="8" t="s">
        <v>87</v>
      </c>
      <c r="B112" s="10" t="s">
        <v>399</v>
      </c>
      <c r="C112" s="12" t="s">
        <v>270</v>
      </c>
      <c r="D112" s="9" t="s">
        <v>5</v>
      </c>
      <c r="E112" s="8" t="s">
        <v>371</v>
      </c>
      <c r="F112" s="8" t="s">
        <v>1</v>
      </c>
      <c r="G112" s="13"/>
      <c r="H112" s="13"/>
      <c r="I112" s="13"/>
      <c r="J112" s="13"/>
      <c r="K112" s="13"/>
      <c r="L112" s="13" t="str">
        <f t="shared" si="14"/>
        <v/>
      </c>
      <c r="M112" s="13"/>
      <c r="N112" s="13"/>
      <c r="O112" s="13"/>
      <c r="P112" s="13"/>
      <c r="Q112" s="13" t="s">
        <v>325</v>
      </c>
      <c r="R112" s="13"/>
      <c r="S112" s="13" t="str">
        <f t="shared" si="15"/>
        <v>x</v>
      </c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 t="str">
        <f t="shared" si="12"/>
        <v/>
      </c>
      <c r="AL112" s="13"/>
      <c r="AM112" s="13"/>
      <c r="AN112" s="13"/>
      <c r="AO112" s="13"/>
      <c r="AP112" s="13"/>
      <c r="AQ112" s="13"/>
      <c r="AR112" s="13"/>
      <c r="AS112" s="13" t="str">
        <f t="shared" si="17"/>
        <v/>
      </c>
      <c r="AT112" s="13"/>
      <c r="AU112" s="13"/>
      <c r="AV112" s="13"/>
      <c r="AW112" s="13"/>
      <c r="AX112" s="13"/>
      <c r="AY112" s="13"/>
      <c r="AZ112" s="13"/>
      <c r="BA112" s="13"/>
      <c r="BB112" s="13" t="str">
        <f t="shared" si="16"/>
        <v/>
      </c>
    </row>
    <row r="113" spans="1:54" x14ac:dyDescent="0.2">
      <c r="A113" s="8" t="s">
        <v>193</v>
      </c>
      <c r="B113" s="10" t="s">
        <v>400</v>
      </c>
      <c r="C113" s="9" t="s">
        <v>271</v>
      </c>
      <c r="D113" s="8" t="s">
        <v>7</v>
      </c>
      <c r="E113" s="8"/>
      <c r="F113" s="8" t="s">
        <v>1</v>
      </c>
      <c r="G113" s="13"/>
      <c r="H113" s="13"/>
      <c r="I113" s="13"/>
      <c r="J113" s="13"/>
      <c r="K113" s="13"/>
      <c r="L113" s="13" t="str">
        <f t="shared" si="14"/>
        <v/>
      </c>
      <c r="M113" s="13"/>
      <c r="N113" s="13"/>
      <c r="O113" s="13"/>
      <c r="P113" s="13"/>
      <c r="Q113" s="13"/>
      <c r="R113" s="13"/>
      <c r="S113" s="13" t="str">
        <f t="shared" si="15"/>
        <v/>
      </c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 t="s">
        <v>13</v>
      </c>
      <c r="AE113" s="13"/>
      <c r="AF113" s="13"/>
      <c r="AG113" s="13"/>
      <c r="AH113" s="13"/>
      <c r="AI113" s="13"/>
      <c r="AJ113" s="13"/>
      <c r="AK113" s="13" t="str">
        <f t="shared" si="12"/>
        <v>x</v>
      </c>
      <c r="AL113" s="13"/>
      <c r="AM113" s="13"/>
      <c r="AN113" s="13"/>
      <c r="AO113" s="13"/>
      <c r="AP113" s="13"/>
      <c r="AQ113" s="13"/>
      <c r="AR113" s="13"/>
      <c r="AS113" s="13" t="str">
        <f t="shared" si="17"/>
        <v/>
      </c>
      <c r="AT113" s="13"/>
      <c r="AU113" s="13"/>
      <c r="AV113" s="13"/>
      <c r="AW113" s="13"/>
      <c r="AX113" s="13"/>
      <c r="AY113" s="13"/>
      <c r="AZ113" s="13"/>
      <c r="BA113" s="13"/>
      <c r="BB113" s="13" t="str">
        <f t="shared" si="16"/>
        <v/>
      </c>
    </row>
    <row r="114" spans="1:54" x14ac:dyDescent="0.2">
      <c r="A114" s="8" t="s">
        <v>193</v>
      </c>
      <c r="B114" s="10" t="s">
        <v>400</v>
      </c>
      <c r="C114" s="9" t="s">
        <v>272</v>
      </c>
      <c r="D114" s="8" t="s">
        <v>7</v>
      </c>
      <c r="E114" s="8"/>
      <c r="F114" s="8" t="s">
        <v>1</v>
      </c>
      <c r="G114" s="13"/>
      <c r="H114" s="13"/>
      <c r="I114" s="13"/>
      <c r="J114" s="13"/>
      <c r="K114" s="13"/>
      <c r="L114" s="13" t="str">
        <f t="shared" si="14"/>
        <v/>
      </c>
      <c r="M114" s="13"/>
      <c r="N114" s="13"/>
      <c r="O114" s="13"/>
      <c r="P114" s="13"/>
      <c r="Q114" s="13"/>
      <c r="R114" s="13"/>
      <c r="S114" s="13" t="str">
        <f t="shared" si="15"/>
        <v/>
      </c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 t="s">
        <v>13</v>
      </c>
      <c r="AG114" s="13"/>
      <c r="AH114" s="13" t="s">
        <v>13</v>
      </c>
      <c r="AI114" s="13"/>
      <c r="AJ114" s="13"/>
      <c r="AK114" s="13" t="str">
        <f t="shared" si="12"/>
        <v>x</v>
      </c>
      <c r="AL114" s="13"/>
      <c r="AM114" s="13"/>
      <c r="AN114" s="13"/>
      <c r="AO114" s="13"/>
      <c r="AP114" s="13"/>
      <c r="AQ114" s="13"/>
      <c r="AR114" s="13"/>
      <c r="AS114" s="13" t="str">
        <f t="shared" si="17"/>
        <v/>
      </c>
      <c r="AT114" s="13"/>
      <c r="AU114" s="13"/>
      <c r="AV114" s="13"/>
      <c r="AW114" s="13"/>
      <c r="AX114" s="13"/>
      <c r="AY114" s="13"/>
      <c r="AZ114" s="13"/>
      <c r="BA114" s="13"/>
      <c r="BB114" s="13" t="str">
        <f t="shared" si="16"/>
        <v/>
      </c>
    </row>
    <row r="115" spans="1:54" x14ac:dyDescent="0.2">
      <c r="A115" s="8"/>
      <c r="B115" s="10" t="s">
        <v>396</v>
      </c>
      <c r="C115" s="9" t="s">
        <v>273</v>
      </c>
      <c r="D115" s="9" t="s">
        <v>6</v>
      </c>
      <c r="E115" s="9"/>
      <c r="F115" s="10" t="s">
        <v>53</v>
      </c>
      <c r="G115" s="13"/>
      <c r="H115" s="13"/>
      <c r="I115" s="13"/>
      <c r="J115" s="13"/>
      <c r="K115" s="13"/>
      <c r="L115" s="13" t="str">
        <f t="shared" si="14"/>
        <v/>
      </c>
      <c r="M115" s="13"/>
      <c r="N115" s="13"/>
      <c r="O115" s="13"/>
      <c r="P115" s="13"/>
      <c r="Q115" s="13"/>
      <c r="R115" s="13"/>
      <c r="S115" s="13" t="str">
        <f t="shared" si="15"/>
        <v/>
      </c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 t="s">
        <v>13</v>
      </c>
      <c r="AI115" s="13"/>
      <c r="AJ115" s="13"/>
      <c r="AK115" s="13" t="str">
        <f t="shared" si="12"/>
        <v>x</v>
      </c>
      <c r="AL115" s="13"/>
      <c r="AM115" s="13"/>
      <c r="AN115" s="13"/>
      <c r="AO115" s="13"/>
      <c r="AP115" s="13"/>
      <c r="AQ115" s="13"/>
      <c r="AR115" s="13"/>
      <c r="AS115" s="13" t="str">
        <f t="shared" si="17"/>
        <v/>
      </c>
      <c r="AT115" s="13"/>
      <c r="AU115" s="13"/>
      <c r="AV115" s="13"/>
      <c r="AW115" s="13"/>
      <c r="AX115" s="13"/>
      <c r="AY115" s="13"/>
      <c r="AZ115" s="13"/>
      <c r="BA115" s="13"/>
      <c r="BB115" s="13" t="str">
        <f t="shared" si="16"/>
        <v/>
      </c>
    </row>
    <row r="116" spans="1:54" x14ac:dyDescent="0.2">
      <c r="A116" s="8"/>
      <c r="B116" s="10" t="s">
        <v>396</v>
      </c>
      <c r="C116" s="9" t="s">
        <v>274</v>
      </c>
      <c r="D116" s="9" t="s">
        <v>5</v>
      </c>
      <c r="E116" s="9"/>
      <c r="F116" s="10" t="s">
        <v>1</v>
      </c>
      <c r="G116" s="13"/>
      <c r="H116" s="13"/>
      <c r="I116" s="13"/>
      <c r="J116" s="13"/>
      <c r="K116" s="13"/>
      <c r="L116" s="13" t="str">
        <f t="shared" si="14"/>
        <v/>
      </c>
      <c r="M116" s="13"/>
      <c r="N116" s="13"/>
      <c r="O116" s="13"/>
      <c r="P116" s="13"/>
      <c r="Q116" s="13"/>
      <c r="R116" s="13"/>
      <c r="S116" s="13" t="str">
        <f t="shared" si="15"/>
        <v/>
      </c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 t="s">
        <v>13</v>
      </c>
      <c r="AI116" s="13"/>
      <c r="AJ116" s="13"/>
      <c r="AK116" s="13" t="str">
        <f t="shared" si="12"/>
        <v>x</v>
      </c>
      <c r="AL116" s="13"/>
      <c r="AM116" s="13"/>
      <c r="AN116" s="13"/>
      <c r="AO116" s="13"/>
      <c r="AP116" s="13"/>
      <c r="AQ116" s="13"/>
      <c r="AR116" s="13"/>
      <c r="AS116" s="13" t="str">
        <f t="shared" si="17"/>
        <v/>
      </c>
      <c r="AT116" s="13"/>
      <c r="AU116" s="13"/>
      <c r="AV116" s="13"/>
      <c r="AW116" s="13"/>
      <c r="AX116" s="13"/>
      <c r="AY116" s="13"/>
      <c r="AZ116" s="13"/>
      <c r="BA116" s="13"/>
      <c r="BB116" s="13" t="str">
        <f t="shared" si="16"/>
        <v/>
      </c>
    </row>
    <row r="117" spans="1:54" x14ac:dyDescent="0.2">
      <c r="A117" s="8"/>
      <c r="B117" s="10" t="s">
        <v>396</v>
      </c>
      <c r="C117" s="9" t="s">
        <v>275</v>
      </c>
      <c r="D117" s="8" t="s">
        <v>6</v>
      </c>
      <c r="E117" s="8"/>
      <c r="F117" s="8" t="s">
        <v>10</v>
      </c>
      <c r="G117" s="13"/>
      <c r="H117" s="13"/>
      <c r="I117" s="13"/>
      <c r="J117" s="13"/>
      <c r="K117" s="13"/>
      <c r="L117" s="13" t="str">
        <f t="shared" si="14"/>
        <v/>
      </c>
      <c r="M117" s="13"/>
      <c r="N117" s="13"/>
      <c r="O117" s="13"/>
      <c r="P117" s="13"/>
      <c r="Q117" s="13"/>
      <c r="R117" s="13"/>
      <c r="S117" s="13" t="str">
        <f t="shared" si="15"/>
        <v/>
      </c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 t="s">
        <v>13</v>
      </c>
      <c r="AI117" s="13"/>
      <c r="AJ117" s="13"/>
      <c r="AK117" s="13" t="str">
        <f t="shared" si="12"/>
        <v>x</v>
      </c>
      <c r="AL117" s="13"/>
      <c r="AM117" s="13"/>
      <c r="AN117" s="13"/>
      <c r="AO117" s="13"/>
      <c r="AP117" s="13"/>
      <c r="AQ117" s="13"/>
      <c r="AR117" s="13"/>
      <c r="AS117" s="13" t="str">
        <f t="shared" si="17"/>
        <v/>
      </c>
      <c r="AT117" s="13"/>
      <c r="AU117" s="13"/>
      <c r="AV117" s="13"/>
      <c r="AW117" s="13"/>
      <c r="AX117" s="13"/>
      <c r="AY117" s="13"/>
      <c r="AZ117" s="13"/>
      <c r="BA117" s="13"/>
      <c r="BB117" s="13" t="str">
        <f t="shared" si="16"/>
        <v/>
      </c>
    </row>
    <row r="118" spans="1:54" x14ac:dyDescent="0.2">
      <c r="A118" s="8"/>
      <c r="B118" s="10" t="s">
        <v>396</v>
      </c>
      <c r="C118" s="9" t="s">
        <v>276</v>
      </c>
      <c r="D118" s="8" t="s">
        <v>6</v>
      </c>
      <c r="E118" s="8"/>
      <c r="F118" s="8" t="s">
        <v>10</v>
      </c>
      <c r="G118" s="13"/>
      <c r="H118" s="13"/>
      <c r="I118" s="13"/>
      <c r="J118" s="13"/>
      <c r="K118" s="13"/>
      <c r="L118" s="13" t="str">
        <f t="shared" si="14"/>
        <v/>
      </c>
      <c r="M118" s="13"/>
      <c r="N118" s="13"/>
      <c r="O118" s="13"/>
      <c r="P118" s="13"/>
      <c r="Q118" s="13"/>
      <c r="R118" s="13"/>
      <c r="S118" s="13" t="str">
        <f t="shared" si="15"/>
        <v/>
      </c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 t="s">
        <v>13</v>
      </c>
      <c r="AI118" s="13"/>
      <c r="AJ118" s="13"/>
      <c r="AK118" s="13" t="str">
        <f t="shared" si="12"/>
        <v>x</v>
      </c>
      <c r="AL118" s="13"/>
      <c r="AM118" s="13"/>
      <c r="AN118" s="13"/>
      <c r="AO118" s="13"/>
      <c r="AP118" s="13"/>
      <c r="AQ118" s="13"/>
      <c r="AR118" s="13"/>
      <c r="AS118" s="13" t="str">
        <f t="shared" si="17"/>
        <v/>
      </c>
      <c r="AT118" s="13"/>
      <c r="AU118" s="13"/>
      <c r="AV118" s="13"/>
      <c r="AW118" s="13"/>
      <c r="AX118" s="13"/>
      <c r="AY118" s="13"/>
      <c r="AZ118" s="13"/>
      <c r="BA118" s="13"/>
      <c r="BB118" s="13" t="str">
        <f t="shared" si="16"/>
        <v/>
      </c>
    </row>
    <row r="119" spans="1:54" x14ac:dyDescent="0.2">
      <c r="A119" s="8"/>
      <c r="B119" s="10" t="s">
        <v>400</v>
      </c>
      <c r="C119" s="9" t="s">
        <v>277</v>
      </c>
      <c r="D119" s="8" t="s">
        <v>7</v>
      </c>
      <c r="E119" s="8"/>
      <c r="F119" s="8" t="s">
        <v>1</v>
      </c>
      <c r="G119" s="13"/>
      <c r="H119" s="13"/>
      <c r="I119" s="13"/>
      <c r="J119" s="13"/>
      <c r="K119" s="13"/>
      <c r="L119" s="13" t="str">
        <f t="shared" si="14"/>
        <v/>
      </c>
      <c r="M119" s="13"/>
      <c r="N119" s="13"/>
      <c r="O119" s="13"/>
      <c r="P119" s="13"/>
      <c r="Q119" s="13"/>
      <c r="R119" s="13"/>
      <c r="S119" s="13" t="str">
        <f t="shared" si="15"/>
        <v/>
      </c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 t="s">
        <v>13</v>
      </c>
      <c r="AI119" s="13"/>
      <c r="AJ119" s="13"/>
      <c r="AK119" s="13" t="str">
        <f t="shared" si="12"/>
        <v>x</v>
      </c>
      <c r="AL119" s="13"/>
      <c r="AM119" s="13"/>
      <c r="AN119" s="13"/>
      <c r="AO119" s="13"/>
      <c r="AP119" s="13"/>
      <c r="AQ119" s="13"/>
      <c r="AR119" s="13"/>
      <c r="AS119" s="13" t="str">
        <f t="shared" si="17"/>
        <v/>
      </c>
      <c r="AT119" s="13"/>
      <c r="AU119" s="13"/>
      <c r="AV119" s="13"/>
      <c r="AW119" s="13"/>
      <c r="AX119" s="13"/>
      <c r="AY119" s="13"/>
      <c r="AZ119" s="13"/>
      <c r="BA119" s="13"/>
      <c r="BB119" s="13" t="str">
        <f t="shared" si="16"/>
        <v/>
      </c>
    </row>
    <row r="120" spans="1:54" x14ac:dyDescent="0.2">
      <c r="A120" s="8"/>
      <c r="B120" s="10" t="s">
        <v>400</v>
      </c>
      <c r="C120" s="9" t="s">
        <v>278</v>
      </c>
      <c r="D120" s="9" t="s">
        <v>6</v>
      </c>
      <c r="E120" s="9"/>
      <c r="F120" s="10" t="s">
        <v>1</v>
      </c>
      <c r="G120" s="13"/>
      <c r="H120" s="13"/>
      <c r="I120" s="13"/>
      <c r="J120" s="13"/>
      <c r="K120" s="13"/>
      <c r="L120" s="13" t="str">
        <f t="shared" si="14"/>
        <v/>
      </c>
      <c r="M120" s="13"/>
      <c r="N120" s="13"/>
      <c r="O120" s="13"/>
      <c r="P120" s="13"/>
      <c r="Q120" s="13"/>
      <c r="R120" s="13"/>
      <c r="S120" s="13" t="str">
        <f t="shared" si="15"/>
        <v/>
      </c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 t="s">
        <v>325</v>
      </c>
      <c r="AI120" s="13"/>
      <c r="AJ120" s="13"/>
      <c r="AK120" s="13" t="str">
        <f t="shared" si="12"/>
        <v>x</v>
      </c>
      <c r="AL120" s="13"/>
      <c r="AM120" s="13"/>
      <c r="AN120" s="13"/>
      <c r="AO120" s="13"/>
      <c r="AP120" s="13"/>
      <c r="AQ120" s="13"/>
      <c r="AR120" s="13"/>
      <c r="AS120" s="13" t="str">
        <f t="shared" si="17"/>
        <v/>
      </c>
      <c r="AT120" s="13"/>
      <c r="AU120" s="13"/>
      <c r="AV120" s="13"/>
      <c r="AW120" s="13"/>
      <c r="AX120" s="13"/>
      <c r="AY120" s="13"/>
      <c r="AZ120" s="13"/>
      <c r="BA120" s="13"/>
      <c r="BB120" s="13" t="str">
        <f t="shared" si="16"/>
        <v/>
      </c>
    </row>
    <row r="121" spans="1:54" x14ac:dyDescent="0.2">
      <c r="A121" s="8"/>
      <c r="B121" s="10" t="s">
        <v>400</v>
      </c>
      <c r="C121" s="9" t="s">
        <v>384</v>
      </c>
      <c r="D121" s="9" t="s">
        <v>6</v>
      </c>
      <c r="E121" s="9"/>
      <c r="F121" s="10" t="s">
        <v>1</v>
      </c>
      <c r="G121" s="13"/>
      <c r="H121" s="13"/>
      <c r="I121" s="13"/>
      <c r="J121" s="13"/>
      <c r="K121" s="13"/>
      <c r="L121" s="13" t="str">
        <f t="shared" si="14"/>
        <v/>
      </c>
      <c r="M121" s="13"/>
      <c r="N121" s="13"/>
      <c r="O121" s="13"/>
      <c r="P121" s="13"/>
      <c r="Q121" s="13"/>
      <c r="R121" s="13"/>
      <c r="S121" s="13" t="str">
        <f t="shared" si="15"/>
        <v/>
      </c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 t="s">
        <v>325</v>
      </c>
      <c r="AI121" s="13"/>
      <c r="AJ121" s="13"/>
      <c r="AK121" s="13" t="str">
        <f t="shared" si="12"/>
        <v>x</v>
      </c>
      <c r="AL121" s="13"/>
      <c r="AM121" s="13"/>
      <c r="AN121" s="13"/>
      <c r="AO121" s="13"/>
      <c r="AP121" s="13"/>
      <c r="AQ121" s="13"/>
      <c r="AR121" s="13"/>
      <c r="AS121" s="13" t="str">
        <f t="shared" si="17"/>
        <v/>
      </c>
      <c r="AT121" s="13"/>
      <c r="AU121" s="13"/>
      <c r="AV121" s="13"/>
      <c r="AW121" s="13"/>
      <c r="AX121" s="13"/>
      <c r="AY121" s="13"/>
      <c r="AZ121" s="13"/>
      <c r="BA121" s="13"/>
      <c r="BB121" s="13" t="str">
        <f t="shared" si="16"/>
        <v/>
      </c>
    </row>
    <row r="122" spans="1:54" x14ac:dyDescent="0.2">
      <c r="A122" s="8" t="s">
        <v>196</v>
      </c>
      <c r="B122" s="10" t="s">
        <v>395</v>
      </c>
      <c r="C122" s="12" t="s">
        <v>279</v>
      </c>
      <c r="D122" s="9" t="s">
        <v>7</v>
      </c>
      <c r="E122" s="9"/>
      <c r="F122" s="10" t="s">
        <v>1</v>
      </c>
      <c r="G122" s="13"/>
      <c r="H122" s="13"/>
      <c r="I122" s="13"/>
      <c r="J122" s="13"/>
      <c r="K122" s="13"/>
      <c r="L122" s="13" t="str">
        <f t="shared" si="14"/>
        <v/>
      </c>
      <c r="M122" s="13"/>
      <c r="N122" s="13"/>
      <c r="O122" s="13"/>
      <c r="P122" s="13"/>
      <c r="Q122" s="13"/>
      <c r="R122" s="13"/>
      <c r="S122" s="13" t="str">
        <f t="shared" si="15"/>
        <v/>
      </c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 t="s">
        <v>325</v>
      </c>
      <c r="AI122" s="13"/>
      <c r="AJ122" s="13"/>
      <c r="AK122" s="13" t="str">
        <f t="shared" si="12"/>
        <v>x</v>
      </c>
      <c r="AL122" s="13"/>
      <c r="AM122" s="13"/>
      <c r="AN122" s="13"/>
      <c r="AO122" s="13"/>
      <c r="AP122" s="13"/>
      <c r="AQ122" s="13"/>
      <c r="AR122" s="13"/>
      <c r="AS122" s="13" t="str">
        <f t="shared" si="17"/>
        <v/>
      </c>
      <c r="AT122" s="13"/>
      <c r="AU122" s="13"/>
      <c r="AV122" s="13"/>
      <c r="AW122" s="13"/>
      <c r="AX122" s="13"/>
      <c r="AY122" s="13"/>
      <c r="AZ122" s="13"/>
      <c r="BA122" s="13"/>
      <c r="BB122" s="13" t="str">
        <f t="shared" si="16"/>
        <v/>
      </c>
    </row>
    <row r="123" spans="1:54" x14ac:dyDescent="0.2">
      <c r="A123" s="8" t="s">
        <v>196</v>
      </c>
      <c r="B123" s="10" t="s">
        <v>395</v>
      </c>
      <c r="C123" s="12" t="s">
        <v>280</v>
      </c>
      <c r="D123" s="9" t="s">
        <v>6</v>
      </c>
      <c r="E123" s="9"/>
      <c r="F123" s="10" t="s">
        <v>8</v>
      </c>
      <c r="G123" s="13"/>
      <c r="H123" s="13"/>
      <c r="I123" s="13"/>
      <c r="J123" s="13"/>
      <c r="K123" s="13"/>
      <c r="L123" s="13" t="str">
        <f t="shared" si="14"/>
        <v/>
      </c>
      <c r="M123" s="13"/>
      <c r="N123" s="13"/>
      <c r="O123" s="13"/>
      <c r="P123" s="13"/>
      <c r="Q123" s="13"/>
      <c r="R123" s="13"/>
      <c r="S123" s="13" t="str">
        <f t="shared" si="15"/>
        <v/>
      </c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 t="s">
        <v>325</v>
      </c>
      <c r="AI123" s="13"/>
      <c r="AJ123" s="13"/>
      <c r="AK123" s="13" t="str">
        <f t="shared" si="12"/>
        <v>x</v>
      </c>
      <c r="AL123" s="13"/>
      <c r="AM123" s="13"/>
      <c r="AN123" s="13"/>
      <c r="AO123" s="13"/>
      <c r="AP123" s="13"/>
      <c r="AQ123" s="13"/>
      <c r="AR123" s="13"/>
      <c r="AS123" s="13" t="str">
        <f t="shared" si="17"/>
        <v/>
      </c>
      <c r="AT123" s="13"/>
      <c r="AU123" s="13"/>
      <c r="AV123" s="13"/>
      <c r="AW123" s="13"/>
      <c r="AX123" s="13"/>
      <c r="AY123" s="13"/>
      <c r="AZ123" s="13"/>
      <c r="BA123" s="13"/>
      <c r="BB123" s="13" t="str">
        <f t="shared" si="16"/>
        <v/>
      </c>
    </row>
    <row r="124" spans="1:54" x14ac:dyDescent="0.2">
      <c r="A124" s="8" t="s">
        <v>196</v>
      </c>
      <c r="B124" s="10" t="s">
        <v>395</v>
      </c>
      <c r="C124" s="12" t="s">
        <v>281</v>
      </c>
      <c r="D124" s="9" t="s">
        <v>7</v>
      </c>
      <c r="E124" s="9"/>
      <c r="F124" s="10" t="s">
        <v>1</v>
      </c>
      <c r="G124" s="13"/>
      <c r="H124" s="13"/>
      <c r="I124" s="13"/>
      <c r="J124" s="13"/>
      <c r="K124" s="13"/>
      <c r="L124" s="13" t="str">
        <f t="shared" si="14"/>
        <v/>
      </c>
      <c r="M124" s="13"/>
      <c r="N124" s="13"/>
      <c r="O124" s="13"/>
      <c r="P124" s="13"/>
      <c r="Q124" s="13"/>
      <c r="R124" s="13"/>
      <c r="S124" s="13" t="str">
        <f t="shared" si="15"/>
        <v/>
      </c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 t="s">
        <v>325</v>
      </c>
      <c r="AI124" s="13"/>
      <c r="AJ124" s="13"/>
      <c r="AK124" s="13" t="str">
        <f t="shared" si="12"/>
        <v>x</v>
      </c>
      <c r="AL124" s="13"/>
      <c r="AM124" s="13"/>
      <c r="AN124" s="13"/>
      <c r="AO124" s="13"/>
      <c r="AP124" s="13"/>
      <c r="AQ124" s="13"/>
      <c r="AR124" s="13"/>
      <c r="AS124" s="13" t="str">
        <f t="shared" si="17"/>
        <v/>
      </c>
      <c r="AT124" s="13"/>
      <c r="AU124" s="13"/>
      <c r="AV124" s="13"/>
      <c r="AW124" s="13"/>
      <c r="AX124" s="13"/>
      <c r="AY124" s="13"/>
      <c r="AZ124" s="13"/>
      <c r="BA124" s="13"/>
      <c r="BB124" s="13" t="str">
        <f t="shared" si="16"/>
        <v/>
      </c>
    </row>
    <row r="125" spans="1:54" x14ac:dyDescent="0.2">
      <c r="A125" s="8" t="s">
        <v>196</v>
      </c>
      <c r="B125" s="10" t="s">
        <v>395</v>
      </c>
      <c r="C125" s="12" t="s">
        <v>282</v>
      </c>
      <c r="D125" s="9" t="s">
        <v>6</v>
      </c>
      <c r="E125" s="9"/>
      <c r="F125" s="10" t="s">
        <v>8</v>
      </c>
      <c r="G125" s="13"/>
      <c r="H125" s="13"/>
      <c r="I125" s="13"/>
      <c r="J125" s="13"/>
      <c r="K125" s="13"/>
      <c r="L125" s="13" t="str">
        <f t="shared" si="14"/>
        <v/>
      </c>
      <c r="M125" s="13"/>
      <c r="N125" s="13"/>
      <c r="O125" s="13"/>
      <c r="P125" s="13"/>
      <c r="Q125" s="13"/>
      <c r="R125" s="13"/>
      <c r="S125" s="13" t="str">
        <f t="shared" si="15"/>
        <v/>
      </c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 t="s">
        <v>325</v>
      </c>
      <c r="AI125" s="13"/>
      <c r="AJ125" s="13"/>
      <c r="AK125" s="13" t="str">
        <f t="shared" si="12"/>
        <v>x</v>
      </c>
      <c r="AL125" s="13"/>
      <c r="AM125" s="13"/>
      <c r="AN125" s="13"/>
      <c r="AO125" s="13"/>
      <c r="AP125" s="13"/>
      <c r="AQ125" s="13"/>
      <c r="AR125" s="13"/>
      <c r="AS125" s="13" t="str">
        <f t="shared" si="17"/>
        <v/>
      </c>
      <c r="AT125" s="13"/>
      <c r="AU125" s="13"/>
      <c r="AV125" s="13"/>
      <c r="AW125" s="13"/>
      <c r="AX125" s="13"/>
      <c r="AY125" s="13"/>
      <c r="AZ125" s="13"/>
      <c r="BA125" s="13"/>
      <c r="BB125" s="13" t="str">
        <f t="shared" si="16"/>
        <v/>
      </c>
    </row>
    <row r="126" spans="1:54" x14ac:dyDescent="0.2">
      <c r="A126" s="8" t="s">
        <v>196</v>
      </c>
      <c r="B126" s="10" t="s">
        <v>395</v>
      </c>
      <c r="C126" s="12" t="s">
        <v>283</v>
      </c>
      <c r="D126" s="9" t="s">
        <v>6</v>
      </c>
      <c r="E126" s="9"/>
      <c r="F126" s="10" t="s">
        <v>8</v>
      </c>
      <c r="G126" s="13"/>
      <c r="H126" s="13"/>
      <c r="I126" s="13"/>
      <c r="J126" s="13"/>
      <c r="K126" s="13"/>
      <c r="L126" s="13" t="str">
        <f t="shared" si="14"/>
        <v/>
      </c>
      <c r="M126" s="13"/>
      <c r="N126" s="13"/>
      <c r="O126" s="13"/>
      <c r="P126" s="13"/>
      <c r="Q126" s="13"/>
      <c r="R126" s="13"/>
      <c r="S126" s="13" t="str">
        <f t="shared" si="15"/>
        <v/>
      </c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 t="s">
        <v>325</v>
      </c>
      <c r="AI126" s="13"/>
      <c r="AJ126" s="13"/>
      <c r="AK126" s="13" t="str">
        <f t="shared" si="12"/>
        <v>x</v>
      </c>
      <c r="AL126" s="13"/>
      <c r="AM126" s="13"/>
      <c r="AN126" s="13"/>
      <c r="AO126" s="13"/>
      <c r="AP126" s="13"/>
      <c r="AQ126" s="13"/>
      <c r="AR126" s="13"/>
      <c r="AS126" s="13" t="str">
        <f t="shared" si="17"/>
        <v/>
      </c>
      <c r="AT126" s="13"/>
      <c r="AU126" s="13"/>
      <c r="AV126" s="13"/>
      <c r="AW126" s="13"/>
      <c r="AX126" s="13"/>
      <c r="AY126" s="13"/>
      <c r="AZ126" s="13"/>
      <c r="BA126" s="13"/>
      <c r="BB126" s="13" t="str">
        <f t="shared" si="16"/>
        <v/>
      </c>
    </row>
    <row r="127" spans="1:54" ht="14.25" x14ac:dyDescent="0.2">
      <c r="A127" s="8" t="s">
        <v>196</v>
      </c>
      <c r="B127" s="10" t="s">
        <v>395</v>
      </c>
      <c r="C127" s="12" t="s">
        <v>284</v>
      </c>
      <c r="D127" s="9" t="s">
        <v>6</v>
      </c>
      <c r="E127" s="9"/>
      <c r="F127" s="10" t="s">
        <v>197</v>
      </c>
      <c r="G127" s="13"/>
      <c r="H127" s="13"/>
      <c r="I127" s="13"/>
      <c r="J127" s="13"/>
      <c r="K127" s="13"/>
      <c r="L127" s="13" t="str">
        <f t="shared" si="14"/>
        <v/>
      </c>
      <c r="M127" s="13"/>
      <c r="N127" s="13"/>
      <c r="O127" s="13"/>
      <c r="P127" s="13"/>
      <c r="Q127" s="13"/>
      <c r="R127" s="13"/>
      <c r="S127" s="13" t="str">
        <f t="shared" si="15"/>
        <v/>
      </c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 t="s">
        <v>325</v>
      </c>
      <c r="AI127" s="13"/>
      <c r="AJ127" s="13"/>
      <c r="AK127" s="13" t="str">
        <f t="shared" si="12"/>
        <v>x</v>
      </c>
      <c r="AL127" s="13"/>
      <c r="AM127" s="13"/>
      <c r="AN127" s="13"/>
      <c r="AO127" s="13"/>
      <c r="AP127" s="13"/>
      <c r="AQ127" s="13"/>
      <c r="AR127" s="13"/>
      <c r="AS127" s="13" t="str">
        <f t="shared" si="17"/>
        <v/>
      </c>
      <c r="AT127" s="13"/>
      <c r="AU127" s="13"/>
      <c r="AV127" s="13"/>
      <c r="AW127" s="13"/>
      <c r="AX127" s="13"/>
      <c r="AY127" s="13"/>
      <c r="AZ127" s="13"/>
      <c r="BA127" s="13"/>
      <c r="BB127" s="13" t="str">
        <f t="shared" si="16"/>
        <v/>
      </c>
    </row>
    <row r="128" spans="1:54" x14ac:dyDescent="0.2">
      <c r="A128" s="8" t="s">
        <v>91</v>
      </c>
      <c r="B128" s="10" t="s">
        <v>400</v>
      </c>
      <c r="C128" s="12" t="s">
        <v>285</v>
      </c>
      <c r="D128" s="8" t="s">
        <v>5</v>
      </c>
      <c r="E128" s="8" t="s">
        <v>367</v>
      </c>
      <c r="F128" s="8" t="s">
        <v>1</v>
      </c>
      <c r="G128" s="13"/>
      <c r="H128" s="13"/>
      <c r="I128" s="13"/>
      <c r="J128" s="13"/>
      <c r="K128" s="13"/>
      <c r="L128" s="13" t="str">
        <f t="shared" si="14"/>
        <v/>
      </c>
      <c r="M128" s="13"/>
      <c r="N128" s="13"/>
      <c r="O128" s="13"/>
      <c r="P128" s="13"/>
      <c r="Q128" s="13"/>
      <c r="R128" s="13"/>
      <c r="S128" s="13" t="str">
        <f t="shared" si="15"/>
        <v/>
      </c>
      <c r="T128" s="13" t="s">
        <v>325</v>
      </c>
      <c r="U128" s="13" t="s">
        <v>325</v>
      </c>
      <c r="V128" s="13" t="s">
        <v>325</v>
      </c>
      <c r="W128" s="13" t="s">
        <v>325</v>
      </c>
      <c r="X128" s="13" t="s">
        <v>325</v>
      </c>
      <c r="Y128" s="13" t="s">
        <v>325</v>
      </c>
      <c r="Z128" s="13" t="s">
        <v>325</v>
      </c>
      <c r="AA128" s="13"/>
      <c r="AB128" s="13"/>
      <c r="AC128" s="13"/>
      <c r="AD128" s="13"/>
      <c r="AE128" s="13"/>
      <c r="AF128" s="13" t="s">
        <v>325</v>
      </c>
      <c r="AG128" s="13"/>
      <c r="AH128" s="13"/>
      <c r="AI128" s="13"/>
      <c r="AJ128" s="13"/>
      <c r="AK128" s="13" t="str">
        <f t="shared" si="12"/>
        <v>x</v>
      </c>
      <c r="AL128" s="13"/>
      <c r="AM128" s="13"/>
      <c r="AN128" s="13"/>
      <c r="AO128" s="13"/>
      <c r="AP128" s="13"/>
      <c r="AQ128" s="13"/>
      <c r="AR128" s="13"/>
      <c r="AS128" s="13" t="str">
        <f t="shared" si="17"/>
        <v/>
      </c>
      <c r="AT128" s="13"/>
      <c r="AU128" s="13"/>
      <c r="AV128" s="13"/>
      <c r="AW128" s="13"/>
      <c r="AX128" s="13"/>
      <c r="AY128" s="13"/>
      <c r="AZ128" s="13"/>
      <c r="BA128" s="13"/>
      <c r="BB128" s="13" t="str">
        <f t="shared" si="16"/>
        <v/>
      </c>
    </row>
    <row r="129" spans="1:54" x14ac:dyDescent="0.2">
      <c r="A129" s="8" t="s">
        <v>190</v>
      </c>
      <c r="B129" s="10" t="s">
        <v>396</v>
      </c>
      <c r="C129" s="12" t="s">
        <v>437</v>
      </c>
      <c r="D129" s="8" t="s">
        <v>5</v>
      </c>
      <c r="E129" s="8" t="s">
        <v>368</v>
      </c>
      <c r="F129" s="8" t="s">
        <v>1</v>
      </c>
      <c r="G129" s="13"/>
      <c r="H129" s="13"/>
      <c r="I129" s="13"/>
      <c r="J129" s="13"/>
      <c r="K129" s="13"/>
      <c r="L129" s="13" t="str">
        <f t="shared" si="14"/>
        <v/>
      </c>
      <c r="M129" s="13"/>
      <c r="N129" s="13"/>
      <c r="O129" s="13"/>
      <c r="P129" s="13"/>
      <c r="Q129" s="13"/>
      <c r="R129" s="13"/>
      <c r="S129" s="13" t="str">
        <f t="shared" si="15"/>
        <v/>
      </c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 t="str">
        <f t="shared" si="12"/>
        <v/>
      </c>
      <c r="AL129" s="20" t="s">
        <v>325</v>
      </c>
      <c r="AM129" s="25" t="s">
        <v>325</v>
      </c>
      <c r="AN129" s="13"/>
      <c r="AO129" s="13"/>
      <c r="AP129" s="13"/>
      <c r="AQ129" s="13"/>
      <c r="AR129" s="13"/>
      <c r="AS129" s="13" t="str">
        <f t="shared" si="17"/>
        <v>x</v>
      </c>
      <c r="AT129" s="13"/>
      <c r="AU129" s="13"/>
      <c r="AV129" s="13"/>
      <c r="AW129" s="13"/>
      <c r="AX129" s="13"/>
      <c r="AY129" s="13"/>
      <c r="AZ129" s="13"/>
      <c r="BA129" s="13"/>
      <c r="BB129" s="13" t="str">
        <f t="shared" si="16"/>
        <v/>
      </c>
    </row>
    <row r="130" spans="1:54" x14ac:dyDescent="0.2">
      <c r="A130" s="8" t="s">
        <v>191</v>
      </c>
      <c r="B130" s="10" t="s">
        <v>396</v>
      </c>
      <c r="C130" s="12" t="s">
        <v>438</v>
      </c>
      <c r="D130" s="8" t="s">
        <v>6</v>
      </c>
      <c r="E130" s="8"/>
      <c r="F130" s="8" t="s">
        <v>8</v>
      </c>
      <c r="G130" s="13"/>
      <c r="H130" s="13"/>
      <c r="I130" s="13"/>
      <c r="J130" s="13"/>
      <c r="K130" s="13"/>
      <c r="L130" s="13" t="str">
        <f t="shared" si="14"/>
        <v/>
      </c>
      <c r="M130" s="13"/>
      <c r="N130" s="13"/>
      <c r="O130" s="13"/>
      <c r="P130" s="13"/>
      <c r="Q130" s="13"/>
      <c r="R130" s="13"/>
      <c r="S130" s="13" t="str">
        <f t="shared" si="15"/>
        <v/>
      </c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 t="str">
        <f t="shared" si="12"/>
        <v/>
      </c>
      <c r="AL130" s="13" t="s">
        <v>325</v>
      </c>
      <c r="AM130" s="13" t="s">
        <v>325</v>
      </c>
      <c r="AN130" s="13"/>
      <c r="AO130" s="13"/>
      <c r="AP130" s="13"/>
      <c r="AQ130" s="13"/>
      <c r="AR130" s="13"/>
      <c r="AS130" s="13" t="str">
        <f t="shared" si="17"/>
        <v>x</v>
      </c>
      <c r="AT130" s="13"/>
      <c r="AU130" s="13"/>
      <c r="AV130" s="13"/>
      <c r="AW130" s="13"/>
      <c r="AX130" s="13"/>
      <c r="AY130" s="13"/>
      <c r="AZ130" s="13"/>
      <c r="BA130" s="13"/>
      <c r="BB130" s="13" t="str">
        <f t="shared" si="16"/>
        <v/>
      </c>
    </row>
    <row r="131" spans="1:54" x14ac:dyDescent="0.2">
      <c r="A131" s="8" t="s">
        <v>190</v>
      </c>
      <c r="B131" s="10" t="s">
        <v>396</v>
      </c>
      <c r="C131" s="12" t="s">
        <v>439</v>
      </c>
      <c r="D131" s="8" t="s">
        <v>5</v>
      </c>
      <c r="E131" s="8"/>
      <c r="F131" s="8" t="s">
        <v>1</v>
      </c>
      <c r="G131" s="13"/>
      <c r="H131" s="13"/>
      <c r="I131" s="13"/>
      <c r="J131" s="13"/>
      <c r="K131" s="13"/>
      <c r="L131" s="13" t="str">
        <f t="shared" si="14"/>
        <v/>
      </c>
      <c r="M131" s="13"/>
      <c r="N131" s="13"/>
      <c r="O131" s="13"/>
      <c r="P131" s="13"/>
      <c r="Q131" s="13"/>
      <c r="R131" s="13"/>
      <c r="S131" s="13" t="str">
        <f t="shared" si="15"/>
        <v/>
      </c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 t="str">
        <f t="shared" si="12"/>
        <v/>
      </c>
      <c r="AL131" s="20" t="s">
        <v>162</v>
      </c>
      <c r="AM131" s="13"/>
      <c r="AN131" s="13"/>
      <c r="AO131" s="13"/>
      <c r="AP131" s="13"/>
      <c r="AQ131" s="13"/>
      <c r="AR131" s="13"/>
      <c r="AS131" s="13" t="str">
        <f t="shared" si="17"/>
        <v>x</v>
      </c>
      <c r="AT131" s="13"/>
      <c r="AU131" s="13"/>
      <c r="AV131" s="13"/>
      <c r="AW131" s="13"/>
      <c r="AX131" s="13"/>
      <c r="AY131" s="13"/>
      <c r="AZ131" s="13"/>
      <c r="BA131" s="13"/>
      <c r="BB131" s="13" t="str">
        <f t="shared" si="16"/>
        <v/>
      </c>
    </row>
    <row r="132" spans="1:54" x14ac:dyDescent="0.2">
      <c r="A132" s="8" t="s">
        <v>91</v>
      </c>
      <c r="B132" s="10" t="s">
        <v>400</v>
      </c>
      <c r="C132" s="12" t="s">
        <v>440</v>
      </c>
      <c r="D132" s="8" t="s">
        <v>6</v>
      </c>
      <c r="E132" s="8"/>
      <c r="F132" s="8" t="s">
        <v>1</v>
      </c>
      <c r="G132" s="13"/>
      <c r="H132" s="13"/>
      <c r="I132" s="13"/>
      <c r="J132" s="13"/>
      <c r="K132" s="13"/>
      <c r="L132" s="13" t="str">
        <f t="shared" si="14"/>
        <v/>
      </c>
      <c r="M132" s="13"/>
      <c r="N132" s="13"/>
      <c r="O132" s="13"/>
      <c r="P132" s="13"/>
      <c r="Q132" s="13"/>
      <c r="R132" s="13"/>
      <c r="S132" s="13" t="str">
        <f t="shared" si="15"/>
        <v/>
      </c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 t="str">
        <f t="shared" si="12"/>
        <v/>
      </c>
      <c r="AL132" s="13" t="s">
        <v>325</v>
      </c>
      <c r="AM132" s="13"/>
      <c r="AN132" s="13"/>
      <c r="AO132" s="13"/>
      <c r="AP132" s="13"/>
      <c r="AQ132" s="13"/>
      <c r="AR132" s="13"/>
      <c r="AS132" s="13" t="str">
        <f t="shared" si="17"/>
        <v>x</v>
      </c>
      <c r="AT132" s="13"/>
      <c r="AU132" s="13"/>
      <c r="AV132" s="13"/>
      <c r="AW132" s="13"/>
      <c r="AX132" s="13"/>
      <c r="AY132" s="13"/>
      <c r="AZ132" s="13"/>
      <c r="BA132" s="13"/>
      <c r="BB132" s="13" t="str">
        <f t="shared" si="16"/>
        <v/>
      </c>
    </row>
    <row r="133" spans="1:54" x14ac:dyDescent="0.2">
      <c r="A133" s="8" t="s">
        <v>91</v>
      </c>
      <c r="B133" s="10" t="s">
        <v>400</v>
      </c>
      <c r="C133" s="12" t="s">
        <v>441</v>
      </c>
      <c r="D133" s="8" t="s">
        <v>5</v>
      </c>
      <c r="E133" s="8"/>
      <c r="F133" s="8" t="s">
        <v>1</v>
      </c>
      <c r="G133" s="13"/>
      <c r="H133" s="13"/>
      <c r="I133" s="13"/>
      <c r="J133" s="13"/>
      <c r="K133" s="13"/>
      <c r="L133" s="13" t="str">
        <f t="shared" ref="L133" si="18">IF(COUNTBLANK(G133:K133)&lt;&gt;COUNTIF($G$1:$BB$1,"Eléments non géométriques")-1,"x","")</f>
        <v/>
      </c>
      <c r="M133" s="13"/>
      <c r="N133" s="13"/>
      <c r="O133" s="13"/>
      <c r="P133" s="13"/>
      <c r="Q133" s="13"/>
      <c r="R133" s="13"/>
      <c r="S133" s="13" t="str">
        <f t="shared" ref="S133" si="19">IF(COUNTBLANK(M133:R133)&lt;&gt;COUNTIF($G$1:$BB$1,"Site et extérieur")-1,"x","")</f>
        <v/>
      </c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 t="str">
        <f t="shared" si="12"/>
        <v/>
      </c>
      <c r="AL133" s="13" t="s">
        <v>325</v>
      </c>
      <c r="AM133" s="13"/>
      <c r="AN133" s="13"/>
      <c r="AO133" s="13"/>
      <c r="AP133" s="13"/>
      <c r="AQ133" s="13"/>
      <c r="AR133" s="13"/>
      <c r="AS133" s="13" t="str">
        <f t="shared" ref="AS133" si="20">IF(COUNTBLANK(AL133:AR133)&lt;&gt;COUNTIF($G$1:$BB$1,"Installation")-1,"x","")</f>
        <v>x</v>
      </c>
      <c r="AT133" s="13"/>
      <c r="AU133" s="13"/>
      <c r="AV133" s="13"/>
      <c r="AW133" s="13"/>
      <c r="AX133" s="13"/>
      <c r="AY133" s="13"/>
      <c r="AZ133" s="13"/>
      <c r="BA133" s="13"/>
      <c r="BB133" s="13" t="str">
        <f t="shared" ref="BB133" si="21">IF(COUNTBLANK(AT133:BA133)&lt;&gt;COUNTIF($G$1:$BB$1,"Eléments d'infrastructure")-1,"x","")</f>
        <v/>
      </c>
    </row>
    <row r="134" spans="1:54" x14ac:dyDescent="0.2">
      <c r="A134" s="8" t="s">
        <v>91</v>
      </c>
      <c r="B134" s="10" t="s">
        <v>400</v>
      </c>
      <c r="C134" s="12" t="s">
        <v>442</v>
      </c>
      <c r="D134" s="8" t="s">
        <v>5</v>
      </c>
      <c r="E134" s="8"/>
      <c r="F134" s="8" t="s">
        <v>1</v>
      </c>
      <c r="G134" s="13"/>
      <c r="H134" s="13"/>
      <c r="I134" s="13"/>
      <c r="J134" s="13"/>
      <c r="K134" s="13"/>
      <c r="L134" s="13" t="str">
        <f t="shared" ref="L134:L146" si="22">IF(COUNTBLANK(G134:K134)&lt;&gt;COUNTIF($G$1:$BB$1,"Eléments non géométriques")-1,"x","")</f>
        <v/>
      </c>
      <c r="M134" s="13"/>
      <c r="N134" s="13"/>
      <c r="O134" s="13"/>
      <c r="P134" s="13"/>
      <c r="Q134" s="13"/>
      <c r="R134" s="13"/>
      <c r="S134" s="13" t="str">
        <f t="shared" ref="S134:S146" si="23">IF(COUNTBLANK(M134:R134)&lt;&gt;COUNTIF($G$1:$BB$1,"Site et extérieur")-1,"x","")</f>
        <v/>
      </c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 t="str">
        <f t="shared" ref="AK134:AK146" si="24">IF(COUNTBLANK(T134:AJ134)&lt;&gt;COUNTIF($G$1:$BB$1,"Architecture")-1,"x","")</f>
        <v/>
      </c>
      <c r="AL134" s="13" t="s">
        <v>325</v>
      </c>
      <c r="AM134" s="13" t="s">
        <v>325</v>
      </c>
      <c r="AN134" s="13"/>
      <c r="AO134" s="13"/>
      <c r="AP134" s="13"/>
      <c r="AQ134" s="13"/>
      <c r="AR134" s="13"/>
      <c r="AS134" s="13" t="str">
        <f t="shared" si="17"/>
        <v>x</v>
      </c>
      <c r="AT134" s="13"/>
      <c r="AU134" s="13"/>
      <c r="AV134" s="13"/>
      <c r="AW134" s="13"/>
      <c r="AX134" s="13"/>
      <c r="AY134" s="13"/>
      <c r="AZ134" s="13"/>
      <c r="BA134" s="13"/>
      <c r="BB134" s="13" t="str">
        <f t="shared" ref="BB134:BB146" si="25">IF(COUNTBLANK(AT134:BA134)&lt;&gt;COUNTIF($G$1:$BB$1,"Eléments d'infrastructure")-1,"x","")</f>
        <v/>
      </c>
    </row>
    <row r="135" spans="1:54" x14ac:dyDescent="0.2">
      <c r="A135" s="8" t="s">
        <v>91</v>
      </c>
      <c r="B135" s="10" t="s">
        <v>400</v>
      </c>
      <c r="C135" s="12" t="s">
        <v>443</v>
      </c>
      <c r="D135" s="8" t="s">
        <v>6</v>
      </c>
      <c r="E135" s="8"/>
      <c r="F135" s="8" t="s">
        <v>1</v>
      </c>
      <c r="G135" s="13"/>
      <c r="H135" s="13"/>
      <c r="I135" s="13"/>
      <c r="J135" s="13"/>
      <c r="K135" s="13"/>
      <c r="L135" s="13" t="str">
        <f t="shared" si="22"/>
        <v/>
      </c>
      <c r="M135" s="13"/>
      <c r="N135" s="13"/>
      <c r="O135" s="13"/>
      <c r="P135" s="13"/>
      <c r="Q135" s="13"/>
      <c r="R135" s="13"/>
      <c r="S135" s="13" t="str">
        <f t="shared" si="23"/>
        <v/>
      </c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 t="str">
        <f t="shared" si="24"/>
        <v/>
      </c>
      <c r="AL135" s="13" t="s">
        <v>325</v>
      </c>
      <c r="AM135" s="13" t="s">
        <v>325</v>
      </c>
      <c r="AN135" s="13"/>
      <c r="AO135" s="13"/>
      <c r="AP135" s="13"/>
      <c r="AQ135" s="13"/>
      <c r="AR135" s="13"/>
      <c r="AS135" s="13" t="str">
        <f t="shared" si="17"/>
        <v>x</v>
      </c>
      <c r="AT135" s="13"/>
      <c r="AU135" s="13"/>
      <c r="AV135" s="13"/>
      <c r="AW135" s="13"/>
      <c r="AX135" s="13"/>
      <c r="AY135" s="13"/>
      <c r="AZ135" s="13"/>
      <c r="BA135" s="13"/>
      <c r="BB135" s="13" t="str">
        <f t="shared" si="25"/>
        <v/>
      </c>
    </row>
    <row r="136" spans="1:54" x14ac:dyDescent="0.2">
      <c r="A136" s="8" t="s">
        <v>91</v>
      </c>
      <c r="B136" s="10" t="s">
        <v>400</v>
      </c>
      <c r="C136" s="12" t="s">
        <v>444</v>
      </c>
      <c r="D136" s="8" t="s">
        <v>5</v>
      </c>
      <c r="E136" s="8"/>
      <c r="F136" s="8" t="s">
        <v>1</v>
      </c>
      <c r="G136" s="13"/>
      <c r="H136" s="13"/>
      <c r="I136" s="13"/>
      <c r="J136" s="13"/>
      <c r="K136" s="13"/>
      <c r="L136" s="13" t="str">
        <f t="shared" ref="L136" si="26">IF(COUNTBLANK(G136:K136)&lt;&gt;COUNTIF($G$1:$BB$1,"Eléments non géométriques")-1,"x","")</f>
        <v/>
      </c>
      <c r="M136" s="13"/>
      <c r="N136" s="13"/>
      <c r="O136" s="13"/>
      <c r="P136" s="13"/>
      <c r="Q136" s="13"/>
      <c r="R136" s="13"/>
      <c r="S136" s="13" t="str">
        <f t="shared" ref="S136" si="27">IF(COUNTBLANK(M136:R136)&lt;&gt;COUNTIF($G$1:$BB$1,"Site et extérieur")-1,"x","")</f>
        <v/>
      </c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 t="str">
        <f t="shared" si="24"/>
        <v/>
      </c>
      <c r="AL136" s="13" t="s">
        <v>325</v>
      </c>
      <c r="AM136" s="13" t="s">
        <v>325</v>
      </c>
      <c r="AN136" s="13"/>
      <c r="AO136" s="13"/>
      <c r="AP136" s="13"/>
      <c r="AQ136" s="13"/>
      <c r="AR136" s="13"/>
      <c r="AS136" s="13" t="str">
        <f t="shared" ref="AS136" si="28">IF(COUNTBLANK(AL136:AR136)&lt;&gt;COUNTIF($G$1:$BB$1,"Installation")-1,"x","")</f>
        <v>x</v>
      </c>
      <c r="AT136" s="13"/>
      <c r="AU136" s="13"/>
      <c r="AV136" s="13"/>
      <c r="AW136" s="13"/>
      <c r="AX136" s="13"/>
      <c r="AY136" s="13"/>
      <c r="AZ136" s="13"/>
      <c r="BA136" s="13"/>
      <c r="BB136" s="13" t="str">
        <f t="shared" ref="BB136" si="29">IF(COUNTBLANK(AT136:BA136)&lt;&gt;COUNTIF($G$1:$BB$1,"Eléments d'infrastructure")-1,"x","")</f>
        <v/>
      </c>
    </row>
    <row r="137" spans="1:54" x14ac:dyDescent="0.2">
      <c r="A137" s="10" t="s">
        <v>96</v>
      </c>
      <c r="B137" s="10" t="s">
        <v>395</v>
      </c>
      <c r="C137" s="12" t="s">
        <v>445</v>
      </c>
      <c r="D137" s="8" t="s">
        <v>5</v>
      </c>
      <c r="E137" s="8" t="s">
        <v>366</v>
      </c>
      <c r="F137" s="8" t="s">
        <v>1</v>
      </c>
      <c r="G137" s="13"/>
      <c r="H137" s="13"/>
      <c r="I137" s="13"/>
      <c r="J137" s="13"/>
      <c r="K137" s="13"/>
      <c r="L137" s="13" t="str">
        <f t="shared" si="22"/>
        <v/>
      </c>
      <c r="M137" s="13"/>
      <c r="N137" s="13"/>
      <c r="O137" s="13"/>
      <c r="P137" s="13"/>
      <c r="Q137" s="13"/>
      <c r="R137" s="13"/>
      <c r="S137" s="13" t="str">
        <f t="shared" si="23"/>
        <v/>
      </c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 t="str">
        <f t="shared" si="24"/>
        <v/>
      </c>
      <c r="AL137" s="13" t="s">
        <v>325</v>
      </c>
      <c r="AM137" s="13"/>
      <c r="AN137" s="13"/>
      <c r="AO137" s="13"/>
      <c r="AP137" s="13"/>
      <c r="AQ137" s="13"/>
      <c r="AR137" s="13"/>
      <c r="AS137" s="13" t="str">
        <f t="shared" ref="AS137:AS146" si="30">IF(COUNTBLANK(AL137:AR137)&lt;&gt;COUNTIF($G$1:$BB$1,"Installation")-1,"x","")</f>
        <v>x</v>
      </c>
      <c r="AT137" s="13"/>
      <c r="AU137" s="13"/>
      <c r="AV137" s="13"/>
      <c r="AW137" s="13"/>
      <c r="AX137" s="13"/>
      <c r="AY137" s="13"/>
      <c r="AZ137" s="13"/>
      <c r="BA137" s="13"/>
      <c r="BB137" s="13" t="str">
        <f t="shared" si="25"/>
        <v/>
      </c>
    </row>
    <row r="138" spans="1:54" x14ac:dyDescent="0.2">
      <c r="A138" s="8" t="s">
        <v>195</v>
      </c>
      <c r="B138" s="10" t="s">
        <v>395</v>
      </c>
      <c r="C138" s="12" t="s">
        <v>286</v>
      </c>
      <c r="D138" s="8" t="s">
        <v>6</v>
      </c>
      <c r="E138" s="8"/>
      <c r="F138" s="8" t="s">
        <v>172</v>
      </c>
      <c r="G138" s="13"/>
      <c r="H138" s="13"/>
      <c r="I138" s="13"/>
      <c r="J138" s="13"/>
      <c r="K138" s="13"/>
      <c r="L138" s="13" t="str">
        <f t="shared" si="22"/>
        <v/>
      </c>
      <c r="M138" s="13"/>
      <c r="N138" s="13"/>
      <c r="O138" s="13"/>
      <c r="P138" s="13"/>
      <c r="Q138" s="13"/>
      <c r="R138" s="13"/>
      <c r="S138" s="13" t="str">
        <f t="shared" si="23"/>
        <v/>
      </c>
      <c r="T138" s="13"/>
      <c r="U138" s="13" t="s">
        <v>325</v>
      </c>
      <c r="V138" s="13"/>
      <c r="W138" s="13"/>
      <c r="X138" s="13"/>
      <c r="Y138" s="13"/>
      <c r="Z138" s="13"/>
      <c r="AA138" s="13" t="s">
        <v>325</v>
      </c>
      <c r="AB138" s="13" t="s">
        <v>325</v>
      </c>
      <c r="AC138" s="13"/>
      <c r="AD138" s="13"/>
      <c r="AE138" s="13"/>
      <c r="AF138" s="13" t="s">
        <v>325</v>
      </c>
      <c r="AG138" s="13" t="s">
        <v>325</v>
      </c>
      <c r="AH138" s="13"/>
      <c r="AI138" s="13"/>
      <c r="AJ138" s="13"/>
      <c r="AK138" s="13" t="str">
        <f t="shared" si="24"/>
        <v>x</v>
      </c>
      <c r="AL138" s="13"/>
      <c r="AM138" s="13"/>
      <c r="AN138" s="13"/>
      <c r="AO138" s="13"/>
      <c r="AP138" s="13"/>
      <c r="AQ138" s="13"/>
      <c r="AR138" s="13"/>
      <c r="AS138" s="13" t="str">
        <f t="shared" si="30"/>
        <v/>
      </c>
      <c r="AT138" s="13"/>
      <c r="AU138" s="13"/>
      <c r="AV138" s="13"/>
      <c r="AW138" s="13"/>
      <c r="AX138" s="13"/>
      <c r="AY138" s="13"/>
      <c r="AZ138" s="13"/>
      <c r="BA138" s="13"/>
      <c r="BB138" s="13" t="str">
        <f t="shared" si="25"/>
        <v/>
      </c>
    </row>
    <row r="139" spans="1:54" x14ac:dyDescent="0.2">
      <c r="A139" s="8" t="s">
        <v>173</v>
      </c>
      <c r="B139" s="10" t="s">
        <v>395</v>
      </c>
      <c r="C139" s="12" t="s">
        <v>446</v>
      </c>
      <c r="D139" s="8" t="s">
        <v>5</v>
      </c>
      <c r="E139" s="8"/>
      <c r="F139" s="8" t="s">
        <v>1</v>
      </c>
      <c r="G139" s="13"/>
      <c r="H139" s="13"/>
      <c r="I139" s="13"/>
      <c r="J139" s="13"/>
      <c r="K139" s="13"/>
      <c r="L139" s="13" t="str">
        <f t="shared" si="22"/>
        <v/>
      </c>
      <c r="M139" s="13"/>
      <c r="N139" s="13"/>
      <c r="O139" s="13"/>
      <c r="P139" s="13"/>
      <c r="Q139" s="13"/>
      <c r="R139" s="13"/>
      <c r="S139" s="13" t="str">
        <f t="shared" si="23"/>
        <v/>
      </c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 t="str">
        <f t="shared" si="24"/>
        <v/>
      </c>
      <c r="AL139" s="13" t="s">
        <v>325</v>
      </c>
      <c r="AM139" s="13" t="s">
        <v>325</v>
      </c>
      <c r="AN139" s="13"/>
      <c r="AO139" s="13"/>
      <c r="AP139" s="13"/>
      <c r="AQ139" s="13"/>
      <c r="AR139" s="13"/>
      <c r="AS139" s="13" t="str">
        <f t="shared" si="30"/>
        <v>x</v>
      </c>
      <c r="AT139" s="13"/>
      <c r="AU139" s="13"/>
      <c r="AV139" s="13"/>
      <c r="AW139" s="13"/>
      <c r="AX139" s="13"/>
      <c r="AY139" s="13"/>
      <c r="AZ139" s="13"/>
      <c r="BA139" s="13"/>
      <c r="BB139" s="13" t="str">
        <f t="shared" si="25"/>
        <v/>
      </c>
    </row>
    <row r="140" spans="1:54" x14ac:dyDescent="0.2">
      <c r="A140" s="8" t="s">
        <v>192</v>
      </c>
      <c r="B140" s="10" t="s">
        <v>395</v>
      </c>
      <c r="C140" s="12" t="s">
        <v>447</v>
      </c>
      <c r="D140" s="8" t="s">
        <v>5</v>
      </c>
      <c r="E140" s="8"/>
      <c r="F140" s="8" t="s">
        <v>1</v>
      </c>
      <c r="G140" s="13"/>
      <c r="H140" s="13"/>
      <c r="I140" s="13"/>
      <c r="J140" s="13"/>
      <c r="K140" s="13"/>
      <c r="L140" s="13" t="str">
        <f t="shared" si="22"/>
        <v/>
      </c>
      <c r="M140" s="13"/>
      <c r="N140" s="13"/>
      <c r="O140" s="13"/>
      <c r="P140" s="13"/>
      <c r="Q140" s="13"/>
      <c r="R140" s="13"/>
      <c r="S140" s="13" t="str">
        <f t="shared" si="23"/>
        <v/>
      </c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 t="str">
        <f t="shared" si="24"/>
        <v/>
      </c>
      <c r="AL140" s="13" t="s">
        <v>325</v>
      </c>
      <c r="AM140" s="13" t="s">
        <v>325</v>
      </c>
      <c r="AN140" s="13"/>
      <c r="AO140" s="13"/>
      <c r="AP140" s="13"/>
      <c r="AQ140" s="13"/>
      <c r="AR140" s="13"/>
      <c r="AS140" s="13" t="str">
        <f t="shared" si="30"/>
        <v>x</v>
      </c>
      <c r="AT140" s="13"/>
      <c r="AU140" s="13"/>
      <c r="AV140" s="13"/>
      <c r="AW140" s="13"/>
      <c r="AX140" s="13"/>
      <c r="AY140" s="13"/>
      <c r="AZ140" s="13"/>
      <c r="BA140" s="13"/>
      <c r="BB140" s="13" t="str">
        <f t="shared" si="25"/>
        <v/>
      </c>
    </row>
    <row r="141" spans="1:54" x14ac:dyDescent="0.2">
      <c r="A141" s="8" t="s">
        <v>173</v>
      </c>
      <c r="B141" s="10" t="s">
        <v>395</v>
      </c>
      <c r="C141" s="12" t="s">
        <v>448</v>
      </c>
      <c r="D141" s="8" t="s">
        <v>93</v>
      </c>
      <c r="E141" s="8"/>
      <c r="F141" s="8" t="s">
        <v>1</v>
      </c>
      <c r="G141" s="13"/>
      <c r="H141" s="13"/>
      <c r="I141" s="13"/>
      <c r="J141" s="13"/>
      <c r="K141" s="13"/>
      <c r="L141" s="13" t="str">
        <f t="shared" si="22"/>
        <v/>
      </c>
      <c r="M141" s="13"/>
      <c r="N141" s="13"/>
      <c r="O141" s="13"/>
      <c r="P141" s="13"/>
      <c r="Q141" s="13"/>
      <c r="R141" s="13"/>
      <c r="S141" s="13" t="str">
        <f t="shared" si="23"/>
        <v/>
      </c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 t="str">
        <f t="shared" si="24"/>
        <v/>
      </c>
      <c r="AL141" s="13" t="s">
        <v>325</v>
      </c>
      <c r="AM141" s="13" t="s">
        <v>325</v>
      </c>
      <c r="AN141" s="13"/>
      <c r="AO141" s="13"/>
      <c r="AP141" s="13"/>
      <c r="AQ141" s="13"/>
      <c r="AR141" s="13"/>
      <c r="AS141" s="13" t="str">
        <f t="shared" si="30"/>
        <v>x</v>
      </c>
      <c r="AT141" s="13"/>
      <c r="AU141" s="13"/>
      <c r="AV141" s="13"/>
      <c r="AW141" s="13"/>
      <c r="AX141" s="13"/>
      <c r="AY141" s="13"/>
      <c r="AZ141" s="13"/>
      <c r="BA141" s="13"/>
      <c r="BB141" s="13" t="str">
        <f t="shared" si="25"/>
        <v/>
      </c>
    </row>
    <row r="142" spans="1:54" x14ac:dyDescent="0.2">
      <c r="A142" s="8" t="s">
        <v>173</v>
      </c>
      <c r="B142" s="10" t="s">
        <v>395</v>
      </c>
      <c r="C142" s="12" t="s">
        <v>449</v>
      </c>
      <c r="D142" s="8" t="s">
        <v>93</v>
      </c>
      <c r="E142" s="8"/>
      <c r="F142" s="8" t="s">
        <v>1</v>
      </c>
      <c r="G142" s="13"/>
      <c r="H142" s="13"/>
      <c r="I142" s="13"/>
      <c r="J142" s="13"/>
      <c r="K142" s="13"/>
      <c r="L142" s="13" t="str">
        <f t="shared" si="22"/>
        <v/>
      </c>
      <c r="M142" s="13"/>
      <c r="N142" s="13"/>
      <c r="O142" s="13"/>
      <c r="P142" s="13"/>
      <c r="Q142" s="13"/>
      <c r="R142" s="13"/>
      <c r="S142" s="13" t="str">
        <f t="shared" si="23"/>
        <v/>
      </c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 t="str">
        <f t="shared" si="24"/>
        <v/>
      </c>
      <c r="AL142" s="13" t="s">
        <v>325</v>
      </c>
      <c r="AM142" s="13" t="s">
        <v>325</v>
      </c>
      <c r="AN142" s="13"/>
      <c r="AO142" s="13"/>
      <c r="AP142" s="13"/>
      <c r="AQ142" s="13"/>
      <c r="AR142" s="13"/>
      <c r="AS142" s="13" t="str">
        <f t="shared" si="30"/>
        <v>x</v>
      </c>
      <c r="AT142" s="13"/>
      <c r="AU142" s="13"/>
      <c r="AV142" s="13"/>
      <c r="AW142" s="13"/>
      <c r="AX142" s="13"/>
      <c r="AY142" s="13"/>
      <c r="AZ142" s="13"/>
      <c r="BA142" s="13"/>
      <c r="BB142" s="13" t="str">
        <f t="shared" si="25"/>
        <v/>
      </c>
    </row>
    <row r="143" spans="1:54" x14ac:dyDescent="0.2">
      <c r="A143" s="8" t="s">
        <v>173</v>
      </c>
      <c r="B143" s="10" t="s">
        <v>395</v>
      </c>
      <c r="C143" s="12" t="s">
        <v>450</v>
      </c>
      <c r="D143" s="8" t="s">
        <v>5</v>
      </c>
      <c r="E143" s="8"/>
      <c r="F143" s="8" t="s">
        <v>1</v>
      </c>
      <c r="G143" s="13"/>
      <c r="H143" s="13"/>
      <c r="I143" s="13"/>
      <c r="J143" s="13"/>
      <c r="K143" s="13"/>
      <c r="L143" s="13" t="str">
        <f t="shared" si="22"/>
        <v/>
      </c>
      <c r="M143" s="13"/>
      <c r="N143" s="13"/>
      <c r="O143" s="13"/>
      <c r="P143" s="13"/>
      <c r="Q143" s="13"/>
      <c r="R143" s="13"/>
      <c r="S143" s="13" t="str">
        <f t="shared" si="23"/>
        <v/>
      </c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 t="str">
        <f t="shared" si="24"/>
        <v/>
      </c>
      <c r="AL143" s="13" t="s">
        <v>325</v>
      </c>
      <c r="AM143" s="13" t="s">
        <v>325</v>
      </c>
      <c r="AN143" s="13"/>
      <c r="AO143" s="13"/>
      <c r="AP143" s="13"/>
      <c r="AQ143" s="13"/>
      <c r="AR143" s="13"/>
      <c r="AS143" s="13" t="str">
        <f t="shared" si="30"/>
        <v>x</v>
      </c>
      <c r="AT143" s="13"/>
      <c r="AU143" s="13"/>
      <c r="AV143" s="13"/>
      <c r="AW143" s="13"/>
      <c r="AX143" s="13"/>
      <c r="AY143" s="13"/>
      <c r="AZ143" s="13"/>
      <c r="BA143" s="13"/>
      <c r="BB143" s="13" t="str">
        <f t="shared" si="25"/>
        <v/>
      </c>
    </row>
    <row r="144" spans="1:54" x14ac:dyDescent="0.2">
      <c r="A144" s="8" t="s">
        <v>94</v>
      </c>
      <c r="B144" s="10" t="s">
        <v>401</v>
      </c>
      <c r="C144" s="12" t="s">
        <v>287</v>
      </c>
      <c r="D144" s="8" t="s">
        <v>5</v>
      </c>
      <c r="E144" s="8"/>
      <c r="F144" s="8" t="s">
        <v>1</v>
      </c>
      <c r="G144" s="13"/>
      <c r="H144" s="13"/>
      <c r="I144" s="13"/>
      <c r="J144" s="13"/>
      <c r="K144" s="13"/>
      <c r="L144" s="13" t="str">
        <f t="shared" si="22"/>
        <v/>
      </c>
      <c r="M144" s="13"/>
      <c r="N144" s="13"/>
      <c r="O144" s="13"/>
      <c r="P144" s="13"/>
      <c r="Q144" s="13"/>
      <c r="R144" s="13"/>
      <c r="S144" s="13" t="str">
        <f t="shared" si="23"/>
        <v/>
      </c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 t="str">
        <f t="shared" si="24"/>
        <v/>
      </c>
      <c r="AL144" s="13" t="s">
        <v>325</v>
      </c>
      <c r="AM144" s="13" t="s">
        <v>325</v>
      </c>
      <c r="AN144" s="13"/>
      <c r="AO144" s="13"/>
      <c r="AP144" s="13"/>
      <c r="AQ144" s="13"/>
      <c r="AR144" s="13"/>
      <c r="AS144" s="13" t="str">
        <f t="shared" si="30"/>
        <v>x</v>
      </c>
      <c r="AT144" s="13"/>
      <c r="AU144" s="13"/>
      <c r="AV144" s="13"/>
      <c r="AW144" s="13"/>
      <c r="AX144" s="13"/>
      <c r="AY144" s="13"/>
      <c r="AZ144" s="13"/>
      <c r="BA144" s="13"/>
      <c r="BB144" s="13" t="str">
        <f t="shared" si="25"/>
        <v/>
      </c>
    </row>
    <row r="145" spans="1:54" x14ac:dyDescent="0.2">
      <c r="A145" s="8" t="s">
        <v>184</v>
      </c>
      <c r="B145" s="10" t="s">
        <v>401</v>
      </c>
      <c r="C145" s="12" t="s">
        <v>288</v>
      </c>
      <c r="D145" s="8" t="s">
        <v>6</v>
      </c>
      <c r="E145" s="8"/>
      <c r="F145" s="8" t="s">
        <v>92</v>
      </c>
      <c r="G145" s="13"/>
      <c r="H145" s="13"/>
      <c r="I145" s="13"/>
      <c r="J145" s="13"/>
      <c r="K145" s="13"/>
      <c r="L145" s="13" t="str">
        <f t="shared" si="22"/>
        <v/>
      </c>
      <c r="M145" s="13"/>
      <c r="N145" s="13"/>
      <c r="O145" s="13"/>
      <c r="P145" s="13"/>
      <c r="Q145" s="13"/>
      <c r="R145" s="13"/>
      <c r="S145" s="13" t="str">
        <f t="shared" si="23"/>
        <v/>
      </c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 t="str">
        <f t="shared" si="24"/>
        <v/>
      </c>
      <c r="AL145" s="13" t="s">
        <v>325</v>
      </c>
      <c r="AM145" s="13" t="s">
        <v>325</v>
      </c>
      <c r="AN145" s="13"/>
      <c r="AO145" s="13"/>
      <c r="AP145" s="13"/>
      <c r="AQ145" s="13"/>
      <c r="AR145" s="13"/>
      <c r="AS145" s="13" t="str">
        <f t="shared" si="30"/>
        <v>x</v>
      </c>
      <c r="AT145" s="13"/>
      <c r="AU145" s="13"/>
      <c r="AV145" s="13"/>
      <c r="AW145" s="13"/>
      <c r="AX145" s="13"/>
      <c r="AY145" s="13"/>
      <c r="AZ145" s="13"/>
      <c r="BA145" s="13"/>
      <c r="BB145" s="13" t="str">
        <f t="shared" si="25"/>
        <v/>
      </c>
    </row>
    <row r="146" spans="1:54" x14ac:dyDescent="0.2">
      <c r="A146" s="8" t="s">
        <v>91</v>
      </c>
      <c r="B146" s="10" t="s">
        <v>400</v>
      </c>
      <c r="C146" s="12" t="s">
        <v>289</v>
      </c>
      <c r="D146" s="8" t="s">
        <v>7</v>
      </c>
      <c r="E146" s="8"/>
      <c r="F146" s="8" t="s">
        <v>1</v>
      </c>
      <c r="G146" s="13"/>
      <c r="H146" s="13"/>
      <c r="I146" s="13"/>
      <c r="J146" s="13"/>
      <c r="K146" s="13"/>
      <c r="L146" s="13" t="str">
        <f t="shared" si="22"/>
        <v/>
      </c>
      <c r="M146" s="13"/>
      <c r="N146" s="13"/>
      <c r="O146" s="13"/>
      <c r="P146" s="13"/>
      <c r="Q146" s="13"/>
      <c r="R146" s="13"/>
      <c r="S146" s="13" t="str">
        <f t="shared" si="23"/>
        <v/>
      </c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 t="s">
        <v>325</v>
      </c>
      <c r="AG146" s="13"/>
      <c r="AH146" s="13"/>
      <c r="AI146" s="13"/>
      <c r="AJ146" s="13"/>
      <c r="AK146" s="13" t="str">
        <f t="shared" si="24"/>
        <v>x</v>
      </c>
      <c r="AL146" s="13"/>
      <c r="AM146" s="13"/>
      <c r="AN146" s="13"/>
      <c r="AO146" s="13"/>
      <c r="AP146" s="13" t="s">
        <v>13</v>
      </c>
      <c r="AQ146" s="13"/>
      <c r="AR146" s="13" t="s">
        <v>325</v>
      </c>
      <c r="AS146" s="13" t="str">
        <f t="shared" si="30"/>
        <v>x</v>
      </c>
      <c r="AT146" s="13"/>
      <c r="AU146" s="13"/>
      <c r="AV146" s="13"/>
      <c r="AW146" s="13"/>
      <c r="AX146" s="13"/>
      <c r="AY146" s="13"/>
      <c r="AZ146" s="13"/>
      <c r="BA146" s="13"/>
      <c r="BB146" s="13" t="str">
        <f t="shared" si="25"/>
        <v/>
      </c>
    </row>
  </sheetData>
  <autoFilter ref="A4:BB146"/>
  <conditionalFormatting sqref="G134:T135 G137:T1048576 AL137:BB146 AL134:BB135 AL6:BB132 AK6:AK146 G1:T132 V6:AJ132 V137:AJ146 V147:BB1048576 V134:AJ135 V1:BB5">
    <cfRule type="cellIs" dxfId="17" priority="58" operator="equal">
      <formula>"c"</formula>
    </cfRule>
    <cfRule type="cellIs" dxfId="16" priority="59" operator="equal">
      <formula>"f"</formula>
    </cfRule>
    <cfRule type="cellIs" dxfId="15" priority="60" operator="equal">
      <formula>"x"</formula>
    </cfRule>
  </conditionalFormatting>
  <conditionalFormatting sqref="G133:T133 AL133:BB133 V133:AJ133">
    <cfRule type="cellIs" dxfId="14" priority="16" operator="equal">
      <formula>"c"</formula>
    </cfRule>
    <cfRule type="cellIs" dxfId="13" priority="17" operator="equal">
      <formula>"f"</formula>
    </cfRule>
    <cfRule type="cellIs" dxfId="12" priority="18" operator="equal">
      <formula>"x"</formula>
    </cfRule>
  </conditionalFormatting>
  <conditionalFormatting sqref="G136:T136 AL136:BB136 V136:AJ136">
    <cfRule type="cellIs" dxfId="11" priority="10" operator="equal">
      <formula>"c"</formula>
    </cfRule>
    <cfRule type="cellIs" dxfId="10" priority="11" operator="equal">
      <formula>"f"</formula>
    </cfRule>
    <cfRule type="cellIs" dxfId="9" priority="12" operator="equal">
      <formula>"x"</formula>
    </cfRule>
  </conditionalFormatting>
  <conditionalFormatting sqref="U134:U135 U137:U1048576 U1:U132">
    <cfRule type="cellIs" dxfId="8" priority="7" operator="equal">
      <formula>"c"</formula>
    </cfRule>
    <cfRule type="cellIs" dxfId="7" priority="8" operator="equal">
      <formula>"f"</formula>
    </cfRule>
    <cfRule type="cellIs" dxfId="6" priority="9" operator="equal">
      <formula>"x"</formula>
    </cfRule>
  </conditionalFormatting>
  <conditionalFormatting sqref="U133">
    <cfRule type="cellIs" dxfId="5" priority="4" operator="equal">
      <formula>"c"</formula>
    </cfRule>
    <cfRule type="cellIs" dxfId="4" priority="5" operator="equal">
      <formula>"f"</formula>
    </cfRule>
    <cfRule type="cellIs" dxfId="3" priority="6" operator="equal">
      <formula>"x"</formula>
    </cfRule>
  </conditionalFormatting>
  <conditionalFormatting sqref="U136">
    <cfRule type="cellIs" dxfId="2" priority="1" operator="equal">
      <formula>"c"</formula>
    </cfRule>
    <cfRule type="cellIs" dxfId="1" priority="2" operator="equal">
      <formula>"f"</formula>
    </cfRule>
    <cfRule type="cellIs" dxfId="0" priority="3" operator="equal">
      <formula>"x"</formula>
    </cfRule>
  </conditionalFormatting>
  <dataValidations disablePrompts="1" count="4">
    <dataValidation type="list" allowBlank="1" showInputMessage="1" showErrorMessage="1" sqref="AQ68:AQ69">
      <formula1>TypePanneauSolaire</formula1>
    </dataValidation>
    <dataValidation type="list" allowBlank="1" showInputMessage="1" showErrorMessage="1" sqref="AO68:AO69">
      <formula1>TypeVentilation</formula1>
    </dataValidation>
    <dataValidation type="list" allowBlank="1" showInputMessage="1" showErrorMessage="1" sqref="AL68:AM69">
      <formula1>TypeProductionChaleur</formula1>
    </dataValidation>
    <dataValidation type="list" allowBlank="1" showInputMessage="1" showErrorMessage="1" sqref="AL131">
      <formula1>TypeCombustible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LISTES</vt:lpstr>
      <vt:lpstr>OAC_Liste Equipements</vt:lpstr>
      <vt:lpstr>OAC_Paramètres</vt:lpstr>
      <vt:lpstr>PhaseSIA</vt:lpstr>
      <vt:lpstr>TypeCombustible</vt:lpstr>
      <vt:lpstr>TypePanneauSolaire</vt:lpstr>
      <vt:lpstr>TypeProductionChaleur</vt:lpstr>
      <vt:lpstr>TypeVentilation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Norme IFC de dépôt AC BIM - Annexe 1 _ Exigences d’Informations_V1.0</dc:title>
  <dc:creator>VINCENDONO</dc:creator>
  <cp:lastModifiedBy>Vincendon Ophélie (DT)</cp:lastModifiedBy>
  <cp:lastPrinted>2020-10-07T05:25:17Z</cp:lastPrinted>
  <dcterms:created xsi:type="dcterms:W3CDTF">2020-04-11T09:51:06Z</dcterms:created>
  <dcterms:modified xsi:type="dcterms:W3CDTF">2023-10-03T06:48:01Z</dcterms:modified>
</cp:coreProperties>
</file>