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6825\13_DOMAINES_CULTURELS\02 00 00 Accès\02_Appels\9. Modèles formulaires à remplir\modèles 2025 protégés avec code AC2025\"/>
    </mc:Choice>
  </mc:AlternateContent>
  <bookViews>
    <workbookView minimized="1" xWindow="0" yWindow="495" windowWidth="28800" windowHeight="16140"/>
  </bookViews>
  <sheets>
    <sheet name="Rens. généraux" sheetId="2" r:id="rId1"/>
    <sheet name="Data" sheetId="5" state="hidden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C8DCF33C_22FA_49F3_A2C8_D5B33DD39D37_.wvu.Cols" localSheetId="0" hidden="1">'Rens. généraux'!$A:$A</definedName>
    <definedName name="Z_C8DCF33C_22FA_49F3_A2C8_D5B33DD39D37_.wvu.PrintArea" localSheetId="0" hidden="1">'Rens. généraux'!$B$1:$M$79</definedName>
    <definedName name="_xlnm.Print_Area" localSheetId="0">'Rens. généraux'!$A$1:$M$173</definedName>
  </definedNames>
  <calcPr calcId="162913"/>
  <customWorkbookViews>
    <customWorkbookView name="Soudan Jérôme (DCS) - Affichage personnalisé" guid="{C8DCF33C-22FA-49F3-A2C8-D5B33DD39D37}" mergeInterval="0" personalView="1" xWindow="26" yWindow="24" windowWidth="1894" windowHeight="101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4" i="2" l="1"/>
  <c r="A163" i="2"/>
  <c r="A162" i="2"/>
  <c r="A158" i="2"/>
  <c r="A157" i="2"/>
  <c r="A156" i="2"/>
  <c r="A152" i="2"/>
  <c r="A151" i="2"/>
  <c r="A148" i="2"/>
  <c r="A147" i="2"/>
  <c r="A144" i="2"/>
  <c r="A143" i="2"/>
  <c r="A140" i="2"/>
  <c r="A139" i="2"/>
  <c r="A134" i="2"/>
  <c r="A133" i="2"/>
  <c r="A130" i="2"/>
  <c r="A129" i="2"/>
  <c r="A124" i="2"/>
  <c r="A123" i="2"/>
  <c r="A122" i="2"/>
  <c r="A118" i="2"/>
  <c r="A117" i="2"/>
  <c r="A116" i="2"/>
  <c r="A112" i="2"/>
  <c r="A111" i="2"/>
  <c r="A108" i="2"/>
  <c r="A107" i="2"/>
  <c r="A104" i="2"/>
  <c r="A103" i="2"/>
  <c r="A100" i="2"/>
  <c r="A99" i="2"/>
  <c r="A94" i="2"/>
  <c r="A93" i="2"/>
  <c r="A90" i="2"/>
  <c r="A89" i="2"/>
  <c r="A72" i="2"/>
  <c r="A62" i="2"/>
  <c r="A60" i="2"/>
  <c r="A58" i="2"/>
  <c r="A56" i="2"/>
  <c r="A54" i="2"/>
  <c r="A52" i="2"/>
  <c r="A48" i="2"/>
  <c r="A46" i="2"/>
  <c r="A42" i="2"/>
  <c r="A40" i="2"/>
  <c r="A38" i="2"/>
  <c r="A34" i="2"/>
  <c r="A32" i="2"/>
  <c r="A30" i="2"/>
  <c r="A24" i="2"/>
  <c r="A22" i="2"/>
  <c r="A20" i="2"/>
  <c r="A18" i="2"/>
  <c r="CU2" i="5" l="1"/>
  <c r="CU3" i="5"/>
  <c r="A2" i="5"/>
  <c r="B2" i="5" s="1"/>
  <c r="C2" i="5"/>
  <c r="E2" i="5"/>
  <c r="E3" i="5" s="1"/>
  <c r="F2" i="5"/>
  <c r="F3" i="5" s="1"/>
  <c r="G2" i="5"/>
  <c r="G3" i="5" s="1"/>
  <c r="H2" i="5"/>
  <c r="H3" i="5" s="1"/>
  <c r="I2" i="5"/>
  <c r="I3" i="5" s="1"/>
  <c r="J2" i="5"/>
  <c r="J3" i="5" s="1"/>
  <c r="K2" i="5"/>
  <c r="K3" i="5" s="1"/>
  <c r="L2" i="5"/>
  <c r="L3" i="5" s="1"/>
  <c r="M2" i="5"/>
  <c r="M3" i="5" s="1"/>
  <c r="N2" i="5"/>
  <c r="N3" i="5" s="1"/>
  <c r="O2" i="5"/>
  <c r="O3" i="5" s="1"/>
  <c r="P2" i="5"/>
  <c r="P3" i="5" s="1"/>
  <c r="Q2" i="5"/>
  <c r="Q3" i="5" s="1"/>
  <c r="R2" i="5"/>
  <c r="R3" i="5" s="1"/>
  <c r="S2" i="5"/>
  <c r="S3" i="5" s="1"/>
  <c r="T2" i="5"/>
  <c r="T3" i="5" s="1"/>
  <c r="U2" i="5"/>
  <c r="U3" i="5" s="1"/>
  <c r="V2" i="5"/>
  <c r="V3" i="5" s="1"/>
  <c r="W2" i="5"/>
  <c r="W3" i="5" s="1"/>
  <c r="X2" i="5"/>
  <c r="X3" i="5" s="1"/>
  <c r="Y2" i="5"/>
  <c r="Y3" i="5" s="1"/>
  <c r="Z2" i="5"/>
  <c r="Z3" i="5" s="1"/>
  <c r="AA2" i="5"/>
  <c r="AA3" i="5" s="1"/>
  <c r="AB2" i="5"/>
  <c r="AB3" i="5" s="1"/>
  <c r="AC2" i="5"/>
  <c r="AC3" i="5" s="1"/>
  <c r="AD2" i="5"/>
  <c r="AD3" i="5" s="1"/>
  <c r="AE2" i="5"/>
  <c r="AE3" i="5" s="1"/>
  <c r="AF2" i="5"/>
  <c r="AF3" i="5" s="1"/>
  <c r="AG2" i="5"/>
  <c r="AG3" i="5" s="1"/>
  <c r="AH2" i="5"/>
  <c r="AH3" i="5" s="1"/>
  <c r="AI2" i="5"/>
  <c r="AI3" i="5" s="1"/>
  <c r="AJ2" i="5"/>
  <c r="AJ3" i="5" s="1"/>
  <c r="AK2" i="5"/>
  <c r="AK3" i="5" s="1"/>
  <c r="AL2" i="5"/>
  <c r="AL3" i="5" s="1"/>
  <c r="AM2" i="5"/>
  <c r="AM3" i="5" s="1"/>
  <c r="AN2" i="5"/>
  <c r="AN3" i="5" s="1"/>
  <c r="AO2" i="5"/>
  <c r="AO3" i="5" s="1"/>
  <c r="AP2" i="5"/>
  <c r="AP3" i="5" s="1"/>
  <c r="AQ2" i="5"/>
  <c r="AQ3" i="5" s="1"/>
  <c r="AR2" i="5"/>
  <c r="AR3" i="5" s="1"/>
  <c r="AS2" i="5"/>
  <c r="AS3" i="5" s="1"/>
  <c r="AT2" i="5"/>
  <c r="AT3" i="5" s="1"/>
  <c r="AU2" i="5"/>
  <c r="AU3" i="5" s="1"/>
  <c r="AV2" i="5"/>
  <c r="AV3" i="5" s="1"/>
  <c r="AW2" i="5"/>
  <c r="AW3" i="5" s="1"/>
  <c r="AX2" i="5"/>
  <c r="AX3" i="5" s="1"/>
  <c r="AY2" i="5"/>
  <c r="AY3" i="5" s="1"/>
  <c r="AZ2" i="5"/>
  <c r="AZ3" i="5" s="1"/>
  <c r="BA2" i="5"/>
  <c r="BA3" i="5" s="1"/>
  <c r="BB2" i="5"/>
  <c r="BB3" i="5" s="1"/>
  <c r="BC2" i="5"/>
  <c r="BC3" i="5" s="1"/>
  <c r="BD2" i="5"/>
  <c r="BD3" i="5" s="1"/>
  <c r="BE2" i="5"/>
  <c r="BE3" i="5" s="1"/>
  <c r="BF2" i="5"/>
  <c r="BF3" i="5" s="1"/>
  <c r="BG2" i="5"/>
  <c r="BG3" i="5" s="1"/>
  <c r="BH2" i="5"/>
  <c r="BH3" i="5" s="1"/>
  <c r="BI2" i="5"/>
  <c r="BI3" i="5" s="1"/>
  <c r="BJ2" i="5"/>
  <c r="BJ3" i="5" s="1"/>
  <c r="BK2" i="5"/>
  <c r="BK3" i="5" s="1"/>
  <c r="BL2" i="5"/>
  <c r="BL3" i="5" s="1"/>
  <c r="BM2" i="5"/>
  <c r="BM3" i="5" s="1"/>
  <c r="BN2" i="5"/>
  <c r="BN3" i="5" s="1"/>
  <c r="BO2" i="5"/>
  <c r="BO3" i="5" s="1"/>
  <c r="BP2" i="5"/>
  <c r="BP3" i="5" s="1"/>
  <c r="BQ2" i="5"/>
  <c r="BQ3" i="5" s="1"/>
  <c r="BR2" i="5"/>
  <c r="BR3" i="5" s="1"/>
  <c r="BS2" i="5"/>
  <c r="BS3" i="5" s="1"/>
  <c r="BT2" i="5"/>
  <c r="BT3" i="5"/>
  <c r="BU2" i="5"/>
  <c r="BU3" i="5" s="1"/>
  <c r="BV2" i="5"/>
  <c r="BV3" i="5" s="1"/>
  <c r="BW2" i="5"/>
  <c r="BW3" i="5" s="1"/>
  <c r="BX2" i="5"/>
  <c r="BX3" i="5" s="1"/>
  <c r="BY2" i="5"/>
  <c r="BY3" i="5" s="1"/>
  <c r="BZ2" i="5"/>
  <c r="BZ3" i="5" s="1"/>
  <c r="CA2" i="5"/>
  <c r="CA3" i="5" s="1"/>
  <c r="CB2" i="5"/>
  <c r="CB3" i="5"/>
  <c r="CC2" i="5"/>
  <c r="CC3" i="5" s="1"/>
  <c r="CD2" i="5"/>
  <c r="CD3" i="5" s="1"/>
  <c r="CE2" i="5"/>
  <c r="CE3" i="5" s="1"/>
  <c r="CF2" i="5"/>
  <c r="CF3" i="5"/>
  <c r="CG2" i="5"/>
  <c r="CG3" i="5" s="1"/>
  <c r="CH2" i="5"/>
  <c r="CH3" i="5"/>
  <c r="CI2" i="5"/>
  <c r="CI3" i="5" s="1"/>
  <c r="CJ2" i="5"/>
  <c r="CJ3" i="5" s="1"/>
  <c r="CK2" i="5"/>
  <c r="CK3" i="5" s="1"/>
  <c r="CL2" i="5"/>
  <c r="CL3" i="5" s="1"/>
  <c r="CM2" i="5"/>
  <c r="CM3" i="5" s="1"/>
  <c r="CN2" i="5"/>
  <c r="CN3" i="5"/>
  <c r="CO2" i="5"/>
  <c r="CO3" i="5" s="1"/>
  <c r="CP2" i="5"/>
  <c r="CP3" i="5" s="1"/>
  <c r="CR2" i="5"/>
  <c r="CR3" i="5" s="1"/>
  <c r="CS2" i="5"/>
  <c r="CS3" i="5"/>
  <c r="CT2" i="5"/>
  <c r="CT3" i="5" s="1"/>
  <c r="CV2" i="5"/>
  <c r="CV3" i="5" s="1"/>
  <c r="CW2" i="5"/>
  <c r="CW3" i="5" s="1"/>
  <c r="CX2" i="5"/>
  <c r="CX3" i="5" s="1"/>
  <c r="CY2" i="5"/>
  <c r="CY3" i="5" s="1"/>
  <c r="CZ2" i="5"/>
  <c r="CZ3" i="5" s="1"/>
  <c r="DA2" i="5"/>
  <c r="DA3" i="5" s="1"/>
  <c r="DB2" i="5"/>
  <c r="DB3" i="5" s="1"/>
  <c r="DC2" i="5"/>
  <c r="DC3" i="5" s="1"/>
  <c r="DD2" i="5"/>
  <c r="DD3" i="5" s="1"/>
  <c r="DE2" i="5"/>
  <c r="DE3" i="5" s="1"/>
  <c r="DF2" i="5"/>
  <c r="DF3" i="5" s="1"/>
  <c r="DG2" i="5"/>
  <c r="DG3" i="5" s="1"/>
  <c r="DH2" i="5"/>
  <c r="DH3" i="5" s="1"/>
  <c r="C3" i="5"/>
  <c r="CQ2" i="5"/>
  <c r="CQ3" i="5" s="1"/>
  <c r="A3" i="5" l="1"/>
  <c r="B3" i="5"/>
  <c r="D2" i="5"/>
  <c r="D3" i="5" s="1"/>
  <c r="A1" i="2"/>
</calcChain>
</file>

<file path=xl/sharedStrings.xml><?xml version="1.0" encoding="utf-8"?>
<sst xmlns="http://schemas.openxmlformats.org/spreadsheetml/2006/main" count="239" uniqueCount="156">
  <si>
    <t>Nom de l’entreprise culturelle</t>
  </si>
  <si>
    <t>Rue / no</t>
  </si>
  <si>
    <t>Code postal</t>
  </si>
  <si>
    <t>Ville</t>
  </si>
  <si>
    <t>Téléphone:</t>
  </si>
  <si>
    <t>E-mail:</t>
  </si>
  <si>
    <t>But lucratif</t>
  </si>
  <si>
    <t>Commune</t>
  </si>
  <si>
    <t>Nom du titulaire</t>
  </si>
  <si>
    <t>IBAN#</t>
  </si>
  <si>
    <t>Nom de la banque:</t>
  </si>
  <si>
    <t>IDE</t>
  </si>
  <si>
    <t>Fonction</t>
  </si>
  <si>
    <t>-</t>
  </si>
  <si>
    <t>cinéma</t>
  </si>
  <si>
    <t>littérature</t>
  </si>
  <si>
    <t>musées</t>
  </si>
  <si>
    <t>Courte description de l’activité culturelle du/de la requérant.e (max 7 lignes)</t>
  </si>
  <si>
    <t xml:space="preserve">Si le nom du titulaire du compte est différent de l'entreprise culturelle, veuillez mentionner la lien avec </t>
  </si>
  <si>
    <t xml:space="preserve">Plan de financement </t>
  </si>
  <si>
    <t>n°</t>
  </si>
  <si>
    <t>format</t>
  </si>
  <si>
    <t>Type</t>
  </si>
  <si>
    <t>demande</t>
  </si>
  <si>
    <t>Email</t>
  </si>
  <si>
    <t>Site internet</t>
  </si>
  <si>
    <t>Forme juridique</t>
  </si>
  <si>
    <t>Code postale</t>
  </si>
  <si>
    <t>Téléphone</t>
  </si>
  <si>
    <t>Lieu</t>
  </si>
  <si>
    <t>Date</t>
  </si>
  <si>
    <t>Dernier compte</t>
  </si>
  <si>
    <t>comptes provisoires</t>
  </si>
  <si>
    <t>descriptif</t>
  </si>
  <si>
    <t>budget</t>
  </si>
  <si>
    <t>liste parties prenantes</t>
  </si>
  <si>
    <t>brève decriptions</t>
  </si>
  <si>
    <t>Autres</t>
  </si>
  <si>
    <t>NOM</t>
  </si>
  <si>
    <t>Prénom</t>
  </si>
  <si>
    <t>Civilité</t>
  </si>
  <si>
    <t>EL</t>
  </si>
  <si>
    <t>Canton de Genève</t>
  </si>
  <si>
    <t>Ville de Genève</t>
  </si>
  <si>
    <t>Pro Helvetia</t>
  </si>
  <si>
    <t>Montant</t>
  </si>
  <si>
    <t>Théâtre</t>
  </si>
  <si>
    <t>Pluridisciplinaire</t>
  </si>
  <si>
    <t>Autre</t>
  </si>
  <si>
    <t>Actuelles</t>
  </si>
  <si>
    <t>Enseignement</t>
  </si>
  <si>
    <t>Nom</t>
  </si>
  <si>
    <t>danse</t>
  </si>
  <si>
    <t>classique/contemporain</t>
  </si>
  <si>
    <t>Design</t>
  </si>
  <si>
    <t>arts-visuel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</si>
  <si>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</si>
  <si>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</si>
  <si>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</si>
  <si>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</si>
  <si>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</si>
  <si>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</si>
  <si>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</si>
  <si>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>Performance</t>
  </si>
  <si>
    <t>Communes (Veuillez indiquer le nom de la/des commune/s)</t>
  </si>
  <si>
    <t>Loterie Romande</t>
  </si>
  <si>
    <t>OFC</t>
  </si>
  <si>
    <t>Autres subventions publiques (Veuillez indiquer le nom)</t>
  </si>
  <si>
    <t>Soutien privé (Veuillez indiquer le nom des fondations)</t>
  </si>
  <si>
    <t>Date de création de l'entreprise culturelle</t>
  </si>
  <si>
    <t>Autre nom de banque</t>
  </si>
  <si>
    <t>NPA localité banque</t>
  </si>
  <si>
    <t>Déjà déposé demande IPFE</t>
  </si>
  <si>
    <t>Comptez-vous le faire</t>
  </si>
  <si>
    <t>Nom de la commune</t>
  </si>
  <si>
    <t>OFC 2020</t>
  </si>
  <si>
    <t xml:space="preserve">Autre Sub publique </t>
  </si>
  <si>
    <t>Autre Sub pub 2020</t>
  </si>
  <si>
    <t>Autre sub pub montant 2020</t>
  </si>
  <si>
    <t>Soutien privé</t>
  </si>
  <si>
    <t>soutien privé 2020</t>
  </si>
  <si>
    <t>montant</t>
  </si>
  <si>
    <t>situation initiale</t>
  </si>
  <si>
    <t>But transformation</t>
  </si>
  <si>
    <t>Description obj</t>
  </si>
  <si>
    <t>critères réussite projet</t>
  </si>
  <si>
    <t>facteurs réussite</t>
  </si>
  <si>
    <t>Indicateur adaptation</t>
  </si>
  <si>
    <t>Conditions à remplir</t>
  </si>
  <si>
    <t>Calendrier étapes clés</t>
  </si>
  <si>
    <t>Mesures transitoires covid-19</t>
  </si>
  <si>
    <t>Changement LT</t>
  </si>
  <si>
    <t>Mesures expérimentales</t>
  </si>
  <si>
    <t>Lien covid-19</t>
  </si>
  <si>
    <t>Préstations préalables</t>
  </si>
  <si>
    <t>Quelles formes</t>
  </si>
  <si>
    <t>Mandant</t>
  </si>
  <si>
    <t>Responsable</t>
  </si>
  <si>
    <t>Collaborateur</t>
  </si>
  <si>
    <t>Externes</t>
  </si>
  <si>
    <t>Budget-temps</t>
  </si>
  <si>
    <t>Institutions</t>
  </si>
  <si>
    <t>domaine d'activité</t>
  </si>
  <si>
    <t>POC</t>
  </si>
  <si>
    <t>Budget projet</t>
  </si>
  <si>
    <t>rapport budget projet</t>
  </si>
  <si>
    <t>Budget global</t>
  </si>
  <si>
    <t>Part de prestation</t>
  </si>
  <si>
    <t>montants prestations propres</t>
  </si>
  <si>
    <t xml:space="preserve">contribution financière demandée </t>
  </si>
  <si>
    <t>Contrôle obj atteints</t>
  </si>
  <si>
    <t>remarques</t>
  </si>
  <si>
    <t>Plan de financements</t>
  </si>
  <si>
    <t>1.1</t>
  </si>
  <si>
    <t>1.2</t>
  </si>
  <si>
    <t>1.3</t>
  </si>
  <si>
    <t>1.4</t>
  </si>
  <si>
    <t>Site internet (si existant):</t>
  </si>
  <si>
    <t>2.1</t>
  </si>
  <si>
    <t>2.2</t>
  </si>
  <si>
    <t>2.3</t>
  </si>
  <si>
    <t>Les champs obligatoires sont encadrés en rouge</t>
  </si>
  <si>
    <t>Association</t>
  </si>
  <si>
    <t>Non</t>
  </si>
  <si>
    <t>Oui</t>
  </si>
  <si>
    <t>Nom de la structure culturelle (en majuscule)</t>
  </si>
  <si>
    <t xml:space="preserve">Montant de la présente demande </t>
  </si>
  <si>
    <t>Type de projet</t>
  </si>
  <si>
    <t>Accès à la culture</t>
  </si>
  <si>
    <t>Catégorie</t>
  </si>
  <si>
    <t>Organismes spécialisés</t>
  </si>
  <si>
    <t>Renseignements généraux sur la structure demanderesse</t>
  </si>
  <si>
    <t>Personne de contact (si différente du/de la répondant.e)</t>
  </si>
  <si>
    <t xml:space="preserve">Date de dépôt de la demande </t>
  </si>
  <si>
    <t>Informations concernant le budget du dit projet et son plan de financement</t>
  </si>
  <si>
    <t>4.1</t>
  </si>
  <si>
    <t>4.2</t>
  </si>
  <si>
    <t>4.3</t>
  </si>
  <si>
    <t>Attestation AVS (doc. joint au dossier)</t>
  </si>
  <si>
    <t>Attestation LPP et/ou 3e pilier (doc(s) joint(s) au dossier)</t>
  </si>
  <si>
    <t>Charte d’engagement à la prévention et à la lutte 
contre les atteintes à la personnalité au travail</t>
  </si>
  <si>
    <t>Madame</t>
  </si>
  <si>
    <r>
      <t xml:space="preserve">Appel à soutien </t>
    </r>
    <r>
      <rPr>
        <b/>
        <i/>
        <sz val="16"/>
        <color theme="4" tint="-0.249977111117893"/>
        <rFont val="Arial"/>
        <family val="2"/>
      </rPr>
      <t>organismes spécialisés pour l'accès à la culture et la participation culturelle</t>
    </r>
    <r>
      <rPr>
        <b/>
        <sz val="16"/>
        <color theme="4" tint="-0.249977111117893"/>
        <rFont val="Arial"/>
        <family val="2"/>
      </rPr>
      <t xml:space="preserve"> : Formulaire de demande</t>
    </r>
  </si>
  <si>
    <t>Période concernée par la demande</t>
  </si>
  <si>
    <t>3.3</t>
  </si>
  <si>
    <t>Courte description des activités de la structure (max 7 lignes)</t>
  </si>
  <si>
    <t xml:space="preserve">Montant total du budget nécessaire </t>
  </si>
  <si>
    <t xml:space="preserve">Date de création </t>
  </si>
  <si>
    <t xml:space="preserve">Commune de résidence (siège statutaire): </t>
  </si>
  <si>
    <t xml:space="preserve">Nom du / de la répondant.e légal.e: </t>
  </si>
  <si>
    <t xml:space="preserve">Adresse (rue/no, CP, ville): </t>
  </si>
  <si>
    <t xml:space="preserve">Contacts (téléphone et email): </t>
  </si>
  <si>
    <t>E-mail</t>
  </si>
  <si>
    <t xml:space="preserve">Informations concernant les subventions reçues en 2024: </t>
  </si>
  <si>
    <t xml:space="preserve">Informations concernant les subventions pour les activités couvertes par cette demande: </t>
  </si>
  <si>
    <t>Informations concernant les activités de la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</si>
</sst>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name val="Arial Bold"/>
      <family val="2"/>
    </font>
    <font>
      <b/>
      <sz val="16"/>
      <color theme="4" tint="-0.249977111117893"/>
      <name val="Arial"/>
      <family val="2"/>
    </font>
    <font>
      <b/>
      <i/>
      <sz val="16"/>
      <color theme="4" tint="-0.249977111117893"/>
      <name val="Arial"/>
      <family val="2"/>
    </font>
    <font>
      <b/>
      <sz val="12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5" borderId="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164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right" vertical="top"/>
    </xf>
    <xf numFmtId="0" fontId="3" fillId="0" borderId="0" xfId="3" applyFont="1"/>
    <xf numFmtId="164" fontId="6" fillId="0" borderId="0" xfId="4" applyNumberFormat="1" applyFont="1"/>
    <xf numFmtId="0" fontId="7" fillId="0" borderId="0" xfId="5" applyFont="1"/>
    <xf numFmtId="0" fontId="8" fillId="0" borderId="0" xfId="6" applyFont="1" applyAlignment="1">
      <alignment horizontal="left" vertical="center"/>
    </xf>
    <xf numFmtId="0" fontId="6" fillId="0" borderId="0" xfId="5" applyAlignment="1">
      <alignment horizontal="center" vertical="center"/>
    </xf>
    <xf numFmtId="0" fontId="9" fillId="0" borderId="0" xfId="5" applyFont="1"/>
    <xf numFmtId="0" fontId="6" fillId="0" borderId="0" xfId="5" applyAlignment="1">
      <alignment horizontal="right"/>
    </xf>
    <xf numFmtId="0" fontId="6" fillId="0" borderId="0" xfId="5" quotePrefix="1" applyAlignment="1">
      <alignment horizontal="right"/>
    </xf>
    <xf numFmtId="0" fontId="9" fillId="0" borderId="0" xfId="5" applyFont="1" applyAlignment="1">
      <alignment horizontal="left"/>
    </xf>
    <xf numFmtId="164" fontId="9" fillId="0" borderId="0" xfId="4" applyNumberFormat="1" applyFont="1"/>
    <xf numFmtId="164" fontId="0" fillId="0" borderId="0" xfId="4" applyNumberFormat="1" applyFont="1"/>
    <xf numFmtId="0" fontId="1" fillId="0" borderId="0" xfId="3"/>
    <xf numFmtId="0" fontId="9" fillId="0" borderId="0" xfId="5" applyFont="1" applyAlignment="1">
      <alignment horizontal="left" vertical="top" wrapText="1"/>
    </xf>
    <xf numFmtId="0" fontId="4" fillId="0" borderId="0" xfId="2" applyAlignment="1" applyProtection="1">
      <alignment horizontal="right"/>
      <protection locked="0"/>
    </xf>
    <xf numFmtId="0" fontId="4" fillId="0" borderId="0" xfId="2" applyFill="1" applyAlignment="1"/>
    <xf numFmtId="0" fontId="9" fillId="0" borderId="0" xfId="5" applyFont="1" applyFill="1"/>
    <xf numFmtId="14" fontId="0" fillId="0" borderId="0" xfId="0" applyNumberFormat="1"/>
    <xf numFmtId="0" fontId="3" fillId="0" borderId="0" xfId="3" applyFont="1" applyAlignment="1" applyProtection="1">
      <alignment horizontal="center" vertical="top"/>
    </xf>
    <xf numFmtId="0" fontId="3" fillId="0" borderId="0" xfId="3" applyFont="1" applyAlignment="1" applyProtection="1">
      <alignment horizontal="left" vertical="top"/>
    </xf>
    <xf numFmtId="0" fontId="4" fillId="0" borderId="0" xfId="2" applyAlignment="1" applyProtection="1">
      <alignment horizontal="right"/>
    </xf>
    <xf numFmtId="0" fontId="4" fillId="0" borderId="0" xfId="2" applyFill="1" applyAlignment="1" applyProtection="1"/>
    <xf numFmtId="0" fontId="6" fillId="0" borderId="0" xfId="5" applyFill="1" applyBorder="1" applyAlignment="1">
      <alignment horizontal="center" vertical="center"/>
    </xf>
    <xf numFmtId="0" fontId="6" fillId="0" borderId="0" xfId="5" quotePrefix="1" applyAlignment="1">
      <alignment horizontal="left"/>
    </xf>
    <xf numFmtId="164" fontId="6" fillId="0" borderId="0" xfId="4" applyNumberFormat="1" applyFont="1" applyFill="1"/>
    <xf numFmtId="0" fontId="0" fillId="0" borderId="0" xfId="0" applyProtection="1"/>
    <xf numFmtId="0" fontId="11" fillId="4" borderId="1" xfId="5" applyFont="1" applyFill="1" applyBorder="1" applyAlignment="1">
      <alignment horizontal="left"/>
    </xf>
    <xf numFmtId="0" fontId="11" fillId="4" borderId="1" xfId="8" applyFont="1" applyFill="1" applyBorder="1"/>
    <xf numFmtId="0" fontId="9" fillId="0" borderId="0" xfId="5" applyFont="1" applyFill="1" applyBorder="1" applyAlignment="1" applyProtection="1"/>
    <xf numFmtId="0" fontId="9" fillId="0" borderId="0" xfId="5" applyFont="1" applyFill="1" applyAlignment="1" applyProtection="1">
      <alignment horizontal="left"/>
    </xf>
    <xf numFmtId="0" fontId="0" fillId="0" borderId="0" xfId="0"/>
    <xf numFmtId="0" fontId="4" fillId="0" borderId="0" xfId="2" applyAlignment="1" applyProtection="1">
      <alignment horizontal="right"/>
      <protection locked="0"/>
    </xf>
    <xf numFmtId="0" fontId="11" fillId="4" borderId="0" xfId="8" applyFont="1" applyFill="1" applyBorder="1"/>
    <xf numFmtId="0" fontId="0" fillId="0" borderId="0" xfId="0" applyAlignment="1">
      <alignment wrapText="1"/>
    </xf>
    <xf numFmtId="2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9" fillId="0" borderId="0" xfId="5" quotePrefix="1" applyFont="1"/>
    <xf numFmtId="0" fontId="12" fillId="0" borderId="0" xfId="5" applyFont="1" applyAlignment="1">
      <alignment horizontal="center" wrapText="1"/>
    </xf>
    <xf numFmtId="0" fontId="9" fillId="0" borderId="0" xfId="5" quotePrefix="1" applyFont="1" applyAlignment="1">
      <alignment horizontal="left"/>
    </xf>
    <xf numFmtId="0" fontId="4" fillId="0" borderId="0" xfId="2" quotePrefix="1" applyFill="1" applyAlignment="1" applyProtection="1">
      <alignment horizontal="right"/>
      <protection locked="0"/>
    </xf>
    <xf numFmtId="0" fontId="6" fillId="0" borderId="0" xfId="5"/>
    <xf numFmtId="0" fontId="9" fillId="0" borderId="0" xfId="5" applyFont="1"/>
    <xf numFmtId="0" fontId="6" fillId="3" borderId="0" xfId="5" applyFill="1"/>
    <xf numFmtId="0" fontId="9" fillId="3" borderId="0" xfId="5" applyFont="1" applyFill="1"/>
    <xf numFmtId="0" fontId="9" fillId="3" borderId="0" xfId="5" applyFont="1" applyFill="1" applyProtection="1">
      <protection locked="0"/>
    </xf>
    <xf numFmtId="0" fontId="9" fillId="3" borderId="0" xfId="5" applyFont="1" applyFill="1" applyAlignment="1" applyProtection="1">
      <alignment horizontal="center"/>
      <protection locked="0"/>
    </xf>
    <xf numFmtId="0" fontId="9" fillId="3" borderId="0" xfId="5" applyFont="1" applyFill="1" applyAlignment="1" applyProtection="1">
      <alignment horizontal="left"/>
      <protection locked="0"/>
    </xf>
    <xf numFmtId="0" fontId="9" fillId="2" borderId="6" xfId="5" applyFont="1" applyFill="1" applyBorder="1" applyProtection="1">
      <protection locked="0"/>
    </xf>
    <xf numFmtId="164" fontId="14" fillId="0" borderId="0" xfId="4" applyNumberFormat="1" applyFont="1"/>
    <xf numFmtId="0" fontId="15" fillId="0" borderId="0" xfId="5" applyFont="1" applyAlignment="1">
      <alignment horizontal="left"/>
    </xf>
    <xf numFmtId="0" fontId="14" fillId="0" borderId="0" xfId="5" applyFont="1"/>
    <xf numFmtId="0" fontId="15" fillId="0" borderId="0" xfId="5" applyFont="1"/>
    <xf numFmtId="0" fontId="9" fillId="2" borderId="0" xfId="5" applyFont="1" applyFill="1" applyAlignment="1" applyProtection="1">
      <alignment horizontal="center"/>
      <protection locked="0"/>
    </xf>
    <xf numFmtId="0" fontId="5" fillId="0" borderId="0" xfId="3" applyFont="1" applyFill="1" applyAlignment="1">
      <alignment horizontal="left" vertical="top"/>
    </xf>
    <xf numFmtId="0" fontId="16" fillId="0" borderId="0" xfId="3" applyFont="1" applyFill="1" applyAlignment="1">
      <alignment horizontal="left" vertical="top" indent="1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center" vertical="top"/>
    </xf>
    <xf numFmtId="0" fontId="9" fillId="0" borderId="0" xfId="5" applyFont="1" applyAlignment="1"/>
    <xf numFmtId="0" fontId="6" fillId="0" borderId="7" xfId="5" applyBorder="1"/>
    <xf numFmtId="0" fontId="12" fillId="0" borderId="8" xfId="5" applyFont="1" applyBorder="1" applyAlignment="1">
      <alignment horizontal="center" wrapText="1"/>
    </xf>
    <xf numFmtId="0" fontId="9" fillId="2" borderId="8" xfId="5" applyFont="1" applyFill="1" applyBorder="1" applyAlignment="1" applyProtection="1">
      <alignment horizontal="center"/>
      <protection locked="0"/>
    </xf>
    <xf numFmtId="0" fontId="12" fillId="0" borderId="9" xfId="5" applyFont="1" applyBorder="1" applyAlignment="1">
      <alignment horizontal="center" wrapText="1"/>
    </xf>
    <xf numFmtId="0" fontId="9" fillId="2" borderId="10" xfId="5" applyFont="1" applyFill="1" applyBorder="1" applyAlignment="1" applyProtection="1">
      <alignment horizontal="center"/>
      <protection locked="0"/>
    </xf>
    <xf numFmtId="0" fontId="9" fillId="2" borderId="6" xfId="5" applyFont="1" applyFill="1" applyBorder="1" applyAlignment="1" applyProtection="1">
      <alignment horizontal="center"/>
      <protection locked="0"/>
    </xf>
    <xf numFmtId="0" fontId="9" fillId="0" borderId="0" xfId="5" applyFont="1" applyBorder="1" applyAlignment="1">
      <alignment horizontal="left" vertical="top" wrapText="1"/>
    </xf>
    <xf numFmtId="0" fontId="18" fillId="2" borderId="6" xfId="5" applyFont="1" applyFill="1" applyBorder="1" applyAlignment="1" applyProtection="1">
      <alignment horizontal="center"/>
      <protection locked="0"/>
    </xf>
    <xf numFmtId="0" fontId="6" fillId="0" borderId="13" xfId="5" applyBorder="1"/>
    <xf numFmtId="0" fontId="6" fillId="0" borderId="0" xfId="5" applyBorder="1"/>
    <xf numFmtId="0" fontId="6" fillId="0" borderId="8" xfId="5" applyBorder="1"/>
    <xf numFmtId="0" fontId="6" fillId="0" borderId="9" xfId="5" applyBorder="1"/>
    <xf numFmtId="0" fontId="9" fillId="0" borderId="9" xfId="5" applyFont="1" applyBorder="1"/>
    <xf numFmtId="0" fontId="9" fillId="3" borderId="13" xfId="5" applyFont="1" applyFill="1" applyBorder="1" applyAlignment="1" applyProtection="1">
      <alignment horizontal="left"/>
      <protection locked="0"/>
    </xf>
    <xf numFmtId="0" fontId="9" fillId="2" borderId="2" xfId="5" applyFont="1" applyFill="1" applyBorder="1" applyAlignment="1" applyProtection="1">
      <alignment horizontal="center"/>
      <protection locked="0"/>
    </xf>
    <xf numFmtId="0" fontId="6" fillId="0" borderId="0" xfId="5" applyBorder="1" applyAlignment="1">
      <alignment horizontal="center" vertical="center"/>
    </xf>
    <xf numFmtId="0" fontId="9" fillId="2" borderId="0" xfId="5" applyFont="1" applyFill="1" applyBorder="1" applyAlignment="1" applyProtection="1">
      <alignment horizontal="center"/>
      <protection locked="0"/>
    </xf>
    <xf numFmtId="0" fontId="9" fillId="0" borderId="8" xfId="5" applyFont="1" applyBorder="1" applyAlignment="1">
      <alignment horizontal="left"/>
    </xf>
    <xf numFmtId="0" fontId="19" fillId="0" borderId="0" xfId="5" applyFont="1"/>
    <xf numFmtId="0" fontId="18" fillId="0" borderId="0" xfId="5" quotePrefix="1" applyFont="1"/>
    <xf numFmtId="0" fontId="18" fillId="0" borderId="0" xfId="5" applyFont="1"/>
    <xf numFmtId="0" fontId="10" fillId="0" borderId="7" xfId="5" applyFont="1" applyBorder="1"/>
    <xf numFmtId="0" fontId="18" fillId="0" borderId="7" xfId="5" applyFont="1" applyBorder="1"/>
    <xf numFmtId="49" fontId="18" fillId="0" borderId="0" xfId="5" applyNumberFormat="1" applyFont="1" applyFill="1"/>
    <xf numFmtId="0" fontId="18" fillId="0" borderId="0" xfId="5" applyFont="1" applyFill="1"/>
    <xf numFmtId="0" fontId="18" fillId="0" borderId="0" xfId="5" quotePrefix="1" applyFont="1" applyAlignment="1">
      <alignment horizontal="left"/>
    </xf>
    <xf numFmtId="0" fontId="10" fillId="0" borderId="0" xfId="5" applyFont="1"/>
    <xf numFmtId="0" fontId="9" fillId="2" borderId="2" xfId="5" applyFont="1" applyFill="1" applyBorder="1" applyAlignment="1" applyProtection="1">
      <alignment horizontal="left"/>
      <protection locked="0"/>
    </xf>
    <xf numFmtId="0" fontId="9" fillId="2" borderId="3" xfId="5" applyFont="1" applyFill="1" applyBorder="1" applyAlignment="1" applyProtection="1">
      <alignment horizontal="left"/>
      <protection locked="0"/>
    </xf>
    <xf numFmtId="0" fontId="19" fillId="2" borderId="2" xfId="5" applyFont="1" applyFill="1" applyBorder="1" applyAlignment="1" applyProtection="1">
      <alignment horizontal="left"/>
      <protection locked="0"/>
    </xf>
    <xf numFmtId="0" fontId="19" fillId="2" borderId="3" xfId="5" applyFont="1" applyFill="1" applyBorder="1" applyAlignment="1" applyProtection="1">
      <alignment horizontal="left"/>
      <protection locked="0"/>
    </xf>
    <xf numFmtId="0" fontId="19" fillId="2" borderId="4" xfId="5" applyFont="1" applyFill="1" applyBorder="1" applyAlignment="1" applyProtection="1">
      <alignment horizontal="left"/>
      <protection locked="0"/>
    </xf>
    <xf numFmtId="0" fontId="9" fillId="2" borderId="4" xfId="5" applyFont="1" applyFill="1" applyBorder="1" applyAlignment="1" applyProtection="1">
      <alignment horizontal="left"/>
      <protection locked="0"/>
    </xf>
    <xf numFmtId="0" fontId="14" fillId="2" borderId="2" xfId="5" applyFont="1" applyFill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/>
    </xf>
    <xf numFmtId="0" fontId="9" fillId="2" borderId="2" xfId="5" applyFont="1" applyFill="1" applyBorder="1" applyAlignment="1" applyProtection="1">
      <alignment horizontal="center"/>
      <protection locked="0"/>
    </xf>
    <xf numFmtId="0" fontId="9" fillId="2" borderId="4" xfId="5" applyFont="1" applyFill="1" applyBorder="1" applyAlignment="1" applyProtection="1">
      <alignment horizontal="center"/>
      <protection locked="0"/>
    </xf>
    <xf numFmtId="0" fontId="9" fillId="2" borderId="0" xfId="5" applyFont="1" applyFill="1" applyAlignment="1" applyProtection="1">
      <alignment horizontal="left"/>
      <protection locked="0"/>
    </xf>
    <xf numFmtId="0" fontId="4" fillId="2" borderId="0" xfId="2" applyFill="1" applyAlignment="1" applyProtection="1">
      <alignment horizontal="left"/>
      <protection locked="0"/>
    </xf>
    <xf numFmtId="0" fontId="6" fillId="2" borderId="10" xfId="5" applyFill="1" applyBorder="1" applyAlignment="1" applyProtection="1">
      <alignment horizontal="left" vertical="top" wrapText="1"/>
      <protection locked="0"/>
    </xf>
    <xf numFmtId="0" fontId="6" fillId="2" borderId="8" xfId="5" applyFill="1" applyBorder="1" applyAlignment="1" applyProtection="1">
      <alignment horizontal="left" vertical="top" wrapText="1"/>
      <protection locked="0"/>
    </xf>
    <xf numFmtId="0" fontId="6" fillId="2" borderId="11" xfId="5" applyFill="1" applyBorder="1" applyAlignment="1" applyProtection="1">
      <alignment horizontal="left" vertical="top" wrapText="1"/>
      <protection locked="0"/>
    </xf>
    <xf numFmtId="0" fontId="6" fillId="2" borderId="9" xfId="5" applyFill="1" applyBorder="1" applyAlignment="1" applyProtection="1">
      <alignment horizontal="left" vertical="top" wrapText="1"/>
      <protection locked="0"/>
    </xf>
    <xf numFmtId="0" fontId="6" fillId="2" borderId="0" xfId="5" applyFill="1" applyBorder="1" applyAlignment="1" applyProtection="1">
      <alignment horizontal="left" vertical="top" wrapText="1"/>
      <protection locked="0"/>
    </xf>
    <xf numFmtId="0" fontId="6" fillId="2" borderId="7" xfId="5" applyFill="1" applyBorder="1" applyAlignment="1" applyProtection="1">
      <alignment horizontal="left" vertical="top" wrapText="1"/>
      <protection locked="0"/>
    </xf>
    <xf numFmtId="0" fontId="6" fillId="2" borderId="12" xfId="5" applyFill="1" applyBorder="1" applyAlignment="1" applyProtection="1">
      <alignment horizontal="left" vertical="top" wrapText="1"/>
      <protection locked="0"/>
    </xf>
    <xf numFmtId="0" fontId="6" fillId="2" borderId="13" xfId="5" applyFill="1" applyBorder="1" applyAlignment="1" applyProtection="1">
      <alignment horizontal="left" vertical="top" wrapText="1"/>
      <protection locked="0"/>
    </xf>
    <xf numFmtId="0" fontId="6" fillId="2" borderId="14" xfId="5" applyFill="1" applyBorder="1" applyAlignment="1" applyProtection="1">
      <alignment horizontal="left" vertical="top" wrapText="1"/>
      <protection locked="0"/>
    </xf>
    <xf numFmtId="0" fontId="19" fillId="2" borderId="2" xfId="5" applyFont="1" applyFill="1" applyBorder="1" applyAlignment="1" applyProtection="1">
      <alignment horizontal="center"/>
      <protection locked="0"/>
    </xf>
    <xf numFmtId="0" fontId="19" fillId="2" borderId="4" xfId="5" applyFont="1" applyFill="1" applyBorder="1" applyAlignment="1" applyProtection="1">
      <alignment horizontal="center"/>
      <protection locked="0"/>
    </xf>
    <xf numFmtId="0" fontId="9" fillId="2" borderId="8" xfId="5" applyFont="1" applyFill="1" applyBorder="1" applyAlignment="1" applyProtection="1">
      <alignment horizontal="center"/>
      <protection locked="0"/>
    </xf>
    <xf numFmtId="0" fontId="9" fillId="2" borderId="11" xfId="5" applyFont="1" applyFill="1" applyBorder="1" applyAlignment="1" applyProtection="1">
      <alignment horizontal="center"/>
      <protection locked="0"/>
    </xf>
  </cellXfs>
  <cellStyles count="17">
    <cellStyle name="Comma 2" xfId="4"/>
    <cellStyle name="Comma 2 2" xfId="9"/>
    <cellStyle name="Comma 2 2 2" xfId="15"/>
    <cellStyle name="Comma 2 2 3" xfId="11"/>
    <cellStyle name="Comma 2 3" xfId="14"/>
    <cellStyle name="Comma 2 4" xfId="10"/>
    <cellStyle name="Hyperlink 2" xfId="7"/>
    <cellStyle name="Lien hypertexte" xfId="2" builtinId="8"/>
    <cellStyle name="Milliers 2" xfId="16"/>
    <cellStyle name="Milliers 3" xfId="12"/>
    <cellStyle name="Normal" xfId="0" builtinId="0"/>
    <cellStyle name="Normal 2" xfId="3"/>
    <cellStyle name="Normal 2 2" xfId="5"/>
    <cellStyle name="Normal 2 4" xfId="6"/>
    <cellStyle name="Normal 4" xfId="8"/>
    <cellStyle name="Pourcentage" xfId="1" builtinId="5"/>
    <cellStyle name="Vérification 2" xfId="13"/>
  </cellStyles>
  <dxfs count="4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66674</xdr:rowOff>
    </xdr:from>
    <xdr:to>
      <xdr:col>5</xdr:col>
      <xdr:colOff>210500</xdr:colOff>
      <xdr:row>4</xdr:row>
      <xdr:rowOff>2380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4"/>
          <a:ext cx="29346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B172"/>
  <sheetViews>
    <sheetView showGridLines="0" tabSelected="1" topLeftCell="B1" zoomScale="115" zoomScaleNormal="115" workbookViewId="0">
      <pane ySplit="8" topLeftCell="A9" activePane="bottomLeft" state="frozen"/>
      <selection activeCell="B1" sqref="B1"/>
      <selection pane="bottomLeft" activeCell="G16" sqref="G16"/>
    </sheetView>
  </sheetViews>
  <sheetFormatPr baseColWidth="10" defaultColWidth="9.140625" defaultRowHeight="15" outlineLevelCol="1"/>
  <cols>
    <col min="1" max="1" width="11.42578125" style="14" hidden="1" customWidth="1" outlineLevel="1"/>
    <col min="2" max="2" width="11.42578125" style="15" customWidth="1" collapsed="1"/>
    <col min="3" max="4" width="4.28515625" style="15" customWidth="1"/>
    <col min="5" max="5" width="21.85546875" style="15" customWidth="1"/>
    <col min="6" max="6" width="24.140625" style="15" customWidth="1"/>
    <col min="7" max="7" width="21.28515625" style="15" customWidth="1"/>
    <col min="8" max="8" width="8.28515625" style="15" customWidth="1"/>
    <col min="9" max="9" width="6.42578125" style="15" customWidth="1"/>
    <col min="10" max="10" width="8.28515625" style="15" customWidth="1"/>
    <col min="11" max="11" width="30.28515625" style="15" customWidth="1"/>
    <col min="12" max="12" width="27.28515625" style="15" customWidth="1"/>
    <col min="13" max="13" width="9.42578125" style="15" customWidth="1"/>
    <col min="14" max="14" width="22.85546875" style="15" bestFit="1" customWidth="1"/>
    <col min="15" max="16384" width="9.140625" style="15"/>
  </cols>
  <sheetData>
    <row r="1" spans="1:16" s="2" customFormat="1" ht="14.25">
      <c r="A1" s="1">
        <f>SUM(A17:A80)-1</f>
        <v>16</v>
      </c>
      <c r="I1" s="21"/>
      <c r="J1" s="22"/>
      <c r="K1" s="22"/>
      <c r="L1" s="23"/>
      <c r="M1" s="17"/>
      <c r="O1" s="3"/>
      <c r="P1" s="3"/>
    </row>
    <row r="2" spans="1:16" s="2" customFormat="1" ht="14.25">
      <c r="I2" s="21"/>
      <c r="J2" s="22"/>
      <c r="K2" s="22"/>
      <c r="L2" s="34"/>
      <c r="M2" s="17"/>
    </row>
    <row r="3" spans="1:16" s="2" customFormat="1" ht="14.25">
      <c r="I3" s="21"/>
      <c r="J3" s="22"/>
      <c r="K3" s="22"/>
      <c r="L3" s="34"/>
      <c r="M3" s="17"/>
    </row>
    <row r="4" spans="1:16" s="2" customFormat="1" ht="14.25">
      <c r="I4" s="21"/>
      <c r="J4" s="22"/>
      <c r="K4" s="24"/>
      <c r="L4" s="43"/>
      <c r="M4" s="18"/>
      <c r="N4" s="18"/>
    </row>
    <row r="5" spans="1:16" s="59" customFormat="1" ht="20.25">
      <c r="A5" s="57"/>
      <c r="B5" s="58" t="s">
        <v>142</v>
      </c>
      <c r="I5" s="60"/>
    </row>
    <row r="6" spans="1:16" s="59" customFormat="1" ht="20.25">
      <c r="A6" s="57"/>
      <c r="B6" s="58"/>
      <c r="I6" s="60"/>
    </row>
    <row r="7" spans="1:16" s="4" customFormat="1">
      <c r="K7" s="4" t="s">
        <v>127</v>
      </c>
      <c r="L7" s="56" t="s">
        <v>128</v>
      </c>
    </row>
    <row r="8" spans="1:16" s="44" customFormat="1" ht="16.5">
      <c r="A8" s="5"/>
      <c r="B8" s="6"/>
      <c r="H8" s="7"/>
      <c r="K8" s="4" t="s">
        <v>129</v>
      </c>
      <c r="L8" s="56" t="s">
        <v>130</v>
      </c>
      <c r="M8" s="4"/>
    </row>
    <row r="9" spans="1:16" s="44" customFormat="1" ht="16.5">
      <c r="A9" s="5"/>
      <c r="B9" s="6"/>
    </row>
    <row r="10" spans="1:16" s="54" customFormat="1" ht="18">
      <c r="A10" s="52"/>
      <c r="B10" s="53">
        <v>1</v>
      </c>
      <c r="C10" s="54" t="s">
        <v>131</v>
      </c>
      <c r="J10" s="95" t="s">
        <v>121</v>
      </c>
      <c r="K10" s="96"/>
      <c r="L10" s="97"/>
    </row>
    <row r="11" spans="1:16" s="44" customFormat="1" ht="16.5">
      <c r="A11" s="5"/>
      <c r="B11" s="6"/>
      <c r="K11" s="25"/>
      <c r="L11" s="25"/>
    </row>
    <row r="12" spans="1:16" s="44" customFormat="1" ht="11.25" customHeight="1">
      <c r="A12" s="5"/>
      <c r="B12" s="6"/>
      <c r="F12" s="71"/>
      <c r="G12" s="71"/>
      <c r="H12" s="71"/>
      <c r="I12" s="71"/>
      <c r="K12" s="77"/>
      <c r="L12" s="8"/>
    </row>
    <row r="13" spans="1:16" s="44" customFormat="1" ht="15.75">
      <c r="A13" s="5"/>
      <c r="B13" s="81" t="s">
        <v>113</v>
      </c>
      <c r="C13" s="82" t="s">
        <v>125</v>
      </c>
      <c r="D13" s="82"/>
      <c r="E13" s="82"/>
      <c r="F13" s="83"/>
      <c r="G13" s="89"/>
      <c r="H13" s="90"/>
      <c r="I13" s="90"/>
      <c r="J13" s="90"/>
      <c r="K13" s="90"/>
      <c r="L13" s="90"/>
      <c r="M13" s="73"/>
    </row>
    <row r="14" spans="1:16" s="44" customFormat="1" ht="7.5" customHeight="1">
      <c r="A14" s="5"/>
      <c r="B14" s="45"/>
      <c r="C14" s="45"/>
      <c r="D14" s="45"/>
      <c r="E14" s="45"/>
      <c r="G14" s="71"/>
      <c r="K14" s="71"/>
      <c r="L14" s="71"/>
    </row>
    <row r="15" spans="1:16" s="44" customFormat="1" ht="7.5" customHeight="1">
      <c r="A15" s="5"/>
      <c r="B15" s="45"/>
      <c r="C15" s="45"/>
      <c r="D15" s="45"/>
      <c r="E15" s="45"/>
    </row>
    <row r="16" spans="1:16" s="44" customFormat="1">
      <c r="A16" s="27"/>
      <c r="B16" s="45"/>
      <c r="C16" s="45" t="s">
        <v>149</v>
      </c>
      <c r="D16" s="45"/>
      <c r="E16" s="45"/>
      <c r="L16" s="10"/>
    </row>
    <row r="17" spans="1:28" s="44" customFormat="1" ht="7.5" customHeight="1">
      <c r="A17" s="27"/>
      <c r="B17" s="45"/>
      <c r="C17" s="45"/>
      <c r="D17" s="45"/>
      <c r="E17" s="45"/>
      <c r="L17" s="10"/>
    </row>
    <row r="18" spans="1:28" s="44" customFormat="1">
      <c r="A18" s="27">
        <f>IF(F18="",1,0)</f>
        <v>0</v>
      </c>
      <c r="B18" s="45"/>
      <c r="C18" s="45" t="s">
        <v>40</v>
      </c>
      <c r="E18" s="62"/>
      <c r="F18" s="98" t="s">
        <v>141</v>
      </c>
      <c r="G18" s="99"/>
      <c r="H18" s="74"/>
      <c r="I18" s="45"/>
      <c r="J18" s="45"/>
      <c r="K18" s="45"/>
      <c r="L18" s="45"/>
    </row>
    <row r="19" spans="1:28" s="44" customFormat="1" ht="7.5" customHeight="1">
      <c r="A19" s="27"/>
      <c r="F19" s="71"/>
    </row>
    <row r="20" spans="1:28" s="44" customFormat="1">
      <c r="A20" s="27">
        <f>IF(F20="",1,0)</f>
        <v>1</v>
      </c>
      <c r="B20" s="45"/>
      <c r="C20" s="45" t="s">
        <v>51</v>
      </c>
      <c r="D20" s="45"/>
      <c r="F20" s="111"/>
      <c r="G20" s="112"/>
      <c r="H20" s="74"/>
      <c r="I20" s="45"/>
      <c r="J20" s="45"/>
      <c r="K20" s="80"/>
      <c r="L20" s="45"/>
    </row>
    <row r="21" spans="1:28" s="44" customFormat="1" ht="7.5" customHeight="1">
      <c r="A21" s="27"/>
      <c r="B21" s="45"/>
      <c r="C21" s="45"/>
      <c r="D21" s="45"/>
      <c r="F21" s="12"/>
      <c r="G21" s="12"/>
      <c r="H21" s="12"/>
      <c r="I21" s="12"/>
      <c r="J21" s="12"/>
      <c r="K21" s="12"/>
      <c r="L21" s="12"/>
    </row>
    <row r="22" spans="1:28" s="44" customFormat="1">
      <c r="A22" s="27">
        <f>IF(F22="",1,0)</f>
        <v>1</v>
      </c>
      <c r="B22" s="45"/>
      <c r="C22" s="45" t="s">
        <v>39</v>
      </c>
      <c r="D22" s="45"/>
      <c r="F22" s="113"/>
      <c r="G22" s="114"/>
      <c r="H22" s="74"/>
      <c r="I22" s="45"/>
      <c r="J22" s="45"/>
      <c r="K22" s="45"/>
      <c r="L22" s="45"/>
    </row>
    <row r="23" spans="1:28" s="44" customFormat="1" ht="7.5" customHeight="1">
      <c r="A23" s="27"/>
      <c r="B23" s="45"/>
      <c r="C23" s="45"/>
      <c r="D23" s="45"/>
      <c r="F23" s="12"/>
      <c r="G23" s="79"/>
      <c r="H23" s="12"/>
      <c r="I23" s="12"/>
      <c r="J23" s="12"/>
      <c r="K23" s="12"/>
      <c r="L23" s="12"/>
    </row>
    <row r="24" spans="1:28" s="44" customFormat="1">
      <c r="A24" s="27">
        <f>IF(F24="",1,0)</f>
        <v>1</v>
      </c>
      <c r="B24" s="45"/>
      <c r="C24" s="45" t="s">
        <v>147</v>
      </c>
      <c r="D24" s="45"/>
      <c r="F24" s="111"/>
      <c r="G24" s="112"/>
      <c r="H24" s="74"/>
      <c r="I24" s="45"/>
      <c r="J24" s="45"/>
      <c r="K24" s="45"/>
      <c r="L24" s="45"/>
      <c r="R24" s="47"/>
      <c r="S24" s="47"/>
      <c r="T24" s="47"/>
      <c r="U24" s="46"/>
      <c r="V24" s="48"/>
      <c r="W24" s="46"/>
      <c r="X24" s="47"/>
      <c r="Y24" s="46"/>
      <c r="Z24" s="46"/>
      <c r="AA24" s="49"/>
      <c r="AB24" s="46"/>
    </row>
    <row r="25" spans="1:28" s="44" customFormat="1" ht="7.5" customHeight="1">
      <c r="A25" s="27"/>
      <c r="B25" s="45"/>
      <c r="C25" s="45"/>
      <c r="D25" s="45"/>
      <c r="F25" s="50"/>
      <c r="G25" s="50"/>
      <c r="H25" s="50"/>
      <c r="I25" s="50"/>
      <c r="J25" s="75"/>
      <c r="K25" s="50"/>
      <c r="L25" s="50"/>
      <c r="R25" s="47"/>
      <c r="S25" s="47"/>
      <c r="T25" s="47"/>
      <c r="U25" s="46"/>
      <c r="V25" s="48"/>
      <c r="W25" s="46"/>
      <c r="X25" s="47"/>
      <c r="Y25" s="46"/>
      <c r="Z25" s="46"/>
      <c r="AA25" s="49"/>
      <c r="AB25" s="46"/>
    </row>
    <row r="26" spans="1:28" s="44" customFormat="1">
      <c r="A26" s="27"/>
      <c r="B26" s="45"/>
      <c r="C26" s="45" t="s">
        <v>26</v>
      </c>
      <c r="D26" s="45"/>
      <c r="E26" s="45"/>
      <c r="F26" s="51" t="s">
        <v>122</v>
      </c>
      <c r="H26" s="45" t="s">
        <v>6</v>
      </c>
      <c r="J26" s="67" t="s">
        <v>123</v>
      </c>
      <c r="R26" s="47"/>
      <c r="S26" s="47"/>
      <c r="T26" s="47"/>
      <c r="U26" s="46"/>
      <c r="V26" s="48"/>
      <c r="W26" s="46"/>
      <c r="X26" s="47"/>
      <c r="Y26" s="46"/>
      <c r="Z26" s="46"/>
      <c r="AA26" s="49"/>
      <c r="AB26" s="46"/>
    </row>
    <row r="27" spans="1:28" s="44" customFormat="1" ht="15" customHeight="1">
      <c r="A27" s="27"/>
      <c r="B27" s="45"/>
      <c r="C27" s="45"/>
      <c r="D27" s="45"/>
      <c r="F27" s="79"/>
      <c r="G27" s="12"/>
      <c r="H27" s="12"/>
      <c r="I27" s="12"/>
      <c r="J27" s="12"/>
      <c r="K27" s="12"/>
      <c r="L27" s="12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s="44" customFormat="1" ht="15.75">
      <c r="A28" s="5"/>
      <c r="B28" s="81" t="s">
        <v>114</v>
      </c>
      <c r="C28" s="82" t="s">
        <v>150</v>
      </c>
      <c r="D28" s="82"/>
      <c r="E28" s="84"/>
      <c r="F28" s="91"/>
      <c r="G28" s="92"/>
      <c r="H28" s="92"/>
      <c r="I28" s="92"/>
      <c r="J28" s="92"/>
      <c r="K28" s="92"/>
      <c r="L28" s="93"/>
    </row>
    <row r="29" spans="1:28" s="44" customFormat="1" ht="7.5" customHeight="1">
      <c r="A29" s="5"/>
      <c r="B29" s="45"/>
      <c r="C29" s="45"/>
      <c r="D29" s="45"/>
      <c r="E29" s="45"/>
      <c r="F29" s="71"/>
    </row>
    <row r="30" spans="1:28" s="44" customFormat="1">
      <c r="A30" s="5">
        <f>IF(F30="",1,0)</f>
        <v>1</v>
      </c>
      <c r="B30" s="45"/>
      <c r="C30" s="45" t="s">
        <v>1</v>
      </c>
      <c r="D30" s="45"/>
      <c r="F30" s="100"/>
      <c r="G30" s="100"/>
      <c r="H30" s="100"/>
      <c r="I30" s="100"/>
      <c r="J30" s="100"/>
      <c r="K30" s="100"/>
      <c r="L30" s="100"/>
    </row>
    <row r="31" spans="1:28" s="44" customFormat="1" ht="7.5" customHeight="1">
      <c r="A31" s="5"/>
      <c r="B31" s="45"/>
      <c r="C31" s="45"/>
      <c r="D31" s="45"/>
    </row>
    <row r="32" spans="1:28" s="44" customFormat="1">
      <c r="A32" s="5">
        <f>IF(F32="",1,0)</f>
        <v>1</v>
      </c>
      <c r="B32" s="45"/>
      <c r="C32" s="45" t="s">
        <v>2</v>
      </c>
      <c r="D32" s="45"/>
      <c r="F32" s="100"/>
      <c r="G32" s="100"/>
      <c r="H32" s="100"/>
      <c r="I32" s="100"/>
      <c r="J32" s="100"/>
      <c r="K32" s="100"/>
      <c r="L32" s="100"/>
    </row>
    <row r="33" spans="1:12" s="44" customFormat="1" ht="7.5" customHeight="1">
      <c r="A33" s="5"/>
      <c r="B33" s="45"/>
      <c r="C33" s="45"/>
      <c r="D33" s="45"/>
    </row>
    <row r="34" spans="1:12" s="44" customFormat="1">
      <c r="A34" s="5">
        <f>IF(F34="",1,0)</f>
        <v>1</v>
      </c>
      <c r="B34" s="45"/>
      <c r="C34" s="45" t="s">
        <v>3</v>
      </c>
      <c r="D34" s="45"/>
      <c r="F34" s="100"/>
      <c r="G34" s="100"/>
      <c r="H34" s="100"/>
      <c r="I34" s="100"/>
      <c r="J34" s="100"/>
      <c r="K34" s="100"/>
      <c r="L34" s="100"/>
    </row>
    <row r="35" spans="1:12" s="44" customFormat="1" ht="15" customHeight="1">
      <c r="A35" s="5"/>
      <c r="B35" s="45"/>
      <c r="C35" s="45"/>
      <c r="D35" s="45"/>
      <c r="E35" s="45"/>
    </row>
    <row r="36" spans="1:12" s="44" customFormat="1" ht="15.75">
      <c r="A36" s="5"/>
      <c r="B36" s="85" t="s">
        <v>115</v>
      </c>
      <c r="C36" s="86" t="s">
        <v>151</v>
      </c>
      <c r="D36" s="86"/>
      <c r="E36" s="82"/>
    </row>
    <row r="37" spans="1:12" s="44" customFormat="1" ht="7.35" customHeight="1">
      <c r="A37" s="5"/>
      <c r="B37" s="85"/>
      <c r="C37" s="86"/>
      <c r="D37" s="86"/>
      <c r="E37" s="82"/>
    </row>
    <row r="38" spans="1:12" s="44" customFormat="1">
      <c r="A38" s="5">
        <f>IF(F38="",1,0)</f>
        <v>1</v>
      </c>
      <c r="B38" s="45"/>
      <c r="C38" s="45" t="s">
        <v>4</v>
      </c>
      <c r="D38" s="45"/>
      <c r="E38" s="45"/>
      <c r="F38" s="100"/>
      <c r="G38" s="100"/>
      <c r="H38" s="100"/>
      <c r="I38" s="100"/>
      <c r="J38" s="100"/>
      <c r="K38" s="100"/>
      <c r="L38" s="100"/>
    </row>
    <row r="39" spans="1:12" s="44" customFormat="1" ht="7.5" customHeight="1">
      <c r="A39" s="5"/>
      <c r="B39" s="45"/>
      <c r="C39" s="45"/>
      <c r="D39" s="45"/>
      <c r="E39" s="45"/>
    </row>
    <row r="40" spans="1:12" s="44" customFormat="1">
      <c r="A40" s="5">
        <f>IF(F40="",1,0)</f>
        <v>1</v>
      </c>
      <c r="B40" s="45"/>
      <c r="C40" s="45" t="s">
        <v>5</v>
      </c>
      <c r="D40" s="45"/>
      <c r="E40" s="45"/>
      <c r="F40" s="101"/>
      <c r="G40" s="101"/>
      <c r="H40" s="101"/>
      <c r="I40" s="101"/>
      <c r="J40" s="101"/>
      <c r="K40" s="101"/>
      <c r="L40" s="101"/>
    </row>
    <row r="41" spans="1:12" s="44" customFormat="1" ht="15" customHeight="1">
      <c r="A41" s="5"/>
      <c r="B41" s="45"/>
      <c r="C41" s="45"/>
      <c r="D41" s="45"/>
      <c r="E41" s="45"/>
    </row>
    <row r="42" spans="1:12" s="44" customFormat="1" ht="15.75">
      <c r="A42" s="5">
        <f>IF(F42="",1,0)</f>
        <v>1</v>
      </c>
      <c r="B42" s="81" t="s">
        <v>116</v>
      </c>
      <c r="C42" s="82" t="s">
        <v>117</v>
      </c>
      <c r="D42" s="82"/>
      <c r="E42" s="82"/>
      <c r="F42" s="101"/>
      <c r="G42" s="101"/>
      <c r="H42" s="101"/>
      <c r="I42" s="101"/>
      <c r="J42" s="101"/>
      <c r="K42" s="101"/>
      <c r="L42" s="101"/>
    </row>
    <row r="43" spans="1:12" s="44" customFormat="1" ht="15" customHeight="1">
      <c r="A43" s="5"/>
      <c r="C43" s="45"/>
      <c r="D43" s="45"/>
      <c r="E43" s="45"/>
      <c r="F43" s="45"/>
    </row>
    <row r="44" spans="1:12" s="44" customFormat="1" ht="15.75">
      <c r="A44" s="5"/>
      <c r="B44" s="87">
        <v>1.5</v>
      </c>
      <c r="C44" s="82" t="s">
        <v>148</v>
      </c>
      <c r="D44" s="82"/>
      <c r="E44" s="82"/>
      <c r="F44" s="88"/>
    </row>
    <row r="45" spans="1:12" s="44" customFormat="1" ht="7.5" customHeight="1">
      <c r="A45" s="5"/>
      <c r="B45" s="45"/>
      <c r="C45" s="45"/>
      <c r="D45" s="45"/>
      <c r="E45" s="45"/>
    </row>
    <row r="46" spans="1:12" s="44" customFormat="1">
      <c r="A46" s="5">
        <f>IF(F46="",1,0)</f>
        <v>1</v>
      </c>
      <c r="C46" s="45" t="s">
        <v>7</v>
      </c>
      <c r="D46" s="45"/>
      <c r="E46" s="45"/>
      <c r="F46" s="100"/>
      <c r="G46" s="100"/>
      <c r="H46" s="100"/>
      <c r="I46" s="100"/>
      <c r="J46" s="100"/>
      <c r="K46" s="100"/>
      <c r="L46" s="100"/>
    </row>
    <row r="47" spans="1:12" s="44" customFormat="1" ht="7.5" customHeight="1">
      <c r="A47" s="5"/>
      <c r="B47" s="45"/>
      <c r="C47" s="45"/>
      <c r="D47" s="45"/>
      <c r="E47" s="45"/>
    </row>
    <row r="48" spans="1:12" s="44" customFormat="1">
      <c r="A48" s="5">
        <f>IF(F48="",1,0)</f>
        <v>1</v>
      </c>
      <c r="C48" s="45" t="s">
        <v>2</v>
      </c>
      <c r="D48" s="45"/>
      <c r="E48" s="45"/>
      <c r="F48" s="100"/>
      <c r="G48" s="100"/>
      <c r="H48" s="100"/>
      <c r="I48" s="100"/>
      <c r="J48" s="100"/>
      <c r="K48" s="100"/>
      <c r="L48" s="100"/>
    </row>
    <row r="49" spans="1:12" s="44" customFormat="1">
      <c r="A49" s="5"/>
      <c r="C49" s="45"/>
      <c r="D49" s="45"/>
      <c r="E49" s="45"/>
    </row>
    <row r="50" spans="1:12" s="54" customFormat="1" ht="18">
      <c r="A50" s="52"/>
      <c r="B50" s="53">
        <v>2</v>
      </c>
      <c r="C50" s="54" t="s">
        <v>132</v>
      </c>
    </row>
    <row r="51" spans="1:12" s="44" customFormat="1" ht="12.75">
      <c r="A51" s="5"/>
    </row>
    <row r="52" spans="1:12" s="44" customFormat="1">
      <c r="A52" s="5">
        <f>IF(F52="",1,0)</f>
        <v>0</v>
      </c>
      <c r="B52" s="40" t="s">
        <v>118</v>
      </c>
      <c r="C52" s="45" t="s">
        <v>40</v>
      </c>
      <c r="F52" s="98" t="s">
        <v>141</v>
      </c>
      <c r="G52" s="99"/>
      <c r="H52" s="31"/>
      <c r="I52" s="31"/>
      <c r="J52" s="31"/>
      <c r="K52" s="31"/>
      <c r="L52" s="31"/>
    </row>
    <row r="53" spans="1:12" s="44" customFormat="1" ht="7.5" customHeight="1">
      <c r="A53" s="5"/>
    </row>
    <row r="54" spans="1:12" s="44" customFormat="1">
      <c r="A54" s="5">
        <f>IF(F54="",1,0)</f>
        <v>1</v>
      </c>
      <c r="B54" s="45"/>
      <c r="C54" s="45" t="s">
        <v>51</v>
      </c>
      <c r="D54" s="45"/>
      <c r="E54" s="45"/>
      <c r="F54" s="100"/>
      <c r="G54" s="100"/>
      <c r="H54" s="100"/>
      <c r="I54" s="100"/>
      <c r="J54" s="100"/>
      <c r="K54" s="100"/>
      <c r="L54" s="100"/>
    </row>
    <row r="55" spans="1:12" s="44" customFormat="1" ht="7.5" customHeight="1">
      <c r="A55" s="5"/>
      <c r="B55" s="45"/>
      <c r="C55" s="45"/>
      <c r="D55" s="45"/>
      <c r="E55" s="45"/>
      <c r="F55" s="32"/>
      <c r="G55" s="32"/>
      <c r="H55" s="32"/>
      <c r="I55" s="32"/>
      <c r="J55" s="32"/>
      <c r="K55" s="32"/>
      <c r="L55" s="32"/>
    </row>
    <row r="56" spans="1:12" s="44" customFormat="1">
      <c r="A56" s="5">
        <f>IF(F56="",1,0)</f>
        <v>1</v>
      </c>
      <c r="B56" s="45"/>
      <c r="C56" s="45" t="s">
        <v>39</v>
      </c>
      <c r="D56" s="45"/>
      <c r="E56" s="45"/>
      <c r="F56" s="100"/>
      <c r="G56" s="100"/>
      <c r="H56" s="100"/>
      <c r="I56" s="100"/>
      <c r="J56" s="100"/>
      <c r="K56" s="100"/>
      <c r="L56" s="100"/>
    </row>
    <row r="57" spans="1:12" s="44" customFormat="1" ht="7.5" customHeight="1">
      <c r="A57" s="5"/>
      <c r="B57" s="45"/>
      <c r="C57" s="45"/>
      <c r="D57" s="45"/>
      <c r="E57" s="45"/>
    </row>
    <row r="58" spans="1:12" s="44" customFormat="1">
      <c r="A58" s="5">
        <f>IF(F58="",1,0)</f>
        <v>1</v>
      </c>
      <c r="B58" s="40" t="s">
        <v>119</v>
      </c>
      <c r="C58" s="45" t="s">
        <v>12</v>
      </c>
      <c r="D58" s="45"/>
      <c r="E58" s="45"/>
      <c r="F58" s="100"/>
      <c r="G58" s="100"/>
      <c r="H58" s="100"/>
      <c r="I58" s="100"/>
      <c r="J58" s="100"/>
      <c r="K58" s="100"/>
      <c r="L58" s="100"/>
    </row>
    <row r="59" spans="1:12" s="44" customFormat="1" ht="7.5" customHeight="1">
      <c r="A59" s="5"/>
      <c r="B59" s="45"/>
      <c r="C59" s="45"/>
      <c r="D59" s="45"/>
      <c r="E59" s="45"/>
    </row>
    <row r="60" spans="1:12" s="44" customFormat="1">
      <c r="A60" s="5">
        <f>IF(F60="",1,0)</f>
        <v>1</v>
      </c>
      <c r="B60" s="40" t="s">
        <v>120</v>
      </c>
      <c r="C60" s="45" t="s">
        <v>28</v>
      </c>
      <c r="D60" s="45"/>
      <c r="E60" s="45"/>
      <c r="F60" s="100"/>
      <c r="G60" s="100"/>
      <c r="H60" s="100"/>
      <c r="I60" s="100"/>
      <c r="J60" s="100"/>
      <c r="K60" s="100"/>
      <c r="L60" s="100"/>
    </row>
    <row r="61" spans="1:12" s="44" customFormat="1" ht="7.5" customHeight="1">
      <c r="A61" s="5"/>
      <c r="B61" s="45"/>
      <c r="C61" s="45"/>
      <c r="D61" s="45"/>
      <c r="E61" s="45"/>
    </row>
    <row r="62" spans="1:12" s="44" customFormat="1" ht="15" customHeight="1">
      <c r="A62" s="5">
        <f>IF(F62="",1,0)</f>
        <v>1</v>
      </c>
      <c r="B62" s="45"/>
      <c r="C62" s="45" t="s">
        <v>152</v>
      </c>
      <c r="D62" s="45"/>
      <c r="E62" s="45"/>
      <c r="F62" s="101"/>
      <c r="G62" s="101"/>
      <c r="H62" s="101"/>
      <c r="I62" s="101"/>
      <c r="J62" s="101"/>
      <c r="K62" s="101"/>
      <c r="L62" s="101"/>
    </row>
    <row r="63" spans="1:12" s="44" customFormat="1">
      <c r="A63" s="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s="54" customFormat="1" ht="18">
      <c r="A64" s="52"/>
      <c r="B64" s="53">
        <v>3</v>
      </c>
      <c r="C64" s="54" t="s">
        <v>155</v>
      </c>
      <c r="D64" s="55"/>
      <c r="E64" s="55"/>
    </row>
    <row r="65" spans="1:12" s="44" customFormat="1" ht="12.75" customHeight="1">
      <c r="A65" s="5"/>
      <c r="D65" s="41"/>
      <c r="E65" s="41"/>
      <c r="F65" s="41"/>
      <c r="G65" s="41"/>
      <c r="H65" s="41"/>
      <c r="I65" s="41"/>
      <c r="J65" s="41"/>
      <c r="K65" s="41"/>
      <c r="L65" s="41"/>
    </row>
    <row r="66" spans="1:12" s="44" customFormat="1" ht="20.25">
      <c r="A66" s="5"/>
      <c r="B66" s="12">
        <v>3.1</v>
      </c>
      <c r="C66" s="45" t="s">
        <v>133</v>
      </c>
      <c r="D66" s="41"/>
      <c r="E66" s="41"/>
      <c r="F66" s="62"/>
      <c r="G66" s="64"/>
      <c r="H66" s="65"/>
      <c r="I66" s="41"/>
      <c r="J66" s="41"/>
      <c r="K66" s="41"/>
      <c r="L66" s="41"/>
    </row>
    <row r="67" spans="1:12" s="44" customFormat="1" ht="12.75" customHeight="1">
      <c r="A67" s="5"/>
      <c r="B67" s="45"/>
      <c r="C67" s="45"/>
      <c r="D67" s="41"/>
      <c r="E67" s="41"/>
      <c r="F67" s="41"/>
      <c r="G67" s="63"/>
      <c r="H67" s="41"/>
      <c r="I67" s="41"/>
      <c r="J67" s="41"/>
      <c r="K67" s="41"/>
      <c r="L67" s="41"/>
    </row>
    <row r="68" spans="1:12" s="44" customFormat="1" ht="20.25">
      <c r="A68" s="5"/>
      <c r="B68" s="12">
        <v>3.2</v>
      </c>
      <c r="C68" s="45" t="s">
        <v>143</v>
      </c>
      <c r="D68" s="41"/>
      <c r="E68" s="41"/>
      <c r="G68" s="69"/>
      <c r="H68" s="65"/>
      <c r="I68" s="41"/>
      <c r="J68" s="41"/>
      <c r="K68" s="41"/>
      <c r="L68" s="41"/>
    </row>
    <row r="69" spans="1:12" s="44" customFormat="1" ht="12.75" customHeight="1">
      <c r="A69" s="5"/>
      <c r="B69" s="45"/>
      <c r="C69" s="45"/>
      <c r="D69" s="41"/>
      <c r="E69" s="41"/>
      <c r="F69" s="41"/>
      <c r="G69" s="41"/>
      <c r="H69" s="41"/>
      <c r="I69" s="41"/>
      <c r="J69" s="41"/>
      <c r="K69" s="41"/>
      <c r="L69" s="41"/>
    </row>
    <row r="70" spans="1:12" s="44" customFormat="1">
      <c r="A70" s="5"/>
      <c r="B70" s="42" t="s">
        <v>144</v>
      </c>
      <c r="C70" s="45" t="s">
        <v>145</v>
      </c>
      <c r="D70" s="45"/>
      <c r="E70" s="45"/>
    </row>
    <row r="71" spans="1:12" s="44" customFormat="1" ht="7.5" customHeight="1">
      <c r="A71" s="5"/>
    </row>
    <row r="72" spans="1:12" s="45" customFormat="1" ht="12.75" customHeight="1">
      <c r="A72" s="13">
        <f>IF(C72="",1,0)</f>
        <v>1</v>
      </c>
      <c r="C72" s="102"/>
      <c r="D72" s="103"/>
      <c r="E72" s="103"/>
      <c r="F72" s="103"/>
      <c r="G72" s="103"/>
      <c r="H72" s="103"/>
      <c r="I72" s="103"/>
      <c r="J72" s="103"/>
      <c r="K72" s="103"/>
      <c r="L72" s="104"/>
    </row>
    <row r="73" spans="1:12" s="45" customFormat="1">
      <c r="A73" s="13"/>
      <c r="C73" s="105"/>
      <c r="D73" s="106"/>
      <c r="E73" s="106"/>
      <c r="F73" s="106"/>
      <c r="G73" s="106"/>
      <c r="H73" s="106"/>
      <c r="I73" s="106"/>
      <c r="J73" s="106"/>
      <c r="K73" s="106"/>
      <c r="L73" s="107"/>
    </row>
    <row r="74" spans="1:12" s="45" customFormat="1">
      <c r="A74" s="13"/>
      <c r="C74" s="105"/>
      <c r="D74" s="106"/>
      <c r="E74" s="106"/>
      <c r="F74" s="106"/>
      <c r="G74" s="106"/>
      <c r="H74" s="106"/>
      <c r="I74" s="106"/>
      <c r="J74" s="106"/>
      <c r="K74" s="106"/>
      <c r="L74" s="107"/>
    </row>
    <row r="75" spans="1:12" s="45" customFormat="1">
      <c r="A75" s="13"/>
      <c r="C75" s="105"/>
      <c r="D75" s="106"/>
      <c r="E75" s="106"/>
      <c r="F75" s="106"/>
      <c r="G75" s="106"/>
      <c r="H75" s="106"/>
      <c r="I75" s="106"/>
      <c r="J75" s="106"/>
      <c r="K75" s="106"/>
      <c r="L75" s="107"/>
    </row>
    <row r="76" spans="1:12" s="45" customFormat="1">
      <c r="A76" s="13"/>
      <c r="C76" s="105"/>
      <c r="D76" s="106"/>
      <c r="E76" s="106"/>
      <c r="F76" s="106"/>
      <c r="G76" s="106"/>
      <c r="H76" s="106"/>
      <c r="I76" s="106"/>
      <c r="J76" s="106"/>
      <c r="K76" s="106"/>
      <c r="L76" s="107"/>
    </row>
    <row r="77" spans="1:12" s="45" customFormat="1">
      <c r="A77" s="13"/>
      <c r="C77" s="105"/>
      <c r="D77" s="106"/>
      <c r="E77" s="106"/>
      <c r="F77" s="106"/>
      <c r="G77" s="106"/>
      <c r="H77" s="106"/>
      <c r="I77" s="106"/>
      <c r="J77" s="106"/>
      <c r="K77" s="106"/>
      <c r="L77" s="107"/>
    </row>
    <row r="78" spans="1:12" s="45" customFormat="1">
      <c r="A78" s="13"/>
      <c r="C78" s="108"/>
      <c r="D78" s="109"/>
      <c r="E78" s="109"/>
      <c r="F78" s="109"/>
      <c r="G78" s="109"/>
      <c r="H78" s="109"/>
      <c r="I78" s="109"/>
      <c r="J78" s="109"/>
      <c r="K78" s="109"/>
      <c r="L78" s="110"/>
    </row>
    <row r="79" spans="1:12" s="45" customFormat="1">
      <c r="A79" s="13"/>
      <c r="C79" s="26"/>
      <c r="D79" s="12"/>
      <c r="F79" s="16"/>
      <c r="G79" s="16"/>
      <c r="H79" s="16"/>
      <c r="I79" s="16"/>
      <c r="J79" s="16"/>
      <c r="K79" s="16"/>
      <c r="L79" s="68"/>
    </row>
    <row r="80" spans="1:12" s="54" customFormat="1" ht="18">
      <c r="A80" s="52"/>
      <c r="B80" s="53">
        <v>4</v>
      </c>
      <c r="C80" s="54" t="s">
        <v>134</v>
      </c>
      <c r="D80" s="55"/>
      <c r="E80" s="55"/>
    </row>
    <row r="81" spans="1:12" s="45" customFormat="1">
      <c r="A81" s="13"/>
      <c r="C81" s="26"/>
      <c r="D81" s="12"/>
      <c r="F81" s="16"/>
      <c r="G81" s="16"/>
      <c r="H81" s="16"/>
      <c r="I81" s="16"/>
      <c r="J81" s="16"/>
      <c r="K81" s="16"/>
      <c r="L81" s="16"/>
    </row>
    <row r="82" spans="1:12" s="44" customFormat="1">
      <c r="A82" s="5"/>
      <c r="B82" s="42" t="s">
        <v>135</v>
      </c>
      <c r="C82" s="45" t="s">
        <v>126</v>
      </c>
      <c r="D82" s="45"/>
      <c r="E82" s="45"/>
      <c r="F82" s="62"/>
      <c r="G82" s="64"/>
      <c r="H82" s="73"/>
    </row>
    <row r="83" spans="1:12" s="44" customFormat="1" ht="15" customHeight="1">
      <c r="A83" s="5"/>
      <c r="C83" s="45"/>
      <c r="G83" s="72"/>
    </row>
    <row r="84" spans="1:12" s="44" customFormat="1">
      <c r="A84" s="5"/>
      <c r="B84" s="42" t="s">
        <v>136</v>
      </c>
      <c r="C84" s="45" t="s">
        <v>146</v>
      </c>
      <c r="D84" s="45"/>
      <c r="E84" s="45"/>
      <c r="G84" s="76"/>
      <c r="H84" s="73"/>
    </row>
    <row r="85" spans="1:12" s="44" customFormat="1" ht="12.75" customHeight="1">
      <c r="C85" s="11"/>
      <c r="D85" s="12"/>
    </row>
    <row r="86" spans="1:12" s="44" customFormat="1">
      <c r="A86" s="5"/>
      <c r="B86" s="42" t="s">
        <v>137</v>
      </c>
      <c r="C86" s="45" t="s">
        <v>153</v>
      </c>
      <c r="D86" s="45"/>
      <c r="E86" s="45"/>
    </row>
    <row r="87" spans="1:12" s="44" customFormat="1" ht="12.75">
      <c r="A87" s="5"/>
    </row>
    <row r="88" spans="1:12" s="44" customFormat="1" ht="12.75" customHeight="1">
      <c r="C88" s="11" t="s">
        <v>13</v>
      </c>
      <c r="D88" s="12" t="s">
        <v>42</v>
      </c>
    </row>
    <row r="89" spans="1:12" s="44" customFormat="1" ht="7.5" customHeight="1">
      <c r="A89" s="5">
        <f>IF(AND(G90=""),1,0)</f>
        <v>0</v>
      </c>
      <c r="C89" s="11"/>
      <c r="D89" s="12"/>
      <c r="G89" s="70"/>
      <c r="L89" s="71"/>
    </row>
    <row r="90" spans="1:12" s="44" customFormat="1" ht="15" customHeight="1">
      <c r="A90" s="5">
        <f>IF(AND(G90="",L90=""),1,IF(AND(G90="Oui",L90=""),1,0))</f>
        <v>1</v>
      </c>
      <c r="C90" s="11"/>
      <c r="D90" s="12"/>
      <c r="E90" s="44">
        <v>2024</v>
      </c>
      <c r="G90" s="66" t="s">
        <v>124</v>
      </c>
      <c r="H90" s="73"/>
      <c r="K90" s="71" t="s">
        <v>45</v>
      </c>
      <c r="L90" s="78"/>
    </row>
    <row r="91" spans="1:12" s="44" customFormat="1" ht="12.75" customHeight="1">
      <c r="A91" s="5"/>
      <c r="G91" s="72"/>
    </row>
    <row r="92" spans="1:12" s="44" customFormat="1" ht="12.75" customHeight="1">
      <c r="A92" s="5"/>
      <c r="C92" s="11" t="s">
        <v>13</v>
      </c>
      <c r="D92" s="12" t="s">
        <v>43</v>
      </c>
    </row>
    <row r="93" spans="1:12" s="44" customFormat="1" ht="7.5" customHeight="1">
      <c r="A93" s="5">
        <f>IF(AND(G94=""),1,0)</f>
        <v>0</v>
      </c>
      <c r="C93" s="11"/>
      <c r="D93" s="12"/>
    </row>
    <row r="94" spans="1:12" s="44" customFormat="1" ht="15" customHeight="1">
      <c r="A94" s="5">
        <f>IF(AND(G94="",L94=""),1,IF(AND(G94="Oui",L94=""),1,0))</f>
        <v>0</v>
      </c>
      <c r="C94" s="11"/>
      <c r="D94" s="12"/>
      <c r="E94" s="44">
        <v>2024</v>
      </c>
      <c r="G94" s="66" t="s">
        <v>123</v>
      </c>
      <c r="H94" s="73"/>
      <c r="K94" s="44" t="s">
        <v>45</v>
      </c>
      <c r="L94" s="56"/>
    </row>
    <row r="95" spans="1:12" s="44" customFormat="1" ht="12.75" customHeight="1">
      <c r="A95" s="5"/>
      <c r="G95" s="72"/>
    </row>
    <row r="96" spans="1:12" s="44" customFormat="1" ht="12.75" customHeight="1">
      <c r="A96" s="5"/>
      <c r="C96" s="11" t="s">
        <v>13</v>
      </c>
      <c r="D96" s="12" t="s">
        <v>64</v>
      </c>
    </row>
    <row r="97" spans="1:12" s="44" customFormat="1" ht="7.5" customHeight="1">
      <c r="A97" s="5"/>
      <c r="C97" s="11"/>
      <c r="D97" s="12"/>
    </row>
    <row r="98" spans="1:12" s="44" customFormat="1" ht="15" customHeight="1">
      <c r="A98" s="5"/>
      <c r="C98" s="11"/>
      <c r="D98" s="89"/>
      <c r="E98" s="90"/>
      <c r="F98" s="90"/>
      <c r="G98" s="90"/>
      <c r="H98" s="90"/>
      <c r="I98" s="90"/>
      <c r="J98" s="90"/>
      <c r="K98" s="90"/>
      <c r="L98" s="94"/>
    </row>
    <row r="99" spans="1:12" s="44" customFormat="1" ht="7.5" customHeight="1">
      <c r="A99" s="5">
        <f>IF(AND(G100=""),1,0)</f>
        <v>0</v>
      </c>
      <c r="C99" s="11"/>
      <c r="D99" s="12"/>
    </row>
    <row r="100" spans="1:12" s="44" customFormat="1" ht="15" customHeight="1">
      <c r="A100" s="5">
        <f>IF(AND(G100="",L100=""),1,IF(AND(G100="Oui",L100=""),1,0))</f>
        <v>0</v>
      </c>
      <c r="C100" s="11"/>
      <c r="D100" s="12"/>
      <c r="E100" s="44">
        <v>2024</v>
      </c>
      <c r="G100" s="76" t="s">
        <v>123</v>
      </c>
      <c r="H100" s="73"/>
      <c r="K100" s="44" t="s">
        <v>45</v>
      </c>
      <c r="L100" s="56"/>
    </row>
    <row r="101" spans="1:12" s="44" customFormat="1" ht="12.75" customHeight="1">
      <c r="A101" s="5"/>
      <c r="C101" s="11"/>
      <c r="D101" s="12"/>
    </row>
    <row r="102" spans="1:12" s="44" customFormat="1" ht="12.75" customHeight="1">
      <c r="A102" s="5"/>
      <c r="C102" s="11" t="s">
        <v>13</v>
      </c>
      <c r="D102" s="12" t="s">
        <v>65</v>
      </c>
    </row>
    <row r="103" spans="1:12" s="44" customFormat="1" ht="7.5" customHeight="1">
      <c r="A103" s="5">
        <f>IF(AND(G104=""),1,0)</f>
        <v>0</v>
      </c>
      <c r="C103" s="11"/>
      <c r="D103" s="12"/>
    </row>
    <row r="104" spans="1:12" s="44" customFormat="1" ht="15" customHeight="1">
      <c r="A104" s="5">
        <f>IF(AND(G104="",L104=""),1,IF(AND(G104="Oui",L104=""),1,0))</f>
        <v>0</v>
      </c>
      <c r="C104" s="11"/>
      <c r="D104" s="12"/>
      <c r="E104" s="44">
        <v>2024</v>
      </c>
      <c r="G104" s="66" t="s">
        <v>123</v>
      </c>
      <c r="H104" s="73"/>
      <c r="K104" s="44" t="s">
        <v>45</v>
      </c>
      <c r="L104" s="56"/>
    </row>
    <row r="105" spans="1:12" s="44" customFormat="1" ht="12.75" customHeight="1">
      <c r="A105" s="5"/>
      <c r="C105" s="11"/>
      <c r="D105" s="12"/>
      <c r="G105" s="72"/>
    </row>
    <row r="106" spans="1:12" s="44" customFormat="1" ht="12.75" customHeight="1">
      <c r="A106" s="5"/>
      <c r="C106" s="11" t="s">
        <v>13</v>
      </c>
      <c r="D106" s="12" t="s">
        <v>44</v>
      </c>
    </row>
    <row r="107" spans="1:12" s="44" customFormat="1" ht="7.5" customHeight="1">
      <c r="A107" s="5">
        <f>IF(AND(G108=""),1,0)</f>
        <v>0</v>
      </c>
      <c r="C107" s="11"/>
      <c r="D107" s="12"/>
    </row>
    <row r="108" spans="1:12" s="44" customFormat="1" ht="15" customHeight="1">
      <c r="A108" s="5">
        <f>IF(AND(G108="",L108=""),1,IF(AND(G108="Oui",L108=""),1,0))</f>
        <v>0</v>
      </c>
      <c r="C108" s="11"/>
      <c r="D108" s="12"/>
      <c r="E108" s="44">
        <v>2024</v>
      </c>
      <c r="F108" s="62"/>
      <c r="G108" s="67" t="s">
        <v>123</v>
      </c>
      <c r="K108" s="44" t="s">
        <v>45</v>
      </c>
      <c r="L108" s="56"/>
    </row>
    <row r="109" spans="1:12" s="44" customFormat="1" ht="12.75" customHeight="1">
      <c r="A109" s="5"/>
      <c r="G109" s="72"/>
    </row>
    <row r="110" spans="1:12" s="44" customFormat="1" ht="12.75" customHeight="1">
      <c r="A110" s="27"/>
      <c r="C110" s="11" t="s">
        <v>13</v>
      </c>
      <c r="D110" s="12" t="s">
        <v>66</v>
      </c>
    </row>
    <row r="111" spans="1:12" s="44" customFormat="1" ht="7.5" customHeight="1">
      <c r="A111" s="5">
        <f>IF(AND(G112=""),1,0)</f>
        <v>0</v>
      </c>
      <c r="C111" s="11"/>
      <c r="D111" s="12"/>
    </row>
    <row r="112" spans="1:12" s="44" customFormat="1" ht="15" customHeight="1">
      <c r="A112" s="5">
        <f>IF(AND(G112="",L112=""),1,IF(AND(G112="Oui",L112=""),1,0))</f>
        <v>0</v>
      </c>
      <c r="C112" s="11"/>
      <c r="D112" s="12"/>
      <c r="E112" s="44">
        <v>2024</v>
      </c>
      <c r="G112" s="67" t="s">
        <v>123</v>
      </c>
      <c r="H112" s="73"/>
      <c r="K112" s="44" t="s">
        <v>45</v>
      </c>
      <c r="L112" s="56"/>
    </row>
    <row r="113" spans="1:12" s="44" customFormat="1" ht="12.75" customHeight="1">
      <c r="A113" s="5"/>
    </row>
    <row r="114" spans="1:12" s="44" customFormat="1" ht="12.75" customHeight="1">
      <c r="A114" s="5"/>
      <c r="C114" s="11" t="s">
        <v>13</v>
      </c>
      <c r="D114" s="12" t="s">
        <v>67</v>
      </c>
    </row>
    <row r="115" spans="1:12" s="44" customFormat="1" ht="7.5" customHeight="1">
      <c r="A115" s="5"/>
      <c r="C115" s="11"/>
      <c r="D115" s="12"/>
    </row>
    <row r="116" spans="1:12" s="44" customFormat="1" ht="15" customHeight="1">
      <c r="A116" s="27">
        <f>IF(D116="",IF(G118="Oui",1,0),0)</f>
        <v>0</v>
      </c>
      <c r="C116" s="11"/>
      <c r="D116" s="89"/>
      <c r="E116" s="90"/>
      <c r="F116" s="90"/>
      <c r="G116" s="90"/>
      <c r="H116" s="90"/>
      <c r="I116" s="90"/>
      <c r="J116" s="90"/>
      <c r="K116" s="90"/>
      <c r="L116" s="94"/>
    </row>
    <row r="117" spans="1:12" s="44" customFormat="1" ht="7.5" customHeight="1">
      <c r="A117" s="5">
        <f>IF(AND(G118=""),1,0)</f>
        <v>0</v>
      </c>
      <c r="C117" s="11"/>
      <c r="D117" s="12"/>
    </row>
    <row r="118" spans="1:12" s="44" customFormat="1" ht="15" customHeight="1">
      <c r="A118" s="5">
        <f>IF(AND(G118="",L118=""),1,IF(AND(G118="Oui",L118=""),1,0))</f>
        <v>0</v>
      </c>
      <c r="C118" s="11"/>
      <c r="D118" s="12"/>
      <c r="E118" s="44">
        <v>2024</v>
      </c>
      <c r="G118" s="66" t="s">
        <v>123</v>
      </c>
      <c r="H118" s="73"/>
      <c r="K118" s="44" t="s">
        <v>45</v>
      </c>
      <c r="L118" s="56"/>
    </row>
    <row r="119" spans="1:12" s="44" customFormat="1" ht="12.75" customHeight="1">
      <c r="A119" s="5"/>
      <c r="G119" s="72"/>
    </row>
    <row r="120" spans="1:12" s="44" customFormat="1">
      <c r="A120" s="27"/>
      <c r="C120" s="11" t="s">
        <v>13</v>
      </c>
      <c r="D120" s="12" t="s">
        <v>68</v>
      </c>
    </row>
    <row r="121" spans="1:12" s="44" customFormat="1" ht="7.5" customHeight="1">
      <c r="A121" s="27"/>
      <c r="C121" s="11"/>
      <c r="D121" s="12"/>
    </row>
    <row r="122" spans="1:12" s="44" customFormat="1" ht="15" customHeight="1">
      <c r="A122" s="27">
        <f>IF(D122="",IF(G124="Oui",1,0),0)</f>
        <v>1</v>
      </c>
      <c r="C122" s="11"/>
      <c r="D122" s="89"/>
      <c r="E122" s="90"/>
      <c r="F122" s="90"/>
      <c r="G122" s="90"/>
      <c r="H122" s="90"/>
      <c r="I122" s="90"/>
      <c r="J122" s="90"/>
      <c r="K122" s="90"/>
      <c r="L122" s="94"/>
    </row>
    <row r="123" spans="1:12" s="44" customFormat="1" ht="7.5" customHeight="1">
      <c r="A123" s="27">
        <f>IF(AND(G124=""),1,0)</f>
        <v>0</v>
      </c>
      <c r="C123" s="11"/>
      <c r="D123" s="12"/>
    </row>
    <row r="124" spans="1:12" s="44" customFormat="1" ht="15" customHeight="1">
      <c r="A124" s="27">
        <f>IF(AND(G124="",L124=""),1,IF(AND(G124="Oui",L124=""),1,0))</f>
        <v>1</v>
      </c>
      <c r="C124" s="11"/>
      <c r="D124" s="12"/>
      <c r="E124" s="44">
        <v>2024</v>
      </c>
      <c r="G124" s="76" t="s">
        <v>124</v>
      </c>
      <c r="H124" s="73"/>
      <c r="K124" s="44" t="s">
        <v>45</v>
      </c>
      <c r="L124" s="56"/>
    </row>
    <row r="125" spans="1:12" s="44" customFormat="1" ht="12.75">
      <c r="A125" s="5"/>
    </row>
    <row r="126" spans="1:12" s="44" customFormat="1">
      <c r="A126" s="5"/>
      <c r="B126" s="42">
        <v>4.4000000000000004</v>
      </c>
      <c r="C126" s="45" t="s">
        <v>154</v>
      </c>
      <c r="D126" s="45"/>
      <c r="E126" s="45"/>
    </row>
    <row r="127" spans="1:12" s="44" customFormat="1" ht="12.75">
      <c r="A127" s="5"/>
    </row>
    <row r="128" spans="1:12" s="44" customFormat="1" ht="12.75" customHeight="1">
      <c r="C128" s="11" t="s">
        <v>13</v>
      </c>
      <c r="D128" s="12" t="s">
        <v>42</v>
      </c>
    </row>
    <row r="129" spans="1:12" s="44" customFormat="1" ht="7.5" customHeight="1">
      <c r="A129" s="5">
        <f>IF(AND(G130=""),1,0)</f>
        <v>0</v>
      </c>
      <c r="C129" s="11"/>
      <c r="D129" s="12"/>
    </row>
    <row r="130" spans="1:12" s="44" customFormat="1" ht="15" customHeight="1">
      <c r="A130" s="5">
        <f>IF(AND(G130="",L130=""),1,IF(AND(G130="Oui",L130=""),1,0))</f>
        <v>1</v>
      </c>
      <c r="C130" s="11"/>
      <c r="D130" s="12"/>
      <c r="E130" s="44">
        <v>2024</v>
      </c>
      <c r="G130" s="76" t="s">
        <v>124</v>
      </c>
      <c r="H130" s="73"/>
      <c r="K130" s="44" t="s">
        <v>45</v>
      </c>
      <c r="L130" s="56"/>
    </row>
    <row r="131" spans="1:12" s="44" customFormat="1" ht="12.75" customHeight="1">
      <c r="A131" s="5"/>
    </row>
    <row r="132" spans="1:12" s="44" customFormat="1" ht="12.75" customHeight="1">
      <c r="A132" s="5"/>
      <c r="C132" s="11" t="s">
        <v>13</v>
      </c>
      <c r="D132" s="12" t="s">
        <v>43</v>
      </c>
    </row>
    <row r="133" spans="1:12" s="44" customFormat="1" ht="7.5" customHeight="1">
      <c r="A133" s="5">
        <f>IF(AND(G134=""),1,0)</f>
        <v>0</v>
      </c>
      <c r="C133" s="11"/>
      <c r="D133" s="12"/>
    </row>
    <row r="134" spans="1:12" s="44" customFormat="1" ht="15" customHeight="1">
      <c r="A134" s="5">
        <f>IF(AND(G134="",L134=""),1,IF(AND(G134="Oui",L134=""),1,0))</f>
        <v>0</v>
      </c>
      <c r="C134" s="11"/>
      <c r="D134" s="12"/>
      <c r="E134" s="44">
        <v>2024</v>
      </c>
      <c r="G134" s="67" t="s">
        <v>123</v>
      </c>
      <c r="K134" s="44" t="s">
        <v>45</v>
      </c>
      <c r="L134" s="56"/>
    </row>
    <row r="135" spans="1:12" s="44" customFormat="1" ht="12.75" customHeight="1">
      <c r="A135" s="5"/>
    </row>
    <row r="136" spans="1:12" s="44" customFormat="1" ht="12.75" customHeight="1">
      <c r="A136" s="5"/>
      <c r="C136" s="11" t="s">
        <v>13</v>
      </c>
      <c r="D136" s="12" t="s">
        <v>64</v>
      </c>
    </row>
    <row r="137" spans="1:12" s="44" customFormat="1" ht="7.5" customHeight="1">
      <c r="A137" s="5"/>
      <c r="C137" s="11"/>
      <c r="D137" s="12"/>
    </row>
    <row r="138" spans="1:12" s="44" customFormat="1" ht="15" customHeight="1">
      <c r="A138" s="5"/>
      <c r="C138" s="11"/>
      <c r="D138" s="89"/>
      <c r="E138" s="90"/>
      <c r="F138" s="90"/>
      <c r="G138" s="90"/>
      <c r="H138" s="90"/>
      <c r="I138" s="90"/>
      <c r="J138" s="90"/>
      <c r="K138" s="90"/>
      <c r="L138" s="94"/>
    </row>
    <row r="139" spans="1:12" s="44" customFormat="1" ht="7.5" customHeight="1">
      <c r="A139" s="5">
        <f>IF(AND(G140=""),1,0)</f>
        <v>0</v>
      </c>
      <c r="C139" s="11"/>
      <c r="D139" s="12"/>
    </row>
    <row r="140" spans="1:12" s="44" customFormat="1" ht="15" customHeight="1">
      <c r="A140" s="5">
        <f>IF(AND(G140="",L140=""),1,IF(AND(G140="Oui",L140=""),1,0))</f>
        <v>0</v>
      </c>
      <c r="C140" s="11"/>
      <c r="D140" s="12"/>
      <c r="E140" s="44">
        <v>2024</v>
      </c>
      <c r="G140" s="76" t="s">
        <v>123</v>
      </c>
      <c r="H140" s="73"/>
      <c r="K140" s="44" t="s">
        <v>45</v>
      </c>
      <c r="L140" s="56"/>
    </row>
    <row r="141" spans="1:12" s="44" customFormat="1" ht="12.75" customHeight="1">
      <c r="A141" s="5"/>
      <c r="C141" s="11"/>
      <c r="D141" s="12"/>
    </row>
    <row r="142" spans="1:12" s="44" customFormat="1" ht="12.75" customHeight="1">
      <c r="A142" s="5"/>
      <c r="C142" s="11" t="s">
        <v>13</v>
      </c>
      <c r="D142" s="12" t="s">
        <v>65</v>
      </c>
    </row>
    <row r="143" spans="1:12" s="44" customFormat="1" ht="7.5" customHeight="1">
      <c r="A143" s="5">
        <f>IF(AND(G144=""),1,0)</f>
        <v>0</v>
      </c>
      <c r="C143" s="11"/>
      <c r="D143" s="12"/>
    </row>
    <row r="144" spans="1:12" s="44" customFormat="1" ht="15" customHeight="1">
      <c r="A144" s="5">
        <f>IF(AND(G144="",L144=""),1,IF(AND(G144="Oui",L144=""),1,0))</f>
        <v>0</v>
      </c>
      <c r="C144" s="11"/>
      <c r="D144" s="12"/>
      <c r="E144" s="44">
        <v>2024</v>
      </c>
      <c r="G144" s="76" t="s">
        <v>123</v>
      </c>
      <c r="H144" s="73"/>
      <c r="K144" s="44" t="s">
        <v>45</v>
      </c>
      <c r="L144" s="56"/>
    </row>
    <row r="145" spans="1:12" s="44" customFormat="1" ht="12.75" customHeight="1">
      <c r="A145" s="5"/>
      <c r="C145" s="11"/>
      <c r="D145" s="12"/>
    </row>
    <row r="146" spans="1:12" s="44" customFormat="1" ht="12.75" customHeight="1">
      <c r="A146" s="5"/>
      <c r="C146" s="11" t="s">
        <v>13</v>
      </c>
      <c r="D146" s="12" t="s">
        <v>44</v>
      </c>
    </row>
    <row r="147" spans="1:12" s="44" customFormat="1" ht="7.5" customHeight="1">
      <c r="A147" s="5">
        <f>IF(AND(G148=""),1,0)</f>
        <v>0</v>
      </c>
      <c r="C147" s="11"/>
      <c r="D147" s="12"/>
    </row>
    <row r="148" spans="1:12" s="44" customFormat="1" ht="15" customHeight="1">
      <c r="A148" s="5">
        <f>IF(AND(G148="",L148=""),1,IF(AND(G148="Oui",L148=""),1,0))</f>
        <v>0</v>
      </c>
      <c r="C148" s="11"/>
      <c r="D148" s="12"/>
      <c r="E148" s="44">
        <v>2024</v>
      </c>
      <c r="G148" s="67" t="s">
        <v>123</v>
      </c>
      <c r="K148" s="44" t="s">
        <v>45</v>
      </c>
      <c r="L148" s="56"/>
    </row>
    <row r="149" spans="1:12" s="44" customFormat="1" ht="12.75" customHeight="1">
      <c r="A149" s="5"/>
    </row>
    <row r="150" spans="1:12" s="44" customFormat="1" ht="12.75" customHeight="1">
      <c r="A150" s="27"/>
      <c r="C150" s="11" t="s">
        <v>13</v>
      </c>
      <c r="D150" s="12" t="s">
        <v>66</v>
      </c>
    </row>
    <row r="151" spans="1:12" s="44" customFormat="1" ht="7.5" customHeight="1">
      <c r="A151" s="5">
        <f>IF(AND(G152=""),1,0)</f>
        <v>0</v>
      </c>
      <c r="C151" s="11"/>
      <c r="D151" s="12"/>
    </row>
    <row r="152" spans="1:12" s="44" customFormat="1" ht="15" customHeight="1">
      <c r="A152" s="5">
        <f>IF(AND(G152="",L152=""),1,IF(AND(G152="Oui",L152=""),1,0))</f>
        <v>0</v>
      </c>
      <c r="C152" s="11"/>
      <c r="D152" s="12"/>
      <c r="E152" s="44">
        <v>2024</v>
      </c>
      <c r="G152" s="67" t="s">
        <v>123</v>
      </c>
      <c r="K152" s="44" t="s">
        <v>45</v>
      </c>
      <c r="L152" s="56"/>
    </row>
    <row r="153" spans="1:12" s="44" customFormat="1" ht="12.75" customHeight="1">
      <c r="A153" s="5"/>
    </row>
    <row r="154" spans="1:12" s="44" customFormat="1" ht="12.75" customHeight="1">
      <c r="A154" s="5"/>
      <c r="C154" s="11" t="s">
        <v>13</v>
      </c>
      <c r="D154" s="12" t="s">
        <v>67</v>
      </c>
    </row>
    <row r="155" spans="1:12" s="44" customFormat="1" ht="7.5" customHeight="1">
      <c r="A155" s="5"/>
      <c r="C155" s="11"/>
      <c r="D155" s="12"/>
    </row>
    <row r="156" spans="1:12" s="44" customFormat="1" ht="15" customHeight="1">
      <c r="A156" s="27">
        <f>IF(D156="",IF(G158="Oui",1,0),0)</f>
        <v>0</v>
      </c>
      <c r="C156" s="11"/>
      <c r="D156" s="89"/>
      <c r="E156" s="90"/>
      <c r="F156" s="90"/>
      <c r="G156" s="90"/>
      <c r="H156" s="90"/>
      <c r="I156" s="90"/>
      <c r="J156" s="90"/>
      <c r="K156" s="90"/>
      <c r="L156" s="94"/>
    </row>
    <row r="157" spans="1:12" s="44" customFormat="1" ht="7.5" customHeight="1">
      <c r="A157" s="5">
        <f>IF(AND(G158=""),1,0)</f>
        <v>0</v>
      </c>
      <c r="C157" s="11"/>
      <c r="D157" s="12"/>
    </row>
    <row r="158" spans="1:12" s="44" customFormat="1" ht="15" customHeight="1">
      <c r="A158" s="5">
        <f>IF(AND(G158="",L158=""),1,IF(AND(G158="Oui",L158=""),1,0))</f>
        <v>0</v>
      </c>
      <c r="C158" s="11"/>
      <c r="D158" s="12"/>
      <c r="E158" s="44">
        <v>2024</v>
      </c>
      <c r="G158" s="66" t="s">
        <v>123</v>
      </c>
      <c r="H158" s="73"/>
      <c r="K158" s="44" t="s">
        <v>45</v>
      </c>
      <c r="L158" s="56"/>
    </row>
    <row r="159" spans="1:12" s="44" customFormat="1" ht="12.75" customHeight="1">
      <c r="A159" s="5"/>
      <c r="G159" s="72"/>
    </row>
    <row r="160" spans="1:12" s="44" customFormat="1">
      <c r="A160" s="27"/>
      <c r="C160" s="11" t="s">
        <v>13</v>
      </c>
      <c r="D160" s="12" t="s">
        <v>68</v>
      </c>
    </row>
    <row r="161" spans="1:12" s="44" customFormat="1" ht="7.5" customHeight="1">
      <c r="A161" s="27"/>
      <c r="C161" s="11"/>
      <c r="D161" s="12"/>
    </row>
    <row r="162" spans="1:12" s="44" customFormat="1" ht="15" customHeight="1">
      <c r="A162" s="27">
        <f>IF(D162="",IF(G164="Oui",1,0),0)</f>
        <v>1</v>
      </c>
      <c r="C162" s="11"/>
      <c r="D162" s="89"/>
      <c r="E162" s="90"/>
      <c r="F162" s="90"/>
      <c r="G162" s="90"/>
      <c r="H162" s="90"/>
      <c r="I162" s="90"/>
      <c r="J162" s="90"/>
      <c r="K162" s="90"/>
      <c r="L162" s="94"/>
    </row>
    <row r="163" spans="1:12" s="44" customFormat="1" ht="7.5" customHeight="1">
      <c r="A163" s="27">
        <f>IF(AND(G164=""),1,0)</f>
        <v>0</v>
      </c>
      <c r="C163" s="11"/>
      <c r="D163" s="12"/>
    </row>
    <row r="164" spans="1:12" s="44" customFormat="1" ht="15" customHeight="1">
      <c r="A164" s="27">
        <f>IF(AND(G164="",L164=""),1,IF(AND(G164="Oui",L164=""),1,0))</f>
        <v>1</v>
      </c>
      <c r="C164" s="11"/>
      <c r="D164" s="12"/>
      <c r="E164" s="44">
        <v>2024</v>
      </c>
      <c r="G164" s="67" t="s">
        <v>124</v>
      </c>
      <c r="K164" s="44" t="s">
        <v>45</v>
      </c>
      <c r="L164" s="56"/>
    </row>
    <row r="165" spans="1:12" s="44" customFormat="1" ht="15.75">
      <c r="A165" s="14"/>
      <c r="B165" s="45"/>
    </row>
    <row r="166" spans="1:12" s="44" customFormat="1" ht="15.75">
      <c r="A166" s="14"/>
      <c r="B166" s="45"/>
    </row>
    <row r="167" spans="1:12" s="44" customFormat="1" ht="6.75" customHeight="1">
      <c r="A167" s="14"/>
    </row>
    <row r="168" spans="1:12" s="44" customFormat="1" ht="15.75">
      <c r="A168" s="14"/>
      <c r="B168" s="12">
        <v>4.5</v>
      </c>
      <c r="C168" s="45" t="s">
        <v>138</v>
      </c>
      <c r="L168" s="67" t="s">
        <v>124</v>
      </c>
    </row>
    <row r="169" spans="1:12" s="44" customFormat="1" ht="15.75">
      <c r="A169" s="14"/>
      <c r="B169" s="45"/>
      <c r="C169" s="45"/>
    </row>
    <row r="170" spans="1:12" s="44" customFormat="1" ht="15.75">
      <c r="A170" s="14"/>
      <c r="B170" s="12">
        <v>4.5999999999999996</v>
      </c>
      <c r="C170" s="45" t="s">
        <v>139</v>
      </c>
      <c r="L170" s="67" t="s">
        <v>124</v>
      </c>
    </row>
    <row r="171" spans="1:12" s="44" customFormat="1" ht="15.75">
      <c r="A171" s="14"/>
      <c r="C171" s="45"/>
      <c r="D171" s="15"/>
      <c r="E171" s="15"/>
      <c r="F171" s="15"/>
      <c r="G171" s="15"/>
      <c r="H171" s="15"/>
      <c r="I171" s="15"/>
      <c r="J171" s="15"/>
      <c r="K171" s="15"/>
      <c r="L171" s="15"/>
    </row>
    <row r="172" spans="1:12" s="44" customFormat="1" ht="15.75">
      <c r="A172" s="14"/>
      <c r="B172" s="12">
        <v>4.7</v>
      </c>
      <c r="C172" s="61" t="s">
        <v>140</v>
      </c>
      <c r="D172" s="15"/>
      <c r="E172" s="15"/>
      <c r="F172" s="15"/>
      <c r="G172" s="15"/>
      <c r="H172" s="15"/>
      <c r="I172" s="15"/>
      <c r="L172" s="67" t="s">
        <v>124</v>
      </c>
    </row>
  </sheetData>
  <sheetProtection sheet="1" objects="1" scenarios="1"/>
  <customSheetViews>
    <customSheetView guid="{C8DCF33C-22FA-49F3-A2C8-D5B33DD39D37}" scale="85" showPageBreaks="1" showGridLines="0" fitToPage="1" printArea="1" hiddenColumns="1" topLeftCell="B1">
      <pane ySplit="8" topLeftCell="A9" activePane="bottomLeft" state="frozen"/>
      <selection pane="bottomLeft" activeCell="P28" sqref="P28"/>
      <rowBreaks count="2" manualBreakCount="2">
        <brk id="68" max="16383" man="1"/>
        <brk id="145" min="1" max="12" man="1"/>
      </rowBreaks>
      <pageMargins left="0.70866141732283472" right="0.70866141732283472" top="0.74803149606299213" bottom="0.74803149606299213" header="0.31496062992125984" footer="0.31496062992125984"/>
      <pageSetup paperSize="9" scale="54" fitToHeight="0" orientation="portrait" r:id="rId1"/>
      <headerFooter>
        <oddFooter>&amp;L&amp;F&amp;C&amp;A&amp;R&amp;P/&amp;N</oddFooter>
      </headerFooter>
    </customSheetView>
  </customSheetViews>
  <mergeCells count="28">
    <mergeCell ref="D156:L156"/>
    <mergeCell ref="D162:L162"/>
    <mergeCell ref="J10:L10"/>
    <mergeCell ref="F18:G18"/>
    <mergeCell ref="F30:L30"/>
    <mergeCell ref="F32:L32"/>
    <mergeCell ref="F34:L34"/>
    <mergeCell ref="F38:L38"/>
    <mergeCell ref="F40:L40"/>
    <mergeCell ref="F42:L42"/>
    <mergeCell ref="F46:L46"/>
    <mergeCell ref="F52:G52"/>
    <mergeCell ref="F54:L54"/>
    <mergeCell ref="F56:L56"/>
    <mergeCell ref="F58:L58"/>
    <mergeCell ref="F60:L60"/>
    <mergeCell ref="G13:L13"/>
    <mergeCell ref="F28:L28"/>
    <mergeCell ref="D116:L116"/>
    <mergeCell ref="D122:L122"/>
    <mergeCell ref="D138:L138"/>
    <mergeCell ref="F62:L62"/>
    <mergeCell ref="C72:L78"/>
    <mergeCell ref="F48:L48"/>
    <mergeCell ref="F20:G20"/>
    <mergeCell ref="F22:G22"/>
    <mergeCell ref="F24:G24"/>
    <mergeCell ref="D98:L98"/>
  </mergeCells>
  <conditionalFormatting sqref="L8">
    <cfRule type="expression" dxfId="44" priority="61">
      <formula>$A$43=1</formula>
    </cfRule>
  </conditionalFormatting>
  <conditionalFormatting sqref="L7">
    <cfRule type="expression" dxfId="43" priority="62">
      <formula>$A$43=1</formula>
    </cfRule>
  </conditionalFormatting>
  <conditionalFormatting sqref="C72:L78">
    <cfRule type="expression" dxfId="42" priority="58">
      <formula>$A$73=1</formula>
    </cfRule>
  </conditionalFormatting>
  <conditionalFormatting sqref="F54:L56 F58:L58 F60:L60 F62:L62 F48:L48 F46:L46 F40:L40 F38:L38 F34:L34 F32:L32 F30:L30 F42:L42 F21:L21 F23:L23 F27:L27 F25:L25 F20">
    <cfRule type="expression" dxfId="41" priority="57">
      <formula>$A20=1</formula>
    </cfRule>
  </conditionalFormatting>
  <conditionalFormatting sqref="F18:G18">
    <cfRule type="expression" dxfId="40" priority="56">
      <formula>$A$19=1</formula>
    </cfRule>
  </conditionalFormatting>
  <conditionalFormatting sqref="G90 L90 L130">
    <cfRule type="expression" dxfId="39" priority="55">
      <formula>$A$91=1</formula>
    </cfRule>
  </conditionalFormatting>
  <conditionalFormatting sqref="G100 L100 L140">
    <cfRule type="expression" dxfId="38" priority="54">
      <formula>$A$101=1</formula>
    </cfRule>
  </conditionalFormatting>
  <conditionalFormatting sqref="G104 L104 L144">
    <cfRule type="expression" dxfId="37" priority="53">
      <formula>$A$105=1</formula>
    </cfRule>
  </conditionalFormatting>
  <conditionalFormatting sqref="L108 G108 G148">
    <cfRule type="expression" dxfId="36" priority="52">
      <formula>$A$109=1</formula>
    </cfRule>
  </conditionalFormatting>
  <conditionalFormatting sqref="L118 G118 G158">
    <cfRule type="expression" dxfId="35" priority="51">
      <formula>$A$119=1</formula>
    </cfRule>
  </conditionalFormatting>
  <conditionalFormatting sqref="D116:L116">
    <cfRule type="expression" dxfId="34" priority="50">
      <formula>$A$117=1</formula>
    </cfRule>
  </conditionalFormatting>
  <conditionalFormatting sqref="D98:L98">
    <cfRule type="expression" dxfId="33" priority="49">
      <formula>$A$213=1</formula>
    </cfRule>
  </conditionalFormatting>
  <conditionalFormatting sqref="L112 G112 G152">
    <cfRule type="expression" dxfId="32" priority="48">
      <formula>$A$113=1</formula>
    </cfRule>
  </conditionalFormatting>
  <conditionalFormatting sqref="L124 G124 G164">
    <cfRule type="expression" dxfId="31" priority="47">
      <formula>$A$125=1</formula>
    </cfRule>
  </conditionalFormatting>
  <conditionalFormatting sqref="D122:L122">
    <cfRule type="expression" dxfId="30" priority="46">
      <formula>$A$123=1</formula>
    </cfRule>
  </conditionalFormatting>
  <conditionalFormatting sqref="G94 L94 L134">
    <cfRule type="expression" dxfId="29" priority="45">
      <formula>$A$95=1</formula>
    </cfRule>
  </conditionalFormatting>
  <conditionalFormatting sqref="D67:F67 D66:E66 D68:E68 D69:F69 H66:L69 D65:L65">
    <cfRule type="expression" dxfId="28" priority="59">
      <formula>#REF!&gt;1</formula>
    </cfRule>
  </conditionalFormatting>
  <conditionalFormatting sqref="AA24:AA26">
    <cfRule type="expression" dxfId="27" priority="43">
      <formula>$A$44=1</formula>
    </cfRule>
  </conditionalFormatting>
  <conditionalFormatting sqref="F26">
    <cfRule type="expression" dxfId="26" priority="42">
      <formula>$A$42=1</formula>
    </cfRule>
  </conditionalFormatting>
  <conditionalFormatting sqref="J26 G68">
    <cfRule type="expression" dxfId="25" priority="41">
      <formula>$A$43=1</formula>
    </cfRule>
  </conditionalFormatting>
  <conditionalFormatting sqref="V24:V26">
    <cfRule type="expression" dxfId="24" priority="60">
      <formula>#REF!=1</formula>
    </cfRule>
  </conditionalFormatting>
  <conditionalFormatting sqref="G130">
    <cfRule type="expression" dxfId="23" priority="40">
      <formula>$A$91=1</formula>
    </cfRule>
  </conditionalFormatting>
  <conditionalFormatting sqref="G140">
    <cfRule type="expression" dxfId="22" priority="39">
      <formula>$A$101=1</formula>
    </cfRule>
  </conditionalFormatting>
  <conditionalFormatting sqref="G144">
    <cfRule type="expression" dxfId="21" priority="38">
      <formula>$A$105=1</formula>
    </cfRule>
  </conditionalFormatting>
  <conditionalFormatting sqref="L148">
    <cfRule type="expression" dxfId="20" priority="37">
      <formula>$A$109=1</formula>
    </cfRule>
  </conditionalFormatting>
  <conditionalFormatting sqref="L158">
    <cfRule type="expression" dxfId="19" priority="36">
      <formula>$A$119=1</formula>
    </cfRule>
  </conditionalFormatting>
  <conditionalFormatting sqref="D156:L156">
    <cfRule type="expression" dxfId="18" priority="35">
      <formula>$A$117=1</formula>
    </cfRule>
  </conditionalFormatting>
  <conditionalFormatting sqref="D138:L138">
    <cfRule type="expression" dxfId="17" priority="34">
      <formula>$A$213=1</formula>
    </cfRule>
  </conditionalFormatting>
  <conditionalFormatting sqref="L152">
    <cfRule type="expression" dxfId="16" priority="33">
      <formula>$A$113=1</formula>
    </cfRule>
  </conditionalFormatting>
  <conditionalFormatting sqref="L164">
    <cfRule type="expression" dxfId="15" priority="32">
      <formula>$A$125=1</formula>
    </cfRule>
  </conditionalFormatting>
  <conditionalFormatting sqref="D162:L162">
    <cfRule type="expression" dxfId="14" priority="31">
      <formula>$A$123=1</formula>
    </cfRule>
  </conditionalFormatting>
  <conditionalFormatting sqref="G134">
    <cfRule type="expression" dxfId="13" priority="30">
      <formula>$A$95=1</formula>
    </cfRule>
  </conditionalFormatting>
  <conditionalFormatting sqref="G82">
    <cfRule type="expression" dxfId="12" priority="29">
      <formula>$A$91=1</formula>
    </cfRule>
  </conditionalFormatting>
  <conditionalFormatting sqref="G84">
    <cfRule type="expression" dxfId="11" priority="28">
      <formula>$A$91=1</formula>
    </cfRule>
  </conditionalFormatting>
  <conditionalFormatting sqref="G66">
    <cfRule type="expression" dxfId="10" priority="23">
      <formula>$A$43=1</formula>
    </cfRule>
  </conditionalFormatting>
  <conditionalFormatting sqref="L168">
    <cfRule type="expression" dxfId="9" priority="22">
      <formula>$A$125=1</formula>
    </cfRule>
  </conditionalFormatting>
  <conditionalFormatting sqref="F52:G52">
    <cfRule type="expression" dxfId="8" priority="21">
      <formula>$A$19=1</formula>
    </cfRule>
  </conditionalFormatting>
  <conditionalFormatting sqref="G67">
    <cfRule type="expression" dxfId="7" priority="20">
      <formula>#REF!&gt;1</formula>
    </cfRule>
  </conditionalFormatting>
  <conditionalFormatting sqref="G69">
    <cfRule type="expression" dxfId="6" priority="17">
      <formula>#REF!&gt;1</formula>
    </cfRule>
  </conditionalFormatting>
  <conditionalFormatting sqref="L170">
    <cfRule type="expression" dxfId="5" priority="12">
      <formula>$A$125=1</formula>
    </cfRule>
  </conditionalFormatting>
  <conditionalFormatting sqref="F22">
    <cfRule type="expression" dxfId="4" priority="10">
      <formula>$A22=1</formula>
    </cfRule>
  </conditionalFormatting>
  <conditionalFormatting sqref="F24">
    <cfRule type="expression" dxfId="3" priority="8">
      <formula>$A24=1</formula>
    </cfRule>
  </conditionalFormatting>
  <conditionalFormatting sqref="G13:L13">
    <cfRule type="expression" dxfId="2" priority="5">
      <formula>$A13=1</formula>
    </cfRule>
  </conditionalFormatting>
  <conditionalFormatting sqref="F28:L28">
    <cfRule type="expression" dxfId="1" priority="4">
      <formula>$A28=1</formula>
    </cfRule>
  </conditionalFormatting>
  <conditionalFormatting sqref="L172">
    <cfRule type="expression" dxfId="0" priority="2">
      <formula>$A$125=1</formula>
    </cfRule>
  </conditionalFormatting>
  <dataValidations count="4">
    <dataValidation type="list" allowBlank="1" showInputMessage="1" showErrorMessage="1" error="Veuillez choisir une des options à l'aide du menu déroulant - petite fléche sur la droite de la cellule._x000a_Pour cela appuyer sur Annuler" sqref="G124 G90 G108 G94 G100 G104 G118 G112 AA24:AA26 J26 G164 G130 G148 G134 G140 G144 G158 G152 L168 L170 L172">
      <formula1>"Oui,Non"</formula1>
    </dataValidation>
    <dataValidation allowBlank="1" showInputMessage="1" showErrorMessage="1" error="Veuillez choisir une des options à l'aide du menu déroulant - petite fléche sur la droite de la cellule._x000a_Pour cela appuyer sur Annuler" sqref="L90 L94 L100 L104 L130 L134 L140 L144 G82 G84"/>
    <dataValidation type="list" allowBlank="1" showInputMessage="1" showErrorMessage="1" error="Veuillez choisir une des options à l'aide du menu déroulant - petite fléche sur la droite de la cellule._x000a_Pour cela appuyer sur Annuler" sqref="V24:V26 F26">
      <formula1>"Association, Fondation, Coopérative, SA, Sàrl, Société en commandite, Autre"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18:G18 F52:G52">
      <formula1>"Madame,Monsieur,Non-binaire,Ne souhaite pas répondre"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r:id="rId2"/>
  <headerFooter>
    <oddFooter>&amp;L&amp;F&amp;C&amp;A&amp;R&amp;P/&amp;N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FF0000"/>
  </sheetPr>
  <dimension ref="A1:DH3"/>
  <sheetViews>
    <sheetView workbookViewId="0">
      <selection activeCell="A13" sqref="A13"/>
    </sheetView>
  </sheetViews>
  <sheetFormatPr baseColWidth="10" defaultColWidth="9.140625" defaultRowHeight="15"/>
  <cols>
    <col min="4" max="4" width="12.42578125" bestFit="1" customWidth="1"/>
    <col min="5" max="5" width="30.42578125" bestFit="1" customWidth="1"/>
    <col min="6" max="6" width="30.42578125" customWidth="1"/>
    <col min="7" max="9" width="30.42578125" style="33" customWidth="1"/>
    <col min="10" max="10" width="9.42578125" bestFit="1" customWidth="1"/>
    <col min="11" max="11" width="13.42578125" bestFit="1" customWidth="1"/>
    <col min="12" max="12" width="5.42578125" bestFit="1" customWidth="1"/>
    <col min="13" max="13" width="12.28515625" bestFit="1" customWidth="1"/>
    <col min="15" max="15" width="13.140625" bestFit="1" customWidth="1"/>
    <col min="16" max="16" width="17" bestFit="1" customWidth="1"/>
    <col min="17" max="17" width="11.42578125" bestFit="1" customWidth="1"/>
    <col min="18" max="18" width="61.140625" bestFit="1" customWidth="1"/>
    <col min="19" max="19" width="11.42578125" bestFit="1" customWidth="1"/>
    <col min="20" max="20" width="14.85546875" bestFit="1" customWidth="1"/>
    <col min="21" max="21" width="16.85546875" bestFit="1" customWidth="1"/>
    <col min="22" max="22" width="103.28515625" bestFit="1" customWidth="1"/>
    <col min="23" max="23" width="7.7109375" bestFit="1" customWidth="1"/>
    <col min="24" max="24" width="20.28515625" bestFit="1" customWidth="1"/>
    <col min="25" max="25" width="20.28515625" style="33" customWidth="1"/>
    <col min="26" max="26" width="22.7109375" bestFit="1" customWidth="1"/>
    <col min="27" max="27" width="12.28515625" bestFit="1" customWidth="1"/>
    <col min="28" max="28" width="7" bestFit="1" customWidth="1"/>
    <col min="29" max="29" width="5" bestFit="1" customWidth="1"/>
    <col min="30" max="31" width="5" customWidth="1"/>
    <col min="32" max="32" width="15.140625" bestFit="1" customWidth="1"/>
    <col min="33" max="33" width="9.85546875" bestFit="1" customWidth="1"/>
    <col min="34" max="34" width="11.7109375" bestFit="1" customWidth="1"/>
    <col min="36" max="36" width="67.42578125" bestFit="1" customWidth="1"/>
    <col min="37" max="37" width="8" bestFit="1" customWidth="1"/>
    <col min="38" max="38" width="8.42578125" bestFit="1" customWidth="1"/>
    <col min="39" max="39" width="8.42578125" style="33" customWidth="1"/>
    <col min="40" max="40" width="12.28515625" bestFit="1" customWidth="1"/>
    <col min="41" max="41" width="10.42578125" bestFit="1" customWidth="1"/>
    <col min="42" max="46" width="10.42578125" customWidth="1"/>
    <col min="48" max="48" width="10.42578125" style="33" customWidth="1"/>
    <col min="49" max="49" width="77.42578125" bestFit="1" customWidth="1"/>
    <col min="50" max="51" width="77.42578125" style="33" customWidth="1"/>
    <col min="52" max="55" width="20.42578125" customWidth="1"/>
    <col min="56" max="56" width="20.42578125" style="33" customWidth="1"/>
    <col min="57" max="62" width="20.42578125" customWidth="1"/>
    <col min="63" max="64" width="20.42578125" style="33" customWidth="1"/>
    <col min="65" max="67" width="20.42578125" customWidth="1"/>
    <col min="68" max="70" width="20.42578125" style="33" customWidth="1"/>
    <col min="71" max="71" width="29" style="33" customWidth="1"/>
    <col min="72" max="101" width="20.42578125" style="33" customWidth="1"/>
    <col min="103" max="103" width="10.140625" bestFit="1" customWidth="1"/>
    <col min="104" max="104" width="16.85546875" bestFit="1" customWidth="1"/>
    <col min="105" max="105" width="21.85546875" bestFit="1" customWidth="1"/>
    <col min="106" max="106" width="21.85546875" style="33" customWidth="1"/>
    <col min="107" max="107" width="10.42578125" bestFit="1" customWidth="1"/>
    <col min="108" max="108" width="8.140625" bestFit="1" customWidth="1"/>
    <col min="109" max="109" width="23.42578125" bestFit="1" customWidth="1"/>
    <col min="110" max="110" width="18.7109375" bestFit="1" customWidth="1"/>
    <col min="111" max="112" width="7.7109375" bestFit="1" customWidth="1"/>
  </cols>
  <sheetData>
    <row r="1" spans="1:112" ht="16.5" thickBot="1">
      <c r="A1" t="s">
        <v>20</v>
      </c>
      <c r="B1" t="s">
        <v>21</v>
      </c>
      <c r="C1" t="s">
        <v>22</v>
      </c>
      <c r="D1" t="s">
        <v>23</v>
      </c>
      <c r="E1" s="9" t="s">
        <v>0</v>
      </c>
      <c r="F1" s="9" t="s">
        <v>41</v>
      </c>
      <c r="G1" s="9" t="s">
        <v>40</v>
      </c>
      <c r="H1" s="9" t="s">
        <v>38</v>
      </c>
      <c r="I1" s="9" t="s">
        <v>39</v>
      </c>
      <c r="J1" s="9" t="s">
        <v>1</v>
      </c>
      <c r="K1" s="9" t="s">
        <v>2</v>
      </c>
      <c r="L1" s="19" t="s">
        <v>3</v>
      </c>
      <c r="M1" s="9" t="s">
        <v>4</v>
      </c>
      <c r="N1" s="19" t="s">
        <v>24</v>
      </c>
      <c r="O1" s="19" t="s">
        <v>25</v>
      </c>
      <c r="P1" s="19" t="s">
        <v>26</v>
      </c>
      <c r="Q1" s="19" t="s">
        <v>6</v>
      </c>
      <c r="R1" s="9" t="s">
        <v>69</v>
      </c>
      <c r="S1" s="9" t="s">
        <v>7</v>
      </c>
      <c r="T1" s="19" t="s">
        <v>27</v>
      </c>
      <c r="U1" s="9" t="s">
        <v>8</v>
      </c>
      <c r="V1" s="9" t="s">
        <v>18</v>
      </c>
      <c r="W1" s="9" t="s">
        <v>9</v>
      </c>
      <c r="X1" s="9" t="s">
        <v>10</v>
      </c>
      <c r="Y1" s="9" t="s">
        <v>70</v>
      </c>
      <c r="Z1" s="9" t="s">
        <v>71</v>
      </c>
      <c r="AA1" s="9" t="s">
        <v>4</v>
      </c>
      <c r="AB1" s="19" t="s">
        <v>24</v>
      </c>
      <c r="AC1" s="9" t="s">
        <v>11</v>
      </c>
      <c r="AD1" s="9" t="s">
        <v>40</v>
      </c>
      <c r="AE1" s="9" t="s">
        <v>51</v>
      </c>
      <c r="AF1" s="9" t="s">
        <v>39</v>
      </c>
      <c r="AG1" s="19" t="s">
        <v>12</v>
      </c>
      <c r="AH1" s="19" t="s">
        <v>28</v>
      </c>
      <c r="AI1" s="19" t="s">
        <v>24</v>
      </c>
      <c r="AJ1" s="29" t="s">
        <v>46</v>
      </c>
      <c r="AK1" s="29" t="s">
        <v>52</v>
      </c>
      <c r="AL1" s="29" t="s">
        <v>47</v>
      </c>
      <c r="AM1" s="29" t="s">
        <v>63</v>
      </c>
      <c r="AN1" s="29" t="s">
        <v>48</v>
      </c>
      <c r="AO1" s="29" t="s">
        <v>53</v>
      </c>
      <c r="AP1" s="29" t="s">
        <v>49</v>
      </c>
      <c r="AQ1" s="29" t="s">
        <v>54</v>
      </c>
      <c r="AR1" s="29" t="s">
        <v>14</v>
      </c>
      <c r="AS1" s="29" t="s">
        <v>55</v>
      </c>
      <c r="AT1" s="29" t="s">
        <v>15</v>
      </c>
      <c r="AU1" s="29" t="s">
        <v>16</v>
      </c>
      <c r="AV1" s="29" t="s">
        <v>50</v>
      </c>
      <c r="AW1" s="9" t="s">
        <v>17</v>
      </c>
      <c r="AX1" s="9" t="s">
        <v>72</v>
      </c>
      <c r="AY1" s="9" t="s">
        <v>73</v>
      </c>
      <c r="AZ1" s="30" t="s">
        <v>56</v>
      </c>
      <c r="BA1" s="30" t="s">
        <v>57</v>
      </c>
      <c r="BB1" s="30" t="s">
        <v>58</v>
      </c>
      <c r="BC1" s="30" t="s">
        <v>59</v>
      </c>
      <c r="BD1" s="30" t="s">
        <v>74</v>
      </c>
      <c r="BE1" s="30" t="s">
        <v>60</v>
      </c>
      <c r="BF1" s="30" t="s">
        <v>57</v>
      </c>
      <c r="BG1" s="30" t="s">
        <v>61</v>
      </c>
      <c r="BH1" s="30" t="s">
        <v>57</v>
      </c>
      <c r="BI1" s="30" t="s">
        <v>62</v>
      </c>
      <c r="BJ1" s="30" t="s">
        <v>57</v>
      </c>
      <c r="BK1" s="30" t="s">
        <v>75</v>
      </c>
      <c r="BL1" s="30" t="s">
        <v>57</v>
      </c>
      <c r="BM1" s="30" t="s">
        <v>76</v>
      </c>
      <c r="BN1" s="30" t="s">
        <v>77</v>
      </c>
      <c r="BO1" s="30" t="s">
        <v>78</v>
      </c>
      <c r="BP1" s="35" t="s">
        <v>79</v>
      </c>
      <c r="BQ1" s="35" t="s">
        <v>80</v>
      </c>
      <c r="BR1" s="35" t="s">
        <v>81</v>
      </c>
      <c r="BS1" s="35" t="s">
        <v>83</v>
      </c>
      <c r="BT1" s="35" t="s">
        <v>82</v>
      </c>
      <c r="BU1" s="35" t="s">
        <v>84</v>
      </c>
      <c r="BV1" s="35" t="s">
        <v>85</v>
      </c>
      <c r="BW1" s="35" t="s">
        <v>86</v>
      </c>
      <c r="BX1" s="35" t="s">
        <v>87</v>
      </c>
      <c r="BY1" s="35" t="s">
        <v>88</v>
      </c>
      <c r="BZ1" s="35" t="s">
        <v>89</v>
      </c>
      <c r="CA1" s="35" t="s">
        <v>90</v>
      </c>
      <c r="CB1" s="35" t="s">
        <v>91</v>
      </c>
      <c r="CC1" s="35" t="s">
        <v>92</v>
      </c>
      <c r="CD1" s="35" t="s">
        <v>93</v>
      </c>
      <c r="CE1" s="35" t="s">
        <v>94</v>
      </c>
      <c r="CF1" s="35" t="s">
        <v>95</v>
      </c>
      <c r="CG1" s="35" t="s">
        <v>96</v>
      </c>
      <c r="CH1" s="35" t="s">
        <v>97</v>
      </c>
      <c r="CI1" s="35" t="s">
        <v>98</v>
      </c>
      <c r="CJ1" s="35" t="s">
        <v>99</v>
      </c>
      <c r="CK1" s="35" t="s">
        <v>100</v>
      </c>
      <c r="CL1" s="35" t="s">
        <v>101</v>
      </c>
      <c r="CM1" s="35" t="s">
        <v>102</v>
      </c>
      <c r="CN1" s="35" t="s">
        <v>103</v>
      </c>
      <c r="CO1" s="35" t="s">
        <v>104</v>
      </c>
      <c r="CP1" s="35" t="s">
        <v>106</v>
      </c>
      <c r="CQ1" s="35" t="s">
        <v>105</v>
      </c>
      <c r="CR1" s="35" t="s">
        <v>107</v>
      </c>
      <c r="CS1" s="35" t="s">
        <v>108</v>
      </c>
      <c r="CT1" s="35" t="s">
        <v>19</v>
      </c>
      <c r="CU1" s="35" t="s">
        <v>109</v>
      </c>
      <c r="CV1" s="35" t="s">
        <v>110</v>
      </c>
      <c r="CW1" s="35" t="s">
        <v>111</v>
      </c>
      <c r="CX1" s="19" t="s">
        <v>29</v>
      </c>
      <c r="CY1" s="19" t="s">
        <v>30</v>
      </c>
      <c r="CZ1" s="19" t="s">
        <v>31</v>
      </c>
      <c r="DA1" s="19" t="s">
        <v>32</v>
      </c>
      <c r="DB1" s="19" t="s">
        <v>112</v>
      </c>
      <c r="DC1" s="19" t="s">
        <v>33</v>
      </c>
      <c r="DD1" s="19" t="s">
        <v>34</v>
      </c>
      <c r="DE1" s="19" t="s">
        <v>35</v>
      </c>
      <c r="DF1" s="19" t="s">
        <v>36</v>
      </c>
      <c r="DG1" s="19" t="s">
        <v>37</v>
      </c>
      <c r="DH1" s="19" t="s">
        <v>37</v>
      </c>
    </row>
    <row r="2" spans="1:112" ht="14.25" customHeight="1">
      <c r="A2">
        <f>'Rens. généraux'!$L$14</f>
        <v>0</v>
      </c>
      <c r="B2" t="str">
        <f>TEXT(A2,"0000")</f>
        <v>0000</v>
      </c>
      <c r="C2" t="str">
        <f>"PROJET_"</f>
        <v>PROJET_</v>
      </c>
      <c r="D2" t="str">
        <f>C2&amp;B2</f>
        <v>PROJET_0000</v>
      </c>
      <c r="E2">
        <f>'Rens. généraux'!$F$17</f>
        <v>0</v>
      </c>
      <c r="F2">
        <f>'Rens. généraux'!$L$12</f>
        <v>0</v>
      </c>
      <c r="G2" s="33">
        <f>'Rens. généraux'!$F$21</f>
        <v>0</v>
      </c>
      <c r="H2" s="33" t="str">
        <f>UPPER('Rens. généraux'!$F$23)</f>
        <v/>
      </c>
      <c r="I2" s="33">
        <f>'Rens. généraux'!$F$27</f>
        <v>0</v>
      </c>
      <c r="J2">
        <f>'Rens. généraux'!$F$33</f>
        <v>0</v>
      </c>
      <c r="K2">
        <f>'Rens. généraux'!$F$35</f>
        <v>0</v>
      </c>
      <c r="L2">
        <f>'Rens. généraux'!$F$37</f>
        <v>0</v>
      </c>
      <c r="M2">
        <f>'Rens. généraux'!$F$41</f>
        <v>0</v>
      </c>
      <c r="N2" s="28">
        <f>'Rens. généraux'!$F$43</f>
        <v>0</v>
      </c>
      <c r="O2">
        <f>'Rens. généraux'!$F$45</f>
        <v>0</v>
      </c>
      <c r="P2" t="e">
        <f>'Rens. généraux'!#REF!</f>
        <v>#REF!</v>
      </c>
      <c r="Q2" t="e">
        <f>'Rens. généraux'!#REF!</f>
        <v>#REF!</v>
      </c>
      <c r="R2" t="e">
        <f>'Rens. généraux'!#REF!</f>
        <v>#REF!</v>
      </c>
      <c r="S2">
        <f>'Rens. généraux'!$F$49</f>
        <v>0</v>
      </c>
      <c r="T2">
        <f>'Rens. généraux'!$F$51</f>
        <v>0</v>
      </c>
      <c r="U2" t="e">
        <f>'Rens. généraux'!#REF!</f>
        <v>#REF!</v>
      </c>
      <c r="V2" t="e">
        <f>'Rens. généraux'!#REF!</f>
        <v>#REF!</v>
      </c>
      <c r="W2" t="e">
        <f>'Rens. généraux'!#REF!</f>
        <v>#REF!</v>
      </c>
      <c r="X2" t="e">
        <f>'Rens. généraux'!#REF!</f>
        <v>#REF!</v>
      </c>
      <c r="Y2" s="33" t="e">
        <f>'Rens. généraux'!#REF!</f>
        <v>#REF!</v>
      </c>
      <c r="Z2" t="e">
        <f>'Rens. généraux'!#REF!</f>
        <v>#REF!</v>
      </c>
      <c r="AA2" t="e">
        <f>'Rens. généraux'!#REF!</f>
        <v>#REF!</v>
      </c>
      <c r="AB2" t="e">
        <f>'Rens. généraux'!#REF!</f>
        <v>#REF!</v>
      </c>
      <c r="AC2" t="e">
        <f>'Rens. généraux'!#REF!</f>
        <v>#REF!</v>
      </c>
      <c r="AD2">
        <f>'Rens. généraux'!$F$55</f>
        <v>0</v>
      </c>
      <c r="AE2" t="str">
        <f>UPPER('Rens. généraux'!$F$57)</f>
        <v/>
      </c>
      <c r="AF2">
        <f>'Rens. généraux'!$F$59</f>
        <v>0</v>
      </c>
      <c r="AG2">
        <f>'Rens. généraux'!$F$61</f>
        <v>0</v>
      </c>
      <c r="AH2">
        <f>'Rens. généraux'!$F$63</f>
        <v>0</v>
      </c>
      <c r="AI2" t="e">
        <f>'Rens. généraux'!#REF!</f>
        <v>#REF!</v>
      </c>
      <c r="AJ2" t="e">
        <f>'Rens. généraux'!#REF!</f>
        <v>#REF!</v>
      </c>
      <c r="AK2" t="e">
        <f>'Rens. généraux'!#REF!</f>
        <v>#REF!</v>
      </c>
      <c r="AL2" t="e">
        <f>'Rens. généraux'!#REF!</f>
        <v>#REF!</v>
      </c>
      <c r="AM2" s="33" t="e">
        <f>'Rens. généraux'!#REF!</f>
        <v>#REF!</v>
      </c>
      <c r="AN2" t="e">
        <f>'Rens. généraux'!#REF!</f>
        <v>#REF!</v>
      </c>
      <c r="AO2" t="e">
        <f>'Rens. généraux'!#REF!</f>
        <v>#REF!</v>
      </c>
      <c r="AP2" t="e">
        <f>'Rens. généraux'!#REF!</f>
        <v>#REF!</v>
      </c>
      <c r="AQ2" t="e">
        <f>'Rens. généraux'!#REF!</f>
        <v>#REF!</v>
      </c>
      <c r="AR2" t="e">
        <f>'Rens. généraux'!#REF!</f>
        <v>#REF!</v>
      </c>
      <c r="AS2" t="e">
        <f>'Rens. généraux'!#REF!</f>
        <v>#REF!</v>
      </c>
      <c r="AT2" t="e">
        <f>'Rens. généraux'!#REF!</f>
        <v>#REF!</v>
      </c>
      <c r="AU2" t="e">
        <f>'Rens. généraux'!#REF!</f>
        <v>#REF!</v>
      </c>
      <c r="AV2" s="33" t="e">
        <f>'Rens. généraux'!#REF!</f>
        <v>#REF!</v>
      </c>
      <c r="AW2" t="e">
        <f>'Rens. généraux'!#REF!</f>
        <v>#REF!</v>
      </c>
      <c r="AX2" s="33" t="e">
        <f>'Rens. généraux'!#REF!</f>
        <v>#REF!</v>
      </c>
      <c r="AY2" s="33" t="e">
        <f>'Rens. généraux'!#REF!</f>
        <v>#REF!</v>
      </c>
      <c r="AZ2" t="e">
        <f>'Rens. généraux'!#REF!</f>
        <v>#REF!</v>
      </c>
      <c r="BA2" t="e">
        <f>'Rens. généraux'!#REF!</f>
        <v>#REF!</v>
      </c>
      <c r="BB2" t="e">
        <f>'Rens. généraux'!#REF!</f>
        <v>#REF!</v>
      </c>
      <c r="BC2" t="e">
        <f>'Rens. généraux'!#REF!</f>
        <v>#REF!</v>
      </c>
      <c r="BD2" s="33" t="e">
        <f>'Rens. généraux'!#REF!</f>
        <v>#REF!</v>
      </c>
      <c r="BE2" t="e">
        <f>'Rens. généraux'!#REF!</f>
        <v>#REF!</v>
      </c>
      <c r="BF2" t="e">
        <f>'Rens. généraux'!#REF!</f>
        <v>#REF!</v>
      </c>
      <c r="BG2" t="e">
        <f>'Rens. généraux'!#REF!</f>
        <v>#REF!</v>
      </c>
      <c r="BH2" t="e">
        <f>'Rens. généraux'!#REF!</f>
        <v>#REF!</v>
      </c>
      <c r="BI2" t="e">
        <f>'Rens. généraux'!#REF!</f>
        <v>#REF!</v>
      </c>
      <c r="BJ2" t="e">
        <f>'Rens. généraux'!#REF!</f>
        <v>#REF!</v>
      </c>
      <c r="BK2" s="33" t="e">
        <f>'Rens. généraux'!#REF!</f>
        <v>#REF!</v>
      </c>
      <c r="BL2" s="33" t="e">
        <f>'Rens. généraux'!#REF!</f>
        <v>#REF!</v>
      </c>
      <c r="BM2" t="e">
        <f>'Rens. généraux'!#REF!</f>
        <v>#REF!</v>
      </c>
      <c r="BN2" t="e">
        <f>'Rens. généraux'!#REF!</f>
        <v>#REF!</v>
      </c>
      <c r="BO2" t="e">
        <f>'Rens. généraux'!#REF!</f>
        <v>#REF!</v>
      </c>
      <c r="BP2" s="33" t="e">
        <f>'Rens. généraux'!#REF!</f>
        <v>#REF!</v>
      </c>
      <c r="BQ2" s="33" t="e">
        <f>'Rens. généraux'!#REF!</f>
        <v>#REF!</v>
      </c>
      <c r="BR2" s="33" t="e">
        <f>'Rens. généraux'!#REF!</f>
        <v>#REF!</v>
      </c>
      <c r="BS2" s="36" t="e">
        <f>#REF!</f>
        <v>#REF!</v>
      </c>
      <c r="BT2" s="36" t="e">
        <f>#REF!</f>
        <v>#REF!</v>
      </c>
      <c r="BU2" s="36" t="e">
        <f>#REF!</f>
        <v>#REF!</v>
      </c>
      <c r="BV2" s="36" t="e">
        <f>#REF!</f>
        <v>#REF!</v>
      </c>
      <c r="BW2" s="36" t="e">
        <f>#REF!</f>
        <v>#REF!</v>
      </c>
      <c r="BX2" s="36" t="e">
        <f>#REF!</f>
        <v>#REF!</v>
      </c>
      <c r="BY2" s="36" t="e">
        <f>#REF!</f>
        <v>#REF!</v>
      </c>
      <c r="BZ2" s="36" t="e">
        <f>#REF!</f>
        <v>#REF!</v>
      </c>
      <c r="CA2" s="36" t="e">
        <f>#REF!</f>
        <v>#REF!</v>
      </c>
      <c r="CB2" s="36" t="e">
        <f>#REF!</f>
        <v>#REF!</v>
      </c>
      <c r="CC2" s="36" t="e">
        <f>#REF!</f>
        <v>#REF!</v>
      </c>
      <c r="CD2" s="36" t="e">
        <f>#REF!</f>
        <v>#REF!</v>
      </c>
      <c r="CE2" s="36" t="e">
        <f>#REF!</f>
        <v>#REF!</v>
      </c>
      <c r="CF2" s="36" t="e">
        <f>#REF!</f>
        <v>#REF!</v>
      </c>
      <c r="CG2" s="36" t="e">
        <f>#REF!</f>
        <v>#REF!</v>
      </c>
      <c r="CH2" s="36" t="e">
        <f>#REF!</f>
        <v>#REF!</v>
      </c>
      <c r="CI2" s="36" t="e">
        <f>#REF!</f>
        <v>#REF!</v>
      </c>
      <c r="CJ2" s="36" t="e">
        <f>#REF!</f>
        <v>#REF!</v>
      </c>
      <c r="CK2" s="36" t="e">
        <f>#REF!</f>
        <v>#REF!</v>
      </c>
      <c r="CL2" s="36" t="e">
        <f>#REF!</f>
        <v>#REF!</v>
      </c>
      <c r="CM2" s="36" t="e">
        <f>#REF!</f>
        <v>#REF!</v>
      </c>
      <c r="CN2" s="36" t="e">
        <f>#REF!</f>
        <v>#REF!</v>
      </c>
      <c r="CO2" s="37" t="e">
        <f>#REF!</f>
        <v>#REF!</v>
      </c>
      <c r="CP2" s="36" t="e">
        <f>#REF!</f>
        <v>#REF!</v>
      </c>
      <c r="CQ2" s="38" t="e">
        <f>#REF!</f>
        <v>#REF!</v>
      </c>
      <c r="CR2" s="38" t="e">
        <f>#REF!</f>
        <v>#REF!</v>
      </c>
      <c r="CS2" s="39" t="e">
        <f>#REF!</f>
        <v>#REF!</v>
      </c>
      <c r="CT2" s="38" t="e">
        <f>#REF!</f>
        <v>#REF!</v>
      </c>
      <c r="CU2" s="39" t="e">
        <f>#REF!</f>
        <v>#REF!</v>
      </c>
      <c r="CV2" s="39" t="e">
        <f>#REF!</f>
        <v>#REF!</v>
      </c>
      <c r="CW2" s="39" t="e">
        <f>#REF!</f>
        <v>#REF!</v>
      </c>
      <c r="CX2" t="e">
        <f>#REF!</f>
        <v>#REF!</v>
      </c>
      <c r="CY2" s="20" t="e">
        <f>#REF!</f>
        <v>#REF!</v>
      </c>
      <c r="CZ2" t="e">
        <f>#REF!</f>
        <v>#REF!</v>
      </c>
      <c r="DA2" t="e">
        <f>#REF!</f>
        <v>#REF!</v>
      </c>
      <c r="DB2" s="33" t="e">
        <f>#REF!</f>
        <v>#REF!</v>
      </c>
      <c r="DC2" t="e">
        <f>#REF!</f>
        <v>#REF!</v>
      </c>
      <c r="DD2" t="e">
        <f>#REF!</f>
        <v>#REF!</v>
      </c>
      <c r="DE2" t="e">
        <f>#REF!</f>
        <v>#REF!</v>
      </c>
      <c r="DF2" t="e">
        <f>#REF!</f>
        <v>#REF!</v>
      </c>
      <c r="DG2" t="e">
        <f>#REF!</f>
        <v>#REF!</v>
      </c>
      <c r="DH2" t="e">
        <f>#REF!</f>
        <v>#REF!</v>
      </c>
    </row>
    <row r="3" spans="1:112">
      <c r="A3" t="str">
        <f>IF(A2=0,"",A2)</f>
        <v/>
      </c>
      <c r="B3" s="33" t="str">
        <f t="shared" ref="B3:BM3" si="0">IF(B2=0,"",B2)</f>
        <v>0000</v>
      </c>
      <c r="C3" s="33" t="str">
        <f t="shared" si="0"/>
        <v>PROJET_</v>
      </c>
      <c r="D3" s="33" t="str">
        <f t="shared" si="0"/>
        <v>PROJET_0000</v>
      </c>
      <c r="E3" s="33" t="str">
        <f t="shared" si="0"/>
        <v/>
      </c>
      <c r="F3" s="33" t="str">
        <f t="shared" si="0"/>
        <v/>
      </c>
      <c r="G3" s="33" t="str">
        <f t="shared" si="0"/>
        <v/>
      </c>
      <c r="H3" s="33" t="str">
        <f t="shared" si="0"/>
        <v/>
      </c>
      <c r="I3" s="33" t="str">
        <f t="shared" si="0"/>
        <v/>
      </c>
      <c r="J3" s="33" t="str">
        <f t="shared" si="0"/>
        <v/>
      </c>
      <c r="K3" s="33" t="str">
        <f t="shared" si="0"/>
        <v/>
      </c>
      <c r="L3" s="33" t="str">
        <f t="shared" si="0"/>
        <v/>
      </c>
      <c r="M3" s="33" t="str">
        <f t="shared" si="0"/>
        <v/>
      </c>
      <c r="N3" s="33" t="str">
        <f t="shared" si="0"/>
        <v/>
      </c>
      <c r="O3" s="33" t="str">
        <f t="shared" si="0"/>
        <v/>
      </c>
      <c r="P3" s="33" t="e">
        <f t="shared" si="0"/>
        <v>#REF!</v>
      </c>
      <c r="Q3" s="33" t="e">
        <f t="shared" si="0"/>
        <v>#REF!</v>
      </c>
      <c r="R3" s="33" t="e">
        <f t="shared" si="0"/>
        <v>#REF!</v>
      </c>
      <c r="S3" s="33" t="str">
        <f t="shared" si="0"/>
        <v/>
      </c>
      <c r="T3" s="33" t="str">
        <f t="shared" si="0"/>
        <v/>
      </c>
      <c r="U3" s="33" t="e">
        <f t="shared" si="0"/>
        <v>#REF!</v>
      </c>
      <c r="V3" s="33" t="e">
        <f t="shared" si="0"/>
        <v>#REF!</v>
      </c>
      <c r="W3" s="33" t="e">
        <f t="shared" si="0"/>
        <v>#REF!</v>
      </c>
      <c r="X3" s="33" t="e">
        <f t="shared" si="0"/>
        <v>#REF!</v>
      </c>
      <c r="Y3" s="33" t="e">
        <f t="shared" si="0"/>
        <v>#REF!</v>
      </c>
      <c r="Z3" s="33" t="e">
        <f t="shared" si="0"/>
        <v>#REF!</v>
      </c>
      <c r="AA3" s="33" t="e">
        <f t="shared" si="0"/>
        <v>#REF!</v>
      </c>
      <c r="AB3" s="33" t="e">
        <f t="shared" si="0"/>
        <v>#REF!</v>
      </c>
      <c r="AC3" s="33" t="e">
        <f t="shared" si="0"/>
        <v>#REF!</v>
      </c>
      <c r="AD3" s="33" t="str">
        <f t="shared" si="0"/>
        <v/>
      </c>
      <c r="AE3" s="33" t="str">
        <f t="shared" si="0"/>
        <v/>
      </c>
      <c r="AF3" s="33" t="str">
        <f t="shared" si="0"/>
        <v/>
      </c>
      <c r="AG3" s="33" t="str">
        <f t="shared" si="0"/>
        <v/>
      </c>
      <c r="AH3" s="33" t="str">
        <f t="shared" si="0"/>
        <v/>
      </c>
      <c r="AI3" s="33" t="e">
        <f t="shared" si="0"/>
        <v>#REF!</v>
      </c>
      <c r="AJ3" s="33" t="e">
        <f t="shared" si="0"/>
        <v>#REF!</v>
      </c>
      <c r="AK3" s="33" t="e">
        <f t="shared" si="0"/>
        <v>#REF!</v>
      </c>
      <c r="AL3" s="33" t="e">
        <f t="shared" si="0"/>
        <v>#REF!</v>
      </c>
      <c r="AM3" s="33" t="e">
        <f t="shared" si="0"/>
        <v>#REF!</v>
      </c>
      <c r="AN3" s="33" t="e">
        <f t="shared" si="0"/>
        <v>#REF!</v>
      </c>
      <c r="AO3" s="33" t="e">
        <f t="shared" si="0"/>
        <v>#REF!</v>
      </c>
      <c r="AP3" s="33" t="e">
        <f t="shared" si="0"/>
        <v>#REF!</v>
      </c>
      <c r="AQ3" s="33" t="e">
        <f t="shared" si="0"/>
        <v>#REF!</v>
      </c>
      <c r="AR3" s="33" t="e">
        <f t="shared" si="0"/>
        <v>#REF!</v>
      </c>
      <c r="AS3" s="33" t="e">
        <f t="shared" si="0"/>
        <v>#REF!</v>
      </c>
      <c r="AT3" s="33" t="e">
        <f t="shared" si="0"/>
        <v>#REF!</v>
      </c>
      <c r="AU3" s="33" t="e">
        <f t="shared" si="0"/>
        <v>#REF!</v>
      </c>
      <c r="AV3" s="33" t="e">
        <f t="shared" si="0"/>
        <v>#REF!</v>
      </c>
      <c r="AW3" s="33" t="e">
        <f t="shared" si="0"/>
        <v>#REF!</v>
      </c>
      <c r="AX3" s="33" t="e">
        <f t="shared" si="0"/>
        <v>#REF!</v>
      </c>
      <c r="AY3" s="33" t="e">
        <f t="shared" si="0"/>
        <v>#REF!</v>
      </c>
      <c r="AZ3" s="33" t="e">
        <f t="shared" si="0"/>
        <v>#REF!</v>
      </c>
      <c r="BA3" s="33" t="e">
        <f t="shared" si="0"/>
        <v>#REF!</v>
      </c>
      <c r="BB3" s="33" t="e">
        <f t="shared" si="0"/>
        <v>#REF!</v>
      </c>
      <c r="BC3" s="33" t="e">
        <f t="shared" si="0"/>
        <v>#REF!</v>
      </c>
      <c r="BD3" s="33" t="e">
        <f t="shared" si="0"/>
        <v>#REF!</v>
      </c>
      <c r="BE3" s="33" t="e">
        <f t="shared" si="0"/>
        <v>#REF!</v>
      </c>
      <c r="BF3" s="33" t="e">
        <f t="shared" si="0"/>
        <v>#REF!</v>
      </c>
      <c r="BG3" s="33" t="e">
        <f t="shared" si="0"/>
        <v>#REF!</v>
      </c>
      <c r="BH3" s="33" t="e">
        <f t="shared" si="0"/>
        <v>#REF!</v>
      </c>
      <c r="BI3" s="33" t="e">
        <f t="shared" si="0"/>
        <v>#REF!</v>
      </c>
      <c r="BJ3" s="33" t="e">
        <f t="shared" si="0"/>
        <v>#REF!</v>
      </c>
      <c r="BK3" s="33" t="e">
        <f t="shared" si="0"/>
        <v>#REF!</v>
      </c>
      <c r="BL3" s="33" t="e">
        <f t="shared" si="0"/>
        <v>#REF!</v>
      </c>
      <c r="BM3" s="33" t="e">
        <f t="shared" si="0"/>
        <v>#REF!</v>
      </c>
      <c r="BN3" s="33" t="e">
        <f t="shared" ref="BN3:DH3" si="1">IF(BN2=0,"",BN2)</f>
        <v>#REF!</v>
      </c>
      <c r="BO3" s="33" t="e">
        <f t="shared" si="1"/>
        <v>#REF!</v>
      </c>
      <c r="BP3" s="33" t="e">
        <f t="shared" si="1"/>
        <v>#REF!</v>
      </c>
      <c r="BQ3" s="33" t="e">
        <f t="shared" si="1"/>
        <v>#REF!</v>
      </c>
      <c r="BR3" s="33" t="e">
        <f t="shared" si="1"/>
        <v>#REF!</v>
      </c>
      <c r="BS3" s="33" t="e">
        <f t="shared" si="1"/>
        <v>#REF!</v>
      </c>
      <c r="BT3" s="33" t="e">
        <f t="shared" si="1"/>
        <v>#REF!</v>
      </c>
      <c r="BU3" s="33" t="e">
        <f t="shared" si="1"/>
        <v>#REF!</v>
      </c>
      <c r="BV3" s="33" t="e">
        <f t="shared" si="1"/>
        <v>#REF!</v>
      </c>
      <c r="BW3" s="33" t="e">
        <f t="shared" si="1"/>
        <v>#REF!</v>
      </c>
      <c r="BX3" s="33" t="e">
        <f t="shared" si="1"/>
        <v>#REF!</v>
      </c>
      <c r="BY3" s="33" t="e">
        <f t="shared" si="1"/>
        <v>#REF!</v>
      </c>
      <c r="BZ3" s="33" t="e">
        <f t="shared" si="1"/>
        <v>#REF!</v>
      </c>
      <c r="CA3" s="33" t="e">
        <f t="shared" si="1"/>
        <v>#REF!</v>
      </c>
      <c r="CB3" s="33" t="e">
        <f t="shared" si="1"/>
        <v>#REF!</v>
      </c>
      <c r="CC3" s="33" t="e">
        <f t="shared" si="1"/>
        <v>#REF!</v>
      </c>
      <c r="CD3" s="33" t="e">
        <f t="shared" si="1"/>
        <v>#REF!</v>
      </c>
      <c r="CE3" s="33" t="e">
        <f t="shared" si="1"/>
        <v>#REF!</v>
      </c>
      <c r="CF3" s="33" t="e">
        <f t="shared" si="1"/>
        <v>#REF!</v>
      </c>
      <c r="CG3" s="33" t="e">
        <f t="shared" si="1"/>
        <v>#REF!</v>
      </c>
      <c r="CH3" s="33" t="e">
        <f t="shared" si="1"/>
        <v>#REF!</v>
      </c>
      <c r="CI3" s="33" t="e">
        <f t="shared" si="1"/>
        <v>#REF!</v>
      </c>
      <c r="CJ3" s="33" t="e">
        <f t="shared" si="1"/>
        <v>#REF!</v>
      </c>
      <c r="CK3" s="33" t="e">
        <f t="shared" si="1"/>
        <v>#REF!</v>
      </c>
      <c r="CL3" s="33" t="e">
        <f t="shared" si="1"/>
        <v>#REF!</v>
      </c>
      <c r="CM3" s="33" t="e">
        <f t="shared" si="1"/>
        <v>#REF!</v>
      </c>
      <c r="CN3" s="33" t="e">
        <f t="shared" si="1"/>
        <v>#REF!</v>
      </c>
      <c r="CO3" s="33" t="e">
        <f t="shared" si="1"/>
        <v>#REF!</v>
      </c>
      <c r="CP3" s="33" t="e">
        <f t="shared" si="1"/>
        <v>#REF!</v>
      </c>
      <c r="CQ3" s="33" t="e">
        <f t="shared" si="1"/>
        <v>#REF!</v>
      </c>
      <c r="CR3" s="33" t="e">
        <f t="shared" si="1"/>
        <v>#REF!</v>
      </c>
      <c r="CS3" s="33" t="e">
        <f t="shared" si="1"/>
        <v>#REF!</v>
      </c>
      <c r="CT3" s="33" t="e">
        <f t="shared" si="1"/>
        <v>#REF!</v>
      </c>
      <c r="CU3" s="33" t="e">
        <f t="shared" si="1"/>
        <v>#REF!</v>
      </c>
      <c r="CV3" s="33" t="e">
        <f t="shared" si="1"/>
        <v>#REF!</v>
      </c>
      <c r="CW3" s="33" t="e">
        <f t="shared" si="1"/>
        <v>#REF!</v>
      </c>
      <c r="CX3" s="33" t="e">
        <f t="shared" si="1"/>
        <v>#REF!</v>
      </c>
      <c r="CY3" s="33" t="e">
        <f t="shared" si="1"/>
        <v>#REF!</v>
      </c>
      <c r="CZ3" s="33" t="e">
        <f t="shared" si="1"/>
        <v>#REF!</v>
      </c>
      <c r="DA3" s="33" t="e">
        <f t="shared" si="1"/>
        <v>#REF!</v>
      </c>
      <c r="DB3" s="33" t="e">
        <f t="shared" si="1"/>
        <v>#REF!</v>
      </c>
      <c r="DC3" s="33" t="e">
        <f t="shared" si="1"/>
        <v>#REF!</v>
      </c>
      <c r="DD3" s="33" t="e">
        <f t="shared" si="1"/>
        <v>#REF!</v>
      </c>
      <c r="DE3" s="33" t="e">
        <f t="shared" si="1"/>
        <v>#REF!</v>
      </c>
      <c r="DF3" s="33" t="e">
        <f t="shared" si="1"/>
        <v>#REF!</v>
      </c>
      <c r="DG3" s="33" t="e">
        <f t="shared" si="1"/>
        <v>#REF!</v>
      </c>
      <c r="DH3" s="33" t="e">
        <f t="shared" si="1"/>
        <v>#REF!</v>
      </c>
    </row>
  </sheetData>
  <customSheetViews>
    <customSheetView guid="{C8DCF33C-22FA-49F3-A2C8-D5B33DD39D37}" state="hidden">
      <selection activeCell="A13" sqref="A1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Rens. généraux</vt:lpstr>
      <vt:lpstr>Data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Aloisio</dc:creator>
  <cp:lastModifiedBy>Wenger Denise (DCS)</cp:lastModifiedBy>
  <cp:lastPrinted>2025-01-23T09:36:05Z</cp:lastPrinted>
  <dcterms:created xsi:type="dcterms:W3CDTF">2020-10-19T15:39:33Z</dcterms:created>
  <dcterms:modified xsi:type="dcterms:W3CDTF">2025-01-23T09:58:03Z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1505229593</vt:i4>
  </property>
  <property fmtid="{D5CDD505-2E9C-101B-9397-08002B2CF9AE}" pid="3" name="_NewReviewCycle">
    <vt:lpwstr/>
  </property>
  <property fmtid="{D5CDD505-2E9C-101B-9397-08002B2CF9AE}" pid="4" name="_EmailSubject">
    <vt:lpwstr>formulaire labels</vt:lpwstr>
  </property>
  <property fmtid="{D5CDD505-2E9C-101B-9397-08002B2CF9AE}" pid="5" name="_AuthorEmail">
    <vt:lpwstr>jerome.soudan@etat.ge.ch</vt:lpwstr>
  </property>
  <property fmtid="{D5CDD505-2E9C-101B-9397-08002B2CF9AE}" pid="6" name="_AuthorEmailDisplayName">
    <vt:lpwstr>Soudan Jérôme (DCS)</vt:lpwstr>
  </property>
  <property fmtid="{D5CDD505-2E9C-101B-9397-08002B2CF9AE}" pid="7" name="_PreviousAdHocReviewCycleID">
    <vt:i4>-702768540</vt:i4>
  </property>
  <property fmtid="{D5CDD505-2E9C-101B-9397-08002B2CF9AE}" pid="8" name="_ReviewingToolsShownOnce">
    <vt:lpwstr/>
  </property>
</Properties>
</file>