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6825\13_DOMAINES_CULTURELS\02 14 Diffusion\02 14 10 Diffusion 2025\Soutien Labels 2025_2026\Documents\"/>
    </mc:Choice>
  </mc:AlternateContent>
  <bookViews>
    <workbookView xWindow="0" yWindow="495" windowWidth="28800" windowHeight="16140" activeTab="3"/>
  </bookViews>
  <sheets>
    <sheet name="Marche à suivre" sheetId="1" r:id="rId1"/>
    <sheet name="Rens. généraux" sheetId="2" r:id="rId2"/>
    <sheet name="Label" sheetId="3" r:id="rId3"/>
    <sheet name="Attestation" sheetId="4" r:id="rId4"/>
    <sheet name="Data" sheetId="5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C8DCF33C_22FA_49F3_A2C8_D5B33DD39D37_.wvu.Cols" localSheetId="2" hidden="1">Label!$A:$A,Label!$O:$R</definedName>
    <definedName name="Z_C8DCF33C_22FA_49F3_A2C8_D5B33DD39D37_.wvu.Cols" localSheetId="0" hidden="1">'Marche à suivre'!$G:$G</definedName>
    <definedName name="Z_C8DCF33C_22FA_49F3_A2C8_D5B33DD39D37_.wvu.Cols" localSheetId="1" hidden="1">'Rens. généraux'!$A:$A</definedName>
    <definedName name="Z_C8DCF33C_22FA_49F3_A2C8_D5B33DD39D37_.wvu.PrintArea" localSheetId="3" hidden="1">Attestation!$B$1:$Q$64</definedName>
    <definedName name="Z_C8DCF33C_22FA_49F3_A2C8_D5B33DD39D37_.wvu.PrintArea" localSheetId="2" hidden="1">Label!$B$1:$R$60</definedName>
    <definedName name="Z_C8DCF33C_22FA_49F3_A2C8_D5B33DD39D37_.wvu.PrintArea" localSheetId="1" hidden="1">'Rens. généraux'!$B$1:$M$138</definedName>
    <definedName name="_xlnm.Print_Area" localSheetId="3">Attestation!$B$1:$Q$64</definedName>
    <definedName name="_xlnm.Print_Area" localSheetId="2">Label!$B$1:$R$60</definedName>
    <definedName name="_xlnm.Print_Area" localSheetId="1">'Rens. généraux'!$B$1:$M$138</definedName>
  </definedNames>
  <calcPr calcId="162913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2" l="1"/>
  <c r="A16" i="3"/>
  <c r="A51" i="3"/>
  <c r="A35" i="3"/>
  <c r="A30" i="3"/>
  <c r="A1" i="3"/>
  <c r="A131" i="2"/>
  <c r="A125" i="2"/>
  <c r="CU2" i="5"/>
  <c r="CU3" i="5"/>
  <c r="A2" i="5"/>
  <c r="B2" i="5"/>
  <c r="B3" i="5"/>
  <c r="C2" i="5"/>
  <c r="E2" i="5"/>
  <c r="E3" i="5" s="1"/>
  <c r="F2" i="5"/>
  <c r="F3" i="5"/>
  <c r="G2" i="5"/>
  <c r="G3" i="5"/>
  <c r="H2" i="5"/>
  <c r="H3" i="5" s="1"/>
  <c r="I2" i="5"/>
  <c r="I3" i="5" s="1"/>
  <c r="J2" i="5"/>
  <c r="J3" i="5" s="1"/>
  <c r="K2" i="5"/>
  <c r="K3" i="5" s="1"/>
  <c r="L2" i="5"/>
  <c r="L3" i="5" s="1"/>
  <c r="M2" i="5"/>
  <c r="M3" i="5" s="1"/>
  <c r="N2" i="5"/>
  <c r="N3" i="5" s="1"/>
  <c r="O2" i="5"/>
  <c r="O3" i="5" s="1"/>
  <c r="P2" i="5"/>
  <c r="P3" i="5"/>
  <c r="Q2" i="5"/>
  <c r="Q3" i="5"/>
  <c r="R2" i="5"/>
  <c r="R3" i="5"/>
  <c r="S2" i="5"/>
  <c r="S3" i="5" s="1"/>
  <c r="T2" i="5"/>
  <c r="T3" i="5" s="1"/>
  <c r="U2" i="5"/>
  <c r="U3" i="5" s="1"/>
  <c r="V2" i="5"/>
  <c r="V3" i="5"/>
  <c r="W2" i="5"/>
  <c r="W3" i="5" s="1"/>
  <c r="X2" i="5"/>
  <c r="X3" i="5"/>
  <c r="Y2" i="5"/>
  <c r="Y3" i="5"/>
  <c r="Z2" i="5"/>
  <c r="Z3" i="5" s="1"/>
  <c r="AA2" i="5"/>
  <c r="AA3" i="5"/>
  <c r="AB2" i="5"/>
  <c r="AB3" i="5"/>
  <c r="AC2" i="5"/>
  <c r="AC3" i="5"/>
  <c r="AD2" i="5"/>
  <c r="AD3" i="5"/>
  <c r="AE2" i="5"/>
  <c r="AE3" i="5" s="1"/>
  <c r="AF2" i="5"/>
  <c r="AF3" i="5"/>
  <c r="AG2" i="5"/>
  <c r="AG3" i="5" s="1"/>
  <c r="AH2" i="5"/>
  <c r="AH3" i="5" s="1"/>
  <c r="AI2" i="5"/>
  <c r="AI3" i="5" s="1"/>
  <c r="AJ2" i="5"/>
  <c r="AJ3" i="5"/>
  <c r="AK2" i="5"/>
  <c r="AK3" i="5"/>
  <c r="AL2" i="5"/>
  <c r="AL3" i="5"/>
  <c r="AM2" i="5"/>
  <c r="AM3" i="5"/>
  <c r="AN2" i="5"/>
  <c r="AN3" i="5"/>
  <c r="AO2" i="5"/>
  <c r="AO3" i="5"/>
  <c r="AP2" i="5"/>
  <c r="AP3" i="5"/>
  <c r="AQ2" i="5"/>
  <c r="AQ3" i="5"/>
  <c r="AR2" i="5"/>
  <c r="AR3" i="5"/>
  <c r="AS2" i="5"/>
  <c r="AS3" i="5"/>
  <c r="AT2" i="5"/>
  <c r="AT3" i="5"/>
  <c r="AU2" i="5"/>
  <c r="AU3" i="5"/>
  <c r="AV2" i="5"/>
  <c r="AV3" i="5"/>
  <c r="AW2" i="5"/>
  <c r="AW3" i="5" s="1"/>
  <c r="AX2" i="5"/>
  <c r="AX3" i="5"/>
  <c r="AY2" i="5"/>
  <c r="AY3" i="5"/>
  <c r="AZ2" i="5"/>
  <c r="AZ3" i="5"/>
  <c r="BA2" i="5"/>
  <c r="BA3" i="5" s="1"/>
  <c r="BB2" i="5"/>
  <c r="BB3" i="5"/>
  <c r="BC2" i="5"/>
  <c r="BC3" i="5"/>
  <c r="BD2" i="5"/>
  <c r="BD3" i="5"/>
  <c r="BE2" i="5"/>
  <c r="BE3" i="5"/>
  <c r="BF2" i="5"/>
  <c r="BF3" i="5"/>
  <c r="BG2" i="5"/>
  <c r="BG3" i="5"/>
  <c r="BH2" i="5"/>
  <c r="BH3" i="5"/>
  <c r="BI2" i="5"/>
  <c r="BI3" i="5"/>
  <c r="BJ2" i="5"/>
  <c r="BJ3" i="5"/>
  <c r="BK2" i="5"/>
  <c r="BK3" i="5"/>
  <c r="BL2" i="5"/>
  <c r="BL3" i="5"/>
  <c r="BM2" i="5"/>
  <c r="BM3" i="5"/>
  <c r="BN2" i="5"/>
  <c r="BN3" i="5"/>
  <c r="BO2" i="5"/>
  <c r="BO3" i="5"/>
  <c r="BP2" i="5"/>
  <c r="BP3" i="5" s="1"/>
  <c r="BQ2" i="5"/>
  <c r="BQ3" i="5"/>
  <c r="BR2" i="5"/>
  <c r="BR3" i="5"/>
  <c r="BS2" i="5"/>
  <c r="BS3" i="5"/>
  <c r="BT2" i="5"/>
  <c r="BT3" i="5"/>
  <c r="BU2" i="5"/>
  <c r="BU3" i="5"/>
  <c r="BV2" i="5"/>
  <c r="BV3" i="5"/>
  <c r="BW2" i="5"/>
  <c r="BW3" i="5"/>
  <c r="BX2" i="5"/>
  <c r="BX3" i="5"/>
  <c r="BY2" i="5"/>
  <c r="BY3" i="5"/>
  <c r="BZ2" i="5"/>
  <c r="BZ3" i="5"/>
  <c r="CA2" i="5"/>
  <c r="CA3" i="5"/>
  <c r="CB2" i="5"/>
  <c r="CB3" i="5"/>
  <c r="CC2" i="5"/>
  <c r="CC3" i="5"/>
  <c r="CD2" i="5"/>
  <c r="CD3" i="5"/>
  <c r="CE2" i="5"/>
  <c r="CE3" i="5"/>
  <c r="CF2" i="5"/>
  <c r="CF3" i="5"/>
  <c r="CG2" i="5"/>
  <c r="CG3" i="5"/>
  <c r="CH2" i="5"/>
  <c r="CH3" i="5"/>
  <c r="CI2" i="5"/>
  <c r="CI3" i="5"/>
  <c r="CJ2" i="5"/>
  <c r="CJ3" i="5"/>
  <c r="CK2" i="5"/>
  <c r="CK3" i="5"/>
  <c r="CL2" i="5"/>
  <c r="CL3" i="5"/>
  <c r="CM2" i="5"/>
  <c r="CM3" i="5"/>
  <c r="CN2" i="5"/>
  <c r="CN3" i="5"/>
  <c r="CO2" i="5"/>
  <c r="CO3" i="5"/>
  <c r="CP2" i="5"/>
  <c r="CP3" i="5"/>
  <c r="CR2" i="5"/>
  <c r="CR3" i="5"/>
  <c r="CS2" i="5"/>
  <c r="CS3" i="5"/>
  <c r="CT2" i="5"/>
  <c r="CT3" i="5"/>
  <c r="CV2" i="5"/>
  <c r="CV3" i="5"/>
  <c r="CW2" i="5"/>
  <c r="CW3" i="5"/>
  <c r="CX2" i="5"/>
  <c r="CX3" i="5" s="1"/>
  <c r="CY2" i="5"/>
  <c r="CY3" i="5" s="1"/>
  <c r="CZ2" i="5"/>
  <c r="CZ3" i="5" s="1"/>
  <c r="DA2" i="5"/>
  <c r="DA3" i="5" s="1"/>
  <c r="DB2" i="5"/>
  <c r="DB3" i="5" s="1"/>
  <c r="DC2" i="5"/>
  <c r="DC3" i="5" s="1"/>
  <c r="DD2" i="5"/>
  <c r="DD3" i="5" s="1"/>
  <c r="DE2" i="5"/>
  <c r="DE3" i="5" s="1"/>
  <c r="DF2" i="5"/>
  <c r="DF3" i="5" s="1"/>
  <c r="DG2" i="5"/>
  <c r="DG3" i="5" s="1"/>
  <c r="DH2" i="5"/>
  <c r="DH3" i="5" s="1"/>
  <c r="C3" i="5"/>
  <c r="B5" i="4"/>
  <c r="O8" i="4"/>
  <c r="V6" i="3"/>
  <c r="A17" i="2"/>
  <c r="A21" i="2"/>
  <c r="A23" i="2"/>
  <c r="A27" i="2"/>
  <c r="A33" i="2"/>
  <c r="A35" i="2"/>
  <c r="A37" i="2"/>
  <c r="A41" i="2"/>
  <c r="A43" i="2"/>
  <c r="A45" i="2"/>
  <c r="A49" i="2"/>
  <c r="A51" i="2"/>
  <c r="A55" i="2"/>
  <c r="A57" i="2"/>
  <c r="A62" i="2"/>
  <c r="A66" i="2"/>
  <c r="A70" i="2"/>
  <c r="A72" i="2"/>
  <c r="A74" i="2"/>
  <c r="A76" i="2"/>
  <c r="A78" i="2"/>
  <c r="A80" i="2"/>
  <c r="A86" i="2"/>
  <c r="A98" i="2"/>
  <c r="A99" i="2"/>
  <c r="A102" i="2"/>
  <c r="A103" i="2"/>
  <c r="A108" i="2"/>
  <c r="A109" i="2"/>
  <c r="A112" i="2"/>
  <c r="A113" i="2"/>
  <c r="A116" i="2"/>
  <c r="A117" i="2"/>
  <c r="A120" i="2"/>
  <c r="A121" i="2"/>
  <c r="A126" i="2"/>
  <c r="A127" i="2"/>
  <c r="A132" i="2"/>
  <c r="A133" i="2"/>
  <c r="A3" i="5"/>
  <c r="D2" i="5"/>
  <c r="D3" i="5"/>
  <c r="CQ2" i="5"/>
  <c r="CQ3" i="5"/>
  <c r="A1" i="2" l="1"/>
</calcChain>
</file>

<file path=xl/sharedStrings.xml><?xml version="1.0" encoding="utf-8"?>
<sst xmlns="http://schemas.openxmlformats.org/spreadsheetml/2006/main" count="326" uniqueCount="240">
  <si>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</si>
  <si>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</si>
  <si>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</si>
  <si>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</si>
  <si>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</si>
  <si>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</si>
  <si>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</si>
  <si>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</si>
  <si>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</si>
  <si>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</si>
  <si>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</si>
  <si>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</si>
  <si>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</si>
  <si>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</si>
  <si>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</si>
  <si>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</si>
  <si>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</si>
  <si>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</si>
  <si>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</si>
  <si>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</si>
  <si>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</si>
  <si>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</si>
  <si>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</si>
  <si>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</si>
  <si>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</si>
  <si>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</si>
  <si>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</si>
  <si>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</si>
  <si>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</si>
  <si>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</si>
  <si>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</si>
  <si>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</si>
  <si>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</si>
  <si>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</si>
  <si>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</si>
  <si>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Signature 1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</si>
  <si>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</si>
  <si>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</si>
  <si>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</si>
  <si>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</si>
  <si>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</si>
  <si>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</si>
  <si>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</si>
  <si>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</si>
  <si>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</si>
  <si>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</si>
  <si>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</si>
  <si>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</si>
  <si>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</si>
  <si>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</si>
  <si>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</si>
  <si>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</si>
  <si>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</si>
  <si>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</si>
  <si>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</si>
  <si>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</si>
  <si>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</si>
  <si>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</si>
  <si>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</si>
  <si>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</si>
  <si>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</si>
  <si>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</si>
  <si>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</si>
  <si>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</si>
  <si>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</si>
  <si>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</si>
  <si>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</si>
  <si>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</si>
  <si>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</si>
  <si>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</si>
  <si>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</si>
  <si>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</si>
  <si>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</si>
  <si>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</si>
  <si>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</si>
  <si>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</si>
  <si>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</si>
  <si>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</si>
  <si>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</si>
  <si>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</si>
  <si>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</si>
  <si>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</si>
  <si>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</si>
  <si>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</si>
  <si>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</si>
  <si>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</si>
  <si>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</si>
  <si>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</si>
  <si>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</si>
  <si>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</si>
  <si>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</si>
  <si>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</si>
  <si>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</si>
  <si>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</si>
  <si>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</si>
  <si>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</si>
  <si>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</si>
  <si>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</si>
  <si>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</si>
  <si>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</si>
  <si>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</si>
  <si>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</si>
  <si>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</si>
  <si>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</si>
  <si>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</si>
  <si>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</si>
  <si>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</si>
  <si>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</si>
  <si>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</si>
  <si>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</si>
  <si>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</si>
  <si>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</si>
  <si>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</si>
  <si>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</si>
  <si>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</si>
  <si>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</si>
  <si>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</si>
  <si>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</si>
  <si>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</si>
  <si>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</si>
  <si>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</si>
  <si>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</si>
  <si>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</si>
  <si>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</si>
  <si>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</si>
  <si>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</si>
  <si>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</si>
  <si>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</si>
  <si>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</si>
  <si>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</si>
  <si>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</si>
  <si>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</si>
  <si>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</si>
  <si>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</si>
  <si>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</si>
  <si>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</si>
  <si>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</si>
  <si>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</si>
  <si>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</si>
  <si>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</si>
  <si>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</si>
  <si>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</si>
  <si>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</si>
  <si>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</si>
  <si>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</si>
  <si>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</si>
  <si>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</si>
  <si>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</si>
  <si>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</si>
  <si>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</si>
  <si>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</si>
  <si>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</si>
  <si>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</si>
  <si>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</si>
  <si>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</si>
  <si>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</si>
  <si>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</si>
  <si>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</si>
  <si>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</si>
  <si>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Contacts de la banque / compte postal (Nom, CP, ville)</t>
  </si>
  <si>
    <t>2.1</t>
  </si>
  <si>
    <t>2.2</t>
  </si>
  <si>
    <t>2.3</t>
  </si>
  <si>
    <t>3.1</t>
  </si>
  <si>
    <t xml:space="preserve">Cadre temporel </t>
  </si>
  <si>
    <t xml:space="preserve">Calendrier / phase étapes-clés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</si>
  <si>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</si>
  <si>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</si>
  <si>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</si>
  <si>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</si>
  <si>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</si>
  <si>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>Le/la requérant.e confirme :</t>
  </si>
  <si>
    <t>que toutes les informations fournies sont complètes et véridiques;</t>
  </si>
  <si>
    <t>Commentaires commission</t>
  </si>
  <si>
    <t xml:space="preserve">Obligatoire </t>
  </si>
  <si>
    <t>Le canton peut demander des documents complémentaires.</t>
  </si>
  <si>
    <t>Aller à la demande</t>
  </si>
  <si>
    <r>
      <t xml:space="preserve">b. </t>
    </r>
    <r>
      <rPr>
        <sz val="12"/>
        <color theme="1"/>
        <rFont val="Arial"/>
        <family val="2"/>
      </rPr>
      <t>le formulaire dûment complété et enregistré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EXCEL</t>
    </r>
  </si>
  <si>
    <r>
      <t xml:space="preserve">c. </t>
    </r>
    <r>
      <rPr>
        <sz val="12"/>
        <color theme="1"/>
        <rFont val="Arial"/>
        <family val="2"/>
      </rPr>
      <t>les différentes annexes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PDF</t>
    </r>
  </si>
  <si>
    <r>
      <t xml:space="preserve">a. </t>
    </r>
    <r>
      <rPr>
        <sz val="12"/>
        <color theme="1"/>
        <rFont val="Arial"/>
        <family val="2"/>
      </rPr>
      <t>l'attestation avec signature manuscrite scannée</t>
    </r>
  </si>
  <si>
    <t xml:space="preserve">Facteurs de réussite
(comment allez-vous atteindre les objectifs ?)     
		p. ex. : moyens, stratégie, processus, ressources	 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</si>
  <si>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 xml:space="preserve">modèle indiqué </t>
    </r>
  </si>
  <si>
    <t>en rouge</t>
  </si>
  <si>
    <t>qu’il ou elle a lu et compris tous les points du formulaire de dépôt de demande et qu’il ou elle les accepte;</t>
  </si>
  <si>
    <t>Pour le ou la requérant.e</t>
  </si>
  <si>
    <t>Signature 2 (si signé par un mandataire)</t>
  </si>
  <si>
    <t>Soutien aux maisons de production de musique enregistrée (labels) dans le domaine des musiques actuelles : Formulaire de demande</t>
  </si>
  <si>
    <t>Nom de l'entreprise culturelle (en majuscule)</t>
  </si>
  <si>
    <t>Informations concernant les subventions publiques reçues en 2023</t>
  </si>
  <si>
    <t>https://www.ge.ch/document/32204/telecharger</t>
  </si>
  <si>
    <t>Toutes les informations supplémentaires se trouvent sous le lien ci-dessous:</t>
  </si>
  <si>
    <t>https://www.ge.ch/document/conditions-octroi-soutien-aux-maisons-production-musique-enregistree-labels-dans-domaine-musiques-actuelles</t>
  </si>
  <si>
    <t>Labels_</t>
  </si>
  <si>
    <t>1. Label</t>
  </si>
  <si>
    <t xml:space="preserve">Comment allez-vous utiliser le montant du soutien ? </t>
  </si>
  <si>
    <t>Date de création</t>
  </si>
  <si>
    <t>Partenaires / acteurs d'autres institutions, organisations, groupements</t>
  </si>
  <si>
    <t xml:space="preserve">Domaine d'activités : </t>
  </si>
  <si>
    <t xml:space="preserve">Personne(s) de contact : </t>
  </si>
  <si>
    <t xml:space="preserve">Informations concernant les mécanismes de contrôle et de documentation </t>
  </si>
  <si>
    <t xml:space="preserve"> Indiquer la manière dont l'atteinte des objectifs est vérifiée, par qui, et à quelle échéance : </t>
  </si>
  <si>
    <t xml:space="preserve">4. </t>
  </si>
  <si>
    <t xml:space="preserve">Remarques </t>
  </si>
  <si>
    <t>Informations sur le fonctionnement du label</t>
  </si>
  <si>
    <t>Label</t>
  </si>
  <si>
    <t>diffusion.occs@etat.ge.ch</t>
  </si>
  <si>
    <t xml:space="preserve"> révisés ou approuvés</t>
  </si>
  <si>
    <t>(y c. fonctions dans l'entreprise, rôle dans le cadre du projet et temps approximatif investi)</t>
  </si>
  <si>
    <t xml:space="preserve">Informations concernant les coûts et le financement </t>
  </si>
  <si>
    <t>Budget annuel du label</t>
  </si>
  <si>
    <t xml:space="preserve">à télécharger ici : </t>
  </si>
  <si>
    <t>6_LES STATUTS</t>
  </si>
  <si>
    <t>(et, s'il y a lieu, liste des membres du comité ou du conseil de fondation)</t>
  </si>
  <si>
    <t>Personne de contact (si différente du/de la requérant.e)</t>
  </si>
  <si>
    <t>Informations concernant l’activité culturelle</t>
  </si>
  <si>
    <t>Collaborez-vous avec des partenaires / acteurs d'autres organismes?</t>
  </si>
  <si>
    <t xml:space="preserve">Nom des structures : </t>
  </si>
  <si>
    <t>Courte description de l’activité artistique du/de la requérant.e (max 7 lignes)</t>
  </si>
  <si>
    <t>Brève description historique du label</t>
  </si>
  <si>
    <r>
      <rPr>
        <b/>
        <sz val="12"/>
        <color rgb="FFC00000"/>
        <rFont val="Arial"/>
        <family val="2"/>
      </rPr>
      <t>5_PARTIES PRENANTES</t>
    </r>
    <r>
      <rPr>
        <sz val="12"/>
        <rFont val="Arial"/>
        <family val="2"/>
      </rPr>
      <t xml:space="preserve"> : Liste des parties prenantes au projet, CV des principaux acteurs </t>
    </r>
  </si>
  <si>
    <t xml:space="preserve"> et présentation de l'impact de l'éventuelle attribution sur le label</t>
  </si>
  <si>
    <t xml:space="preserve">Brève description de la mission du label et pourquoi un soutien serait-il nécessaire. Descriptif de l'accompagnement proposé aux artistes.
</t>
  </si>
  <si>
    <t>En quoi le label atteint-il les objectifs du cadre des soutiens de l'OCCS (professionnalisation de la structure, contribution au développement de la diffusion d'artistes genevoises et genevois, eco-responsabilité, amélioration des conditions de travail, etc.)?</t>
  </si>
  <si>
    <t xml:space="preserve">Décrire les composantes temporelles des futurs projets du label? 
			</t>
  </si>
  <si>
    <t>Monsieur</t>
  </si>
  <si>
    <t>Association</t>
  </si>
  <si>
    <t>Non</t>
  </si>
  <si>
    <t>Oui</t>
  </si>
  <si>
    <r>
      <t xml:space="preserve">7_LA CHARTE HARCÈLEMENT : </t>
    </r>
    <r>
      <rPr>
        <sz val="12"/>
        <rFont val="Arial"/>
        <family val="2"/>
      </rPr>
      <t>complétée et signée</t>
    </r>
  </si>
  <si>
    <t>9_QR FACTURE AVEC INFORMATIONS BANCAIRES</t>
  </si>
  <si>
    <r>
      <t xml:space="preserve">8_ATTESTATIONS AVS_LPP : </t>
    </r>
    <r>
      <rPr>
        <sz val="12"/>
        <rFont val="Arial"/>
        <family val="2"/>
      </rPr>
      <t>attestations d'affiliation de l'année en cours à une caisse</t>
    </r>
  </si>
  <si>
    <t>de compensation AVS et à une institution de prévoyance de deuxième pilier</t>
  </si>
  <si>
    <r>
      <t>2_DESCRIPTIF COMPLET DU LABEL :</t>
    </r>
    <r>
      <rPr>
        <sz val="12"/>
        <rFont val="Arial"/>
        <family val="2"/>
      </rPr>
      <t xml:space="preserve"> comprenant le catalogue phonographique des deux</t>
    </r>
  </si>
  <si>
    <r>
      <rPr>
        <b/>
        <sz val="12"/>
        <color rgb="FFC00000"/>
        <rFont val="Arial"/>
        <family val="2"/>
      </rPr>
      <t xml:space="preserve">1_LETTRE DE DEMANDE </t>
    </r>
    <r>
      <rPr>
        <sz val="12"/>
        <color theme="1"/>
        <rFont val="Arial"/>
        <family val="2"/>
      </rPr>
      <t xml:space="preserve"> :</t>
    </r>
    <r>
      <rPr>
        <sz val="12"/>
        <rFont val="Arial"/>
        <family val="2"/>
      </rPr>
      <t xml:space="preserve"> justification de la nécessité d'une aide</t>
    </r>
  </si>
  <si>
    <t>dernières années et les projets 2025-2026 (maximum 15 pages)</t>
  </si>
  <si>
    <t>charte harcèlement</t>
  </si>
  <si>
    <t>Soutien aux maisons de production de musique enregistrée (labels) dans le domaine des musiques actuelles</t>
  </si>
  <si>
    <t>Formulaire de demande</t>
  </si>
  <si>
    <r>
      <t>3_COMPTES 2022_2023 :</t>
    </r>
    <r>
      <rPr>
        <sz val="12"/>
        <rFont val="Arial"/>
        <family val="2"/>
      </rPr>
      <t xml:space="preserve"> Les comptes annuels - bilan, PP, annexes, rapport du réviseur etc.</t>
    </r>
  </si>
  <si>
    <r>
      <rPr>
        <b/>
        <sz val="12"/>
        <color rgb="FFC00000"/>
        <rFont val="Arial"/>
        <family val="2"/>
      </rPr>
      <t>4_BUDGET_PLAN FI 2025_2026</t>
    </r>
    <r>
      <rPr>
        <sz val="12"/>
        <rFont val="Arial"/>
        <family val="2"/>
      </rPr>
      <t xml:space="preserve"> : Budget pour 2 ans du label et plan de financement complet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</si>
</sst>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0000"/>
    <numFmt numFmtId="166" formatCode="_ &quot;CHF&quot;\ * #,##0_ ;_ &quot;CHF&quot;\ * \-#,##0_ ;_ &quot;CHF&quot;\ * &quot;-&quot;_ ;_ @_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b/>
      <sz val="13"/>
      <name val="Arial Bold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2"/>
      <color rgb="FF00B050"/>
      <name val="Arial"/>
      <family val="2"/>
    </font>
    <font>
      <b/>
      <sz val="11"/>
      <color theme="0"/>
      <name val="Calibri"/>
      <family val="2"/>
      <scheme val="minor"/>
    </font>
    <font>
      <b/>
      <sz val="13"/>
      <name val="Arial Bold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7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2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3" fillId="3" borderId="5" xfId="3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4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4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5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6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164" fontId="27" fillId="0" borderId="0" xfId="4" applyNumberFormat="1" applyFont="1"/>
    <xf numFmtId="0" fontId="28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29" fillId="0" borderId="10" xfId="3" applyFont="1" applyBorder="1" applyAlignment="1">
      <alignment horizontal="left" vertical="top" indent="1"/>
    </xf>
    <xf numFmtId="0" fontId="29" fillId="0" borderId="0" xfId="3" applyFont="1" applyAlignment="1">
      <alignment horizontal="left" vertical="top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1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applyFill="1"/>
    <xf numFmtId="164" fontId="6" fillId="0" borderId="0" xfId="4" applyNumberFormat="1" applyFont="1" applyFill="1"/>
    <xf numFmtId="0" fontId="0" fillId="0" borderId="0" xfId="0" applyProtection="1"/>
    <xf numFmtId="0" fontId="32" fillId="5" borderId="1" xfId="5" applyFont="1" applyFill="1" applyBorder="1" applyAlignment="1">
      <alignment horizontal="left"/>
    </xf>
    <xf numFmtId="0" fontId="32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0" fontId="32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3" fillId="0" borderId="0" xfId="5" applyFont="1"/>
    <xf numFmtId="0" fontId="13" fillId="0" borderId="0" xfId="5" applyFont="1"/>
    <xf numFmtId="0" fontId="35" fillId="0" borderId="0" xfId="5" applyFont="1"/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1" fillId="0" borderId="0" xfId="3" applyFont="1" applyAlignment="1">
      <alignment vertical="center"/>
    </xf>
    <xf numFmtId="0" fontId="15" fillId="0" borderId="0" xfId="5" applyFont="1"/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6" fillId="3" borderId="5" xfId="5" applyFill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7" fillId="0" borderId="0" xfId="5" applyFont="1"/>
    <xf numFmtId="0" fontId="31" fillId="0" borderId="0" xfId="3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36" fillId="0" borderId="0" xfId="3" applyFont="1" applyAlignment="1">
      <alignment vertical="top"/>
    </xf>
    <xf numFmtId="164" fontId="10" fillId="0" borderId="0" xfId="4" applyNumberFormat="1" applyFont="1" applyFill="1"/>
    <xf numFmtId="0" fontId="10" fillId="0" borderId="0" xfId="5" applyFont="1" applyFill="1" applyBorder="1" applyAlignment="1">
      <alignment horizontal="left" vertical="center" wrapText="1" indent="1"/>
    </xf>
    <xf numFmtId="0" fontId="6" fillId="0" borderId="0" xfId="5" applyFill="1" applyBorder="1" applyAlignment="1" applyProtection="1">
      <alignment horizontal="left" vertical="top" wrapText="1"/>
      <protection locked="0"/>
    </xf>
    <xf numFmtId="0" fontId="34" fillId="0" borderId="0" xfId="5" applyFont="1" applyAlignment="1">
      <alignment horizontal="center" wrapText="1"/>
    </xf>
    <xf numFmtId="0" fontId="10" fillId="0" borderId="0" xfId="5" quotePrefix="1" applyFont="1" applyAlignment="1">
      <alignment horizontal="left"/>
    </xf>
    <xf numFmtId="0" fontId="4" fillId="0" borderId="0" xfId="2" quotePrefix="1" applyFill="1" applyAlignment="1" applyProtection="1">
      <alignment horizontal="right"/>
      <protection locked="0"/>
    </xf>
    <xf numFmtId="165" fontId="8" fillId="4" borderId="0" xfId="6" applyNumberFormat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0" fontId="4" fillId="0" borderId="0" xfId="2" quotePrefix="1" applyFill="1" applyAlignment="1" applyProtection="1">
      <alignment horizontal="right"/>
      <protection locked="0"/>
    </xf>
    <xf numFmtId="0" fontId="6" fillId="0" borderId="0" xfId="5"/>
    <xf numFmtId="0" fontId="10" fillId="0" borderId="0" xfId="5" applyFont="1"/>
    <xf numFmtId="0" fontId="1" fillId="0" borderId="0" xfId="3"/>
    <xf numFmtId="0" fontId="6" fillId="0" borderId="0" xfId="5" applyFill="1"/>
    <xf numFmtId="49" fontId="10" fillId="0" borderId="0" xfId="5" applyNumberFormat="1" applyFont="1" applyFill="1"/>
    <xf numFmtId="0" fontId="10" fillId="0" borderId="0" xfId="5" applyFont="1" applyAlignment="1">
      <alignment vertical="top"/>
    </xf>
    <xf numFmtId="0" fontId="10" fillId="0" borderId="0" xfId="5" applyFont="1" applyAlignment="1">
      <alignment vertical="center"/>
    </xf>
    <xf numFmtId="0" fontId="35" fillId="0" borderId="0" xfId="5" applyFont="1"/>
    <xf numFmtId="0" fontId="35" fillId="0" borderId="0" xfId="5" quotePrefix="1" applyFont="1"/>
    <xf numFmtId="0" fontId="11" fillId="0" borderId="0" xfId="5" applyFont="1"/>
    <xf numFmtId="0" fontId="10" fillId="0" borderId="18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10" fillId="0" borderId="19" xfId="5" applyFont="1" applyFill="1" applyBorder="1" applyAlignment="1">
      <alignment horizontal="left" vertical="top" wrapText="1"/>
    </xf>
    <xf numFmtId="0" fontId="10" fillId="0" borderId="18" xfId="5" applyFont="1" applyFill="1" applyBorder="1" applyAlignment="1">
      <alignment vertical="top"/>
    </xf>
    <xf numFmtId="0" fontId="10" fillId="0" borderId="0" xfId="5" applyFont="1" applyFill="1" applyAlignment="1">
      <alignment vertical="top" wrapText="1"/>
    </xf>
    <xf numFmtId="0" fontId="10" fillId="0" borderId="19" xfId="5" applyFont="1" applyFill="1" applyBorder="1" applyAlignment="1">
      <alignment vertical="top" wrapText="1"/>
    </xf>
    <xf numFmtId="0" fontId="10" fillId="0" borderId="21" xfId="5" applyFont="1" applyFill="1" applyBorder="1" applyAlignment="1">
      <alignment horizontal="left" vertical="top" wrapText="1"/>
    </xf>
    <xf numFmtId="0" fontId="10" fillId="0" borderId="3" xfId="5" applyFont="1" applyFill="1" applyBorder="1" applyAlignment="1">
      <alignment horizontal="left" vertical="top" wrapText="1"/>
    </xf>
    <xf numFmtId="0" fontId="10" fillId="0" borderId="20" xfId="5" applyFont="1" applyFill="1" applyBorder="1" applyAlignment="1">
      <alignment horizontal="left" vertical="top"/>
    </xf>
    <xf numFmtId="0" fontId="6" fillId="0" borderId="3" xfId="5" applyFill="1" applyBorder="1"/>
    <xf numFmtId="0" fontId="7" fillId="0" borderId="0" xfId="5" applyFont="1"/>
    <xf numFmtId="0" fontId="6" fillId="0" borderId="0" xfId="5"/>
    <xf numFmtId="0" fontId="6" fillId="0" borderId="0" xfId="5" applyAlignment="1">
      <alignment horizontal="center" vertical="center"/>
    </xf>
    <xf numFmtId="0" fontId="10" fillId="0" borderId="0" xfId="5" applyFont="1"/>
    <xf numFmtId="0" fontId="10" fillId="2" borderId="0" xfId="5" applyFont="1" applyFill="1" applyAlignment="1" applyProtection="1">
      <alignment horizontal="center"/>
      <protection locked="0"/>
    </xf>
    <xf numFmtId="0" fontId="1" fillId="0" borderId="0" xfId="3"/>
    <xf numFmtId="0" fontId="6" fillId="4" borderId="0" xfId="5" applyFill="1"/>
    <xf numFmtId="0" fontId="6" fillId="0" borderId="10" xfId="5" applyBorder="1"/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0" fontId="10" fillId="0" borderId="0" xfId="5" applyFont="1" applyFill="1"/>
    <xf numFmtId="0" fontId="6" fillId="0" borderId="0" xfId="5" applyFill="1"/>
    <xf numFmtId="0" fontId="10" fillId="2" borderId="2" xfId="5" applyFont="1" applyFill="1" applyBorder="1" applyAlignment="1" applyProtection="1">
      <alignment horizontal="center"/>
      <protection locked="0"/>
    </xf>
    <xf numFmtId="0" fontId="10" fillId="0" borderId="15" xfId="5" applyFont="1" applyBorder="1"/>
    <xf numFmtId="0" fontId="10" fillId="0" borderId="16" xfId="5" applyFont="1" applyBorder="1"/>
    <xf numFmtId="0" fontId="10" fillId="0" borderId="18" xfId="5" applyFont="1" applyBorder="1"/>
    <xf numFmtId="0" fontId="10" fillId="0" borderId="17" xfId="5" applyFont="1" applyBorder="1"/>
    <xf numFmtId="0" fontId="10" fillId="0" borderId="19" xfId="5" applyFont="1" applyBorder="1"/>
    <xf numFmtId="0" fontId="13" fillId="0" borderId="0" xfId="5" applyFont="1"/>
    <xf numFmtId="0" fontId="10" fillId="0" borderId="0" xfId="5" applyFont="1" applyBorder="1" applyAlignment="1">
      <alignment horizontal="left" vertical="top" wrapText="1"/>
    </xf>
    <xf numFmtId="49" fontId="10" fillId="0" borderId="0" xfId="0" applyNumberFormat="1" applyFont="1" applyFill="1"/>
    <xf numFmtId="0" fontId="43" fillId="0" borderId="0" xfId="5" quotePrefix="1" applyFont="1"/>
    <xf numFmtId="0" fontId="43" fillId="0" borderId="0" xfId="5" applyFont="1"/>
    <xf numFmtId="0" fontId="11" fillId="0" borderId="0" xfId="5" applyFont="1"/>
    <xf numFmtId="0" fontId="6" fillId="0" borderId="0" xfId="5" applyAlignment="1" applyProtection="1">
      <alignment horizontal="left" vertical="top" wrapText="1"/>
    </xf>
    <xf numFmtId="0" fontId="6" fillId="0" borderId="0" xfId="5" applyBorder="1" applyAlignment="1">
      <alignment horizontal="left" vertical="top"/>
    </xf>
    <xf numFmtId="0" fontId="10" fillId="0" borderId="0" xfId="5" applyFont="1" applyBorder="1" applyAlignment="1">
      <alignment horizontal="left" vertical="top"/>
    </xf>
    <xf numFmtId="0" fontId="1" fillId="4" borderId="0" xfId="3" applyFill="1"/>
    <xf numFmtId="0" fontId="6" fillId="4" borderId="0" xfId="5" applyFill="1" applyBorder="1"/>
    <xf numFmtId="0" fontId="1" fillId="4" borderId="0" xfId="3" applyFill="1" applyBorder="1"/>
    <xf numFmtId="0" fontId="4" fillId="0" borderId="0" xfId="2" applyAlignment="1">
      <alignment vertical="center"/>
    </xf>
    <xf numFmtId="166" fontId="11" fillId="2" borderId="26" xfId="10" applyNumberFormat="1" applyFont="1" applyFill="1" applyBorder="1" applyAlignment="1" applyProtection="1">
      <alignment horizontal="center" vertical="top" wrapText="1"/>
      <protection locked="0"/>
    </xf>
    <xf numFmtId="0" fontId="10" fillId="4" borderId="0" xfId="5" applyFont="1" applyFill="1"/>
    <xf numFmtId="49" fontId="10" fillId="4" borderId="0" xfId="0" applyNumberFormat="1" applyFont="1" applyFill="1" applyBorder="1"/>
    <xf numFmtId="0" fontId="10" fillId="4" borderId="0" xfId="5" applyFont="1" applyFill="1" applyBorder="1"/>
    <xf numFmtId="166" fontId="11" fillId="4" borderId="0" xfId="10" applyNumberFormat="1" applyFont="1" applyFill="1" applyBorder="1" applyAlignment="1" applyProtection="1">
      <alignment horizontal="center" vertical="top" wrapText="1"/>
      <protection locked="0"/>
    </xf>
    <xf numFmtId="0" fontId="10" fillId="4" borderId="0" xfId="5" applyFont="1" applyFill="1" applyBorder="1" applyAlignment="1" applyProtection="1">
      <alignment horizontal="left" vertical="top" wrapText="1"/>
      <protection locked="0"/>
    </xf>
    <xf numFmtId="0" fontId="10" fillId="4" borderId="0" xfId="5" applyFont="1" applyFill="1" applyProtection="1">
      <protection locked="0"/>
    </xf>
    <xf numFmtId="0" fontId="10" fillId="4" borderId="0" xfId="5" applyFont="1" applyFill="1" applyAlignment="1" applyProtection="1">
      <alignment horizontal="center"/>
      <protection locked="0"/>
    </xf>
    <xf numFmtId="0" fontId="10" fillId="4" borderId="0" xfId="5" applyFont="1" applyFill="1" applyAlignment="1" applyProtection="1">
      <alignment horizontal="left"/>
      <protection locked="0"/>
    </xf>
    <xf numFmtId="0" fontId="10" fillId="2" borderId="26" xfId="5" applyFont="1" applyFill="1" applyBorder="1" applyProtection="1">
      <protection locked="0"/>
    </xf>
    <xf numFmtId="0" fontId="4" fillId="0" borderId="0" xfId="2"/>
    <xf numFmtId="0" fontId="7" fillId="0" borderId="0" xfId="5" applyFont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31" fillId="0" borderId="0" xfId="3" applyFont="1" applyAlignment="1">
      <alignment horizontal="left" vertical="center"/>
    </xf>
    <xf numFmtId="0" fontId="4" fillId="0" borderId="0" xfId="2" applyFill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 wrapText="1"/>
    </xf>
    <xf numFmtId="0" fontId="4" fillId="0" borderId="0" xfId="2" applyFill="1" applyAlignment="1" applyProtection="1">
      <alignment horizontal="left" vertical="center" wrapText="1"/>
      <protection locked="0"/>
    </xf>
    <xf numFmtId="0" fontId="6" fillId="2" borderId="22" xfId="5" applyFill="1" applyBorder="1" applyAlignment="1">
      <alignment horizontal="center" vertical="center"/>
    </xf>
    <xf numFmtId="0" fontId="6" fillId="2" borderId="23" xfId="5" applyFill="1" applyBorder="1" applyAlignment="1">
      <alignment horizontal="center" vertical="center"/>
    </xf>
    <xf numFmtId="0" fontId="6" fillId="2" borderId="24" xfId="5" applyFill="1" applyBorder="1" applyAlignment="1">
      <alignment horizontal="center" vertical="center"/>
    </xf>
    <xf numFmtId="0" fontId="10" fillId="2" borderId="22" xfId="5" applyFont="1" applyFill="1" applyBorder="1" applyAlignment="1" applyProtection="1">
      <alignment horizontal="left"/>
      <protection locked="0"/>
    </xf>
    <xf numFmtId="0" fontId="10" fillId="2" borderId="23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0" fillId="2" borderId="22" xfId="5" applyFont="1" applyFill="1" applyBorder="1" applyProtection="1">
      <protection locked="0"/>
    </xf>
    <xf numFmtId="0" fontId="10" fillId="2" borderId="23" xfId="5" applyFont="1" applyFill="1" applyBorder="1" applyProtection="1">
      <protection locked="0"/>
    </xf>
    <xf numFmtId="0" fontId="10" fillId="2" borderId="24" xfId="5" applyFont="1" applyFill="1" applyBorder="1" applyProtection="1">
      <protection locked="0"/>
    </xf>
    <xf numFmtId="0" fontId="4" fillId="2" borderId="0" xfId="2" applyFill="1" applyAlignment="1" applyProtection="1">
      <alignment horizontal="left"/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15" xfId="5" applyBorder="1" applyAlignment="1">
      <alignment horizontal="left" vertical="top"/>
    </xf>
    <xf numFmtId="0" fontId="6" fillId="0" borderId="16" xfId="5" applyBorder="1" applyAlignment="1">
      <alignment horizontal="left" vertical="top"/>
    </xf>
    <xf numFmtId="0" fontId="6" fillId="0" borderId="17" xfId="5" applyBorder="1" applyAlignment="1">
      <alignment horizontal="left" vertical="top"/>
    </xf>
    <xf numFmtId="0" fontId="6" fillId="0" borderId="18" xfId="5" applyBorder="1" applyAlignment="1">
      <alignment horizontal="left" vertical="top"/>
    </xf>
    <xf numFmtId="0" fontId="6" fillId="0" borderId="0" xfId="5" applyBorder="1" applyAlignment="1">
      <alignment horizontal="left" vertical="top"/>
    </xf>
    <xf numFmtId="0" fontId="6" fillId="0" borderId="19" xfId="5" applyBorder="1" applyAlignment="1">
      <alignment horizontal="left" vertical="top"/>
    </xf>
    <xf numFmtId="0" fontId="6" fillId="0" borderId="20" xfId="5" applyBorder="1" applyAlignment="1">
      <alignment horizontal="left" vertical="top"/>
    </xf>
    <xf numFmtId="0" fontId="6" fillId="0" borderId="3" xfId="5" applyBorder="1" applyAlignment="1">
      <alignment horizontal="left" vertical="top"/>
    </xf>
    <xf numFmtId="0" fontId="6" fillId="0" borderId="21" xfId="5" applyBorder="1" applyAlignment="1">
      <alignment horizontal="left" vertical="top"/>
    </xf>
    <xf numFmtId="0" fontId="6" fillId="4" borderId="0" xfId="5" applyFill="1" applyBorder="1" applyAlignment="1">
      <alignment horizontal="left" vertical="top" wrapText="1"/>
    </xf>
    <xf numFmtId="0" fontId="6" fillId="2" borderId="15" xfId="5" applyFill="1" applyBorder="1" applyAlignment="1" applyProtection="1">
      <alignment horizontal="left" vertical="top" wrapText="1"/>
      <protection locked="0"/>
    </xf>
    <xf numFmtId="0" fontId="6" fillId="2" borderId="16" xfId="5" applyFill="1" applyBorder="1" applyAlignment="1" applyProtection="1">
      <alignment horizontal="left" vertical="top" wrapText="1"/>
      <protection locked="0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0" fontId="10" fillId="2" borderId="15" xfId="5" applyFont="1" applyFill="1" applyBorder="1" applyAlignment="1" applyProtection="1">
      <alignment horizontal="left" vertical="top" wrapText="1"/>
      <protection locked="0"/>
    </xf>
    <xf numFmtId="0" fontId="10" fillId="2" borderId="16" xfId="5" applyFont="1" applyFill="1" applyBorder="1" applyAlignment="1" applyProtection="1">
      <alignment horizontal="left" vertical="top" wrapText="1"/>
      <protection locked="0"/>
    </xf>
    <xf numFmtId="0" fontId="10" fillId="2" borderId="17" xfId="5" applyFont="1" applyFill="1" applyBorder="1" applyAlignment="1" applyProtection="1">
      <alignment horizontal="left" vertical="top" wrapText="1"/>
      <protection locked="0"/>
    </xf>
    <xf numFmtId="0" fontId="10" fillId="2" borderId="18" xfId="5" applyFont="1" applyFill="1" applyBorder="1" applyAlignment="1" applyProtection="1">
      <alignment horizontal="left" vertical="top" wrapText="1"/>
      <protection locked="0"/>
    </xf>
    <xf numFmtId="0" fontId="10" fillId="2" borderId="0" xfId="5" applyFont="1" applyFill="1" applyAlignment="1" applyProtection="1">
      <alignment horizontal="left" vertical="top" wrapText="1"/>
      <protection locked="0"/>
    </xf>
    <xf numFmtId="0" fontId="10" fillId="2" borderId="19" xfId="5" applyFont="1" applyFill="1" applyBorder="1" applyAlignment="1" applyProtection="1">
      <alignment horizontal="left" vertical="top" wrapText="1"/>
      <protection locked="0"/>
    </xf>
    <xf numFmtId="0" fontId="10" fillId="2" borderId="20" xfId="5" applyFont="1" applyFill="1" applyBorder="1" applyAlignment="1" applyProtection="1">
      <alignment horizontal="left" vertical="top" wrapText="1"/>
      <protection locked="0"/>
    </xf>
    <xf numFmtId="0" fontId="10" fillId="2" borderId="3" xfId="5" applyFont="1" applyFill="1" applyBorder="1" applyAlignment="1" applyProtection="1">
      <alignment horizontal="left" vertical="top" wrapText="1"/>
      <protection locked="0"/>
    </xf>
    <xf numFmtId="0" fontId="10" fillId="2" borderId="21" xfId="5" applyFont="1" applyFill="1" applyBorder="1" applyAlignment="1" applyProtection="1">
      <alignment horizontal="left" vertical="top" wrapText="1"/>
      <protection locked="0"/>
    </xf>
    <xf numFmtId="0" fontId="10" fillId="0" borderId="15" xfId="5" applyFont="1" applyBorder="1" applyAlignment="1">
      <alignment horizontal="left" vertical="top"/>
    </xf>
    <xf numFmtId="0" fontId="10" fillId="0" borderId="16" xfId="5" applyFont="1" applyBorder="1" applyAlignment="1">
      <alignment horizontal="left" vertical="top"/>
    </xf>
    <xf numFmtId="0" fontId="10" fillId="0" borderId="17" xfId="5" applyFont="1" applyBorder="1" applyAlignment="1">
      <alignment horizontal="left" vertical="top"/>
    </xf>
    <xf numFmtId="0" fontId="10" fillId="0" borderId="18" xfId="5" applyFont="1" applyBorder="1" applyAlignment="1">
      <alignment horizontal="left" vertical="top"/>
    </xf>
    <xf numFmtId="0" fontId="10" fillId="0" borderId="0" xfId="5" applyFont="1" applyAlignment="1">
      <alignment horizontal="left" vertical="top"/>
    </xf>
    <xf numFmtId="0" fontId="10" fillId="0" borderId="19" xfId="5" applyFont="1" applyBorder="1" applyAlignment="1">
      <alignment horizontal="left" vertical="top"/>
    </xf>
    <xf numFmtId="0" fontId="10" fillId="0" borderId="20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/>
    </xf>
    <xf numFmtId="0" fontId="10" fillId="0" borderId="21" xfId="5" applyFont="1" applyBorder="1" applyAlignment="1">
      <alignment horizontal="left" vertical="top"/>
    </xf>
    <xf numFmtId="0" fontId="10" fillId="6" borderId="15" xfId="5" applyFont="1" applyFill="1" applyBorder="1" applyAlignment="1">
      <alignment horizontal="left" vertical="center" wrapText="1" indent="1"/>
    </xf>
    <xf numFmtId="0" fontId="10" fillId="6" borderId="16" xfId="5" applyFont="1" applyFill="1" applyBorder="1" applyAlignment="1">
      <alignment horizontal="left" vertical="center" wrapText="1" indent="1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0" xfId="5" applyFont="1" applyFill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10" fillId="0" borderId="0" xfId="5" applyFont="1" applyBorder="1" applyAlignment="1">
      <alignment horizontal="left" vertical="top" wrapText="1"/>
    </xf>
    <xf numFmtId="0" fontId="10" fillId="0" borderId="15" xfId="5" applyFont="1" applyFill="1" applyBorder="1" applyAlignment="1">
      <alignment horizontal="left" vertical="top" wrapText="1"/>
    </xf>
    <xf numFmtId="0" fontId="10" fillId="0" borderId="16" xfId="5" applyFont="1" applyFill="1" applyBorder="1" applyAlignment="1">
      <alignment horizontal="left" vertical="top" wrapText="1"/>
    </xf>
    <xf numFmtId="0" fontId="10" fillId="0" borderId="17" xfId="5" applyFont="1" applyFill="1" applyBorder="1" applyAlignment="1">
      <alignment horizontal="left" vertical="top" wrapText="1"/>
    </xf>
    <xf numFmtId="0" fontId="10" fillId="0" borderId="18" xfId="5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left" vertical="top" wrapText="1"/>
    </xf>
    <xf numFmtId="0" fontId="10" fillId="0" borderId="19" xfId="5" applyFont="1" applyFill="1" applyBorder="1" applyAlignment="1">
      <alignment horizontal="left" vertical="top" wrapText="1"/>
    </xf>
    <xf numFmtId="0" fontId="6" fillId="0" borderId="15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0" fontId="10" fillId="0" borderId="15" xfId="5" applyFont="1" applyBorder="1" applyAlignment="1">
      <alignment vertical="top"/>
    </xf>
    <xf numFmtId="0" fontId="10" fillId="0" borderId="16" xfId="5" applyFont="1" applyBorder="1" applyAlignment="1">
      <alignment vertical="top"/>
    </xf>
    <xf numFmtId="0" fontId="10" fillId="0" borderId="17" xfId="5" applyFont="1" applyBorder="1" applyAlignment="1">
      <alignment vertical="top"/>
    </xf>
    <xf numFmtId="0" fontId="10" fillId="0" borderId="18" xfId="5" applyFont="1" applyBorder="1" applyAlignment="1">
      <alignment vertical="top"/>
    </xf>
    <xf numFmtId="0" fontId="10" fillId="0" borderId="0" xfId="5" applyFont="1" applyAlignment="1">
      <alignment vertical="top"/>
    </xf>
    <xf numFmtId="0" fontId="10" fillId="0" borderId="19" xfId="5" applyFont="1" applyBorder="1" applyAlignment="1">
      <alignment vertical="top"/>
    </xf>
    <xf numFmtId="0" fontId="10" fillId="0" borderId="20" xfId="5" applyFont="1" applyBorder="1" applyAlignment="1">
      <alignment vertical="top"/>
    </xf>
    <xf numFmtId="0" fontId="10" fillId="0" borderId="3" xfId="5" applyFont="1" applyBorder="1" applyAlignment="1">
      <alignment vertical="top"/>
    </xf>
    <xf numFmtId="0" fontId="10" fillId="0" borderId="21" xfId="5" applyFont="1" applyBorder="1" applyAlignment="1">
      <alignment vertical="top"/>
    </xf>
    <xf numFmtId="0" fontId="6" fillId="2" borderId="22" xfId="5" applyFill="1" applyBorder="1" applyAlignment="1" applyProtection="1">
      <alignment horizontal="left" vertical="top" wrapText="1" indent="1"/>
      <protection locked="0"/>
    </xf>
    <xf numFmtId="0" fontId="6" fillId="2" borderId="23" xfId="5" applyFill="1" applyBorder="1" applyAlignment="1" applyProtection="1">
      <alignment horizontal="left" vertical="top" wrapText="1" indent="1"/>
      <protection locked="0"/>
    </xf>
    <xf numFmtId="0" fontId="6" fillId="2" borderId="24" xfId="5" applyFill="1" applyBorder="1" applyAlignment="1" applyProtection="1">
      <alignment horizontal="left" vertical="top" wrapText="1" indent="1"/>
      <protection locked="0"/>
    </xf>
    <xf numFmtId="0" fontId="10" fillId="6" borderId="15" xfId="5" applyFont="1" applyFill="1" applyBorder="1" applyAlignment="1">
      <alignment horizontal="left" vertical="top" wrapText="1" indent="1"/>
    </xf>
    <xf numFmtId="0" fontId="10" fillId="6" borderId="16" xfId="5" applyFont="1" applyFill="1" applyBorder="1" applyAlignment="1">
      <alignment horizontal="left" vertical="top" wrapText="1" indent="1"/>
    </xf>
    <xf numFmtId="0" fontId="10" fillId="6" borderId="17" xfId="5" applyFont="1" applyFill="1" applyBorder="1" applyAlignment="1">
      <alignment horizontal="left" vertical="top" wrapText="1" indent="1"/>
    </xf>
    <xf numFmtId="0" fontId="10" fillId="6" borderId="18" xfId="5" applyFont="1" applyFill="1" applyBorder="1" applyAlignment="1">
      <alignment horizontal="left" vertical="top" wrapText="1" indent="1"/>
    </xf>
    <xf numFmtId="0" fontId="10" fillId="6" borderId="0" xfId="5" applyFont="1" applyFill="1" applyBorder="1" applyAlignment="1">
      <alignment horizontal="left" vertical="top" wrapText="1" indent="1"/>
    </xf>
    <xf numFmtId="0" fontId="10" fillId="6" borderId="19" xfId="5" applyFont="1" applyFill="1" applyBorder="1" applyAlignment="1">
      <alignment horizontal="left" vertical="top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4" fillId="0" borderId="10" xfId="2" applyBorder="1" applyAlignment="1" applyProtection="1">
      <alignment horizontal="center" vertical="center"/>
      <protection locked="0"/>
    </xf>
    <xf numFmtId="0" fontId="4" fillId="0" borderId="0" xfId="2" applyAlignment="1" applyProtection="1">
      <alignment horizontal="center" vertical="center"/>
      <protection locked="0"/>
    </xf>
    <xf numFmtId="0" fontId="4" fillId="0" borderId="11" xfId="2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2" fillId="0" borderId="0" xfId="5" applyFont="1" applyAlignment="1">
      <alignment horizontal="left" vertical="center" wrapText="1"/>
    </xf>
    <xf numFmtId="0" fontId="22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40" fillId="0" borderId="0" xfId="5" applyFont="1" applyAlignment="1">
      <alignment horizontal="left" vertical="center" wrapText="1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  <xf numFmtId="0" fontId="6" fillId="0" borderId="0" xfId="5" applyFill="1" applyBorder="1" applyAlignment="1" applyProtection="1">
      <alignment horizontal="center" vertical="center"/>
      <protection locked="0"/>
    </xf>
  </cellXfs>
  <cellStyles count="18">
    <cellStyle name="Comma 2" xfId="4"/>
    <cellStyle name="Comma 2 2" xfId="9"/>
    <cellStyle name="Comma 2 2 2" xfId="16"/>
    <cellStyle name="Comma 2 2 3" xfId="12"/>
    <cellStyle name="Comma 2 3" xfId="15"/>
    <cellStyle name="Comma 2 4" xfId="11"/>
    <cellStyle name="Hyperlink 2" xfId="7"/>
    <cellStyle name="Lien hypertexte" xfId="2" builtinId="8"/>
    <cellStyle name="Milliers" xfId="10" builtinId="3"/>
    <cellStyle name="Milliers 2" xfId="17"/>
    <cellStyle name="Milliers 3" xfId="13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  <cellStyle name="Vérification 2" xfId="14"/>
  </cellStyles>
  <dxfs count="3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2874085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e.ch/document/conditions-octroi-soutien-aux-maisons-production-musique-enregistree-labels-dans-domaine-musiques-actuelles" TargetMode="External"/><Relationship Id="rId7" Type="http://schemas.openxmlformats.org/officeDocument/2006/relationships/hyperlink" Target="mailto:diffusion.occs@etat.ge.ch" TargetMode="External"/><Relationship Id="rId2" Type="http://schemas.openxmlformats.org/officeDocument/2006/relationships/hyperlink" Target="mailto:culture.occs@etat.ge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ge.ch/document/conditions-octroi-soutien-aux-maisons-production-musique-enregistree-labels-dans-domaine-musiques-actuelles" TargetMode="External"/><Relationship Id="rId5" Type="http://schemas.openxmlformats.org/officeDocument/2006/relationships/hyperlink" Target="https://www.ge.ch/document/32204/telecharger" TargetMode="External"/><Relationship Id="rId4" Type="http://schemas.openxmlformats.org/officeDocument/2006/relationships/hyperlink" Target="https://www.ge.ch/document/32204/telecharger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e.ch/dossier/canton-geneve-au-service-culture/lutte-contre-harcelement-atteintes-personnalite/conditions-beneficier-subvention" TargetMode="External"/><Relationship Id="rId2" Type="http://schemas.openxmlformats.org/officeDocument/2006/relationships/hyperlink" Target="mailto:diffusion.occs@etat.ge.ch" TargetMode="External"/><Relationship Id="rId1" Type="http://schemas.openxmlformats.org/officeDocument/2006/relationships/printerSettings" Target="../printerSettings/printerSettings7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26"/>
  <sheetViews>
    <sheetView showGridLines="0" zoomScale="80" zoomScaleNormal="80" workbookViewId="0">
      <selection activeCell="A10" sqref="A10"/>
    </sheetView>
  </sheetViews>
  <sheetFormatPr baseColWidth="10" defaultColWidth="9.140625" defaultRowHeight="15"/>
  <cols>
    <col min="2" max="2" width="67" customWidth="1"/>
    <col min="3" max="3" width="26" customWidth="1"/>
    <col min="4" max="4" width="18.28515625" customWidth="1"/>
    <col min="5" max="5" width="17" customWidth="1"/>
    <col min="6" max="6" width="0.42578125" customWidth="1"/>
    <col min="7" max="7" width="9.140625" hidden="1" customWidth="1"/>
  </cols>
  <sheetData>
    <row r="1" spans="1:7">
      <c r="A1" s="2"/>
      <c r="B1" s="2"/>
      <c r="C1" s="210" t="s">
        <v>168</v>
      </c>
      <c r="D1" s="210"/>
      <c r="E1" s="210"/>
      <c r="F1" s="210"/>
      <c r="G1" s="210"/>
    </row>
    <row r="2" spans="1:7">
      <c r="A2" s="2"/>
      <c r="B2" s="2"/>
      <c r="C2" s="210" t="s">
        <v>170</v>
      </c>
      <c r="D2" s="210"/>
      <c r="E2" s="210"/>
      <c r="F2" s="210"/>
      <c r="G2" s="210"/>
    </row>
    <row r="3" spans="1:7">
      <c r="A3" s="2"/>
      <c r="B3" s="2"/>
      <c r="C3" s="211" t="s">
        <v>176</v>
      </c>
      <c r="D3" s="211"/>
      <c r="E3" s="211"/>
      <c r="F3" s="211"/>
      <c r="G3" s="211"/>
    </row>
    <row r="4" spans="1:7">
      <c r="A4" s="2"/>
      <c r="B4" s="2"/>
      <c r="C4" s="2"/>
      <c r="D4" s="2"/>
    </row>
    <row r="5" spans="1:7">
      <c r="A5" s="2"/>
      <c r="B5" s="2"/>
      <c r="C5" s="214"/>
      <c r="D5" s="214"/>
      <c r="E5" s="214"/>
      <c r="F5" s="214"/>
    </row>
    <row r="6" spans="1:7">
      <c r="A6" s="2"/>
      <c r="B6" s="2"/>
      <c r="C6" s="214"/>
      <c r="D6" s="214"/>
      <c r="E6" s="214"/>
      <c r="F6" s="214"/>
    </row>
    <row r="7" spans="1:7">
      <c r="A7" s="2"/>
      <c r="B7" s="2"/>
      <c r="C7" s="2"/>
      <c r="D7" s="2"/>
      <c r="E7" s="3"/>
      <c r="F7" s="89"/>
    </row>
    <row r="8" spans="1:7" ht="15.75">
      <c r="A8" s="6" t="s">
        <v>236</v>
      </c>
      <c r="B8" s="113"/>
      <c r="C8" s="114"/>
      <c r="D8" s="114"/>
      <c r="E8" s="115"/>
      <c r="F8" s="114"/>
    </row>
    <row r="9" spans="1:7" s="99" customFormat="1" ht="15.75">
      <c r="A9" s="6" t="s">
        <v>237</v>
      </c>
      <c r="B9" s="113"/>
      <c r="C9" s="114"/>
      <c r="D9" s="114"/>
      <c r="E9" s="115"/>
      <c r="F9" s="114"/>
    </row>
    <row r="10" spans="1:7" ht="15.75">
      <c r="A10" s="62"/>
      <c r="B10" s="6"/>
      <c r="C10" s="2"/>
      <c r="D10" s="2"/>
      <c r="E10" s="3"/>
      <c r="F10" s="2"/>
    </row>
    <row r="11" spans="1:7" ht="16.5" thickBot="1">
      <c r="A11" s="6"/>
      <c r="B11" s="6"/>
      <c r="C11" s="2"/>
      <c r="D11" s="2"/>
      <c r="E11" s="3"/>
      <c r="F11" s="2"/>
    </row>
    <row r="12" spans="1:7" ht="40.5" customHeight="1">
      <c r="A12" s="63"/>
      <c r="B12" s="64"/>
      <c r="C12" s="65"/>
      <c r="D12" s="65"/>
      <c r="E12" s="66"/>
      <c r="F12" s="67"/>
    </row>
    <row r="13" spans="1:7" ht="40.5" customHeight="1">
      <c r="A13" s="68" t="s">
        <v>44</v>
      </c>
      <c r="B13" s="69"/>
      <c r="C13" s="136" t="s">
        <v>45</v>
      </c>
      <c r="D13" s="2"/>
      <c r="F13" s="70"/>
    </row>
    <row r="14" spans="1:7" ht="40.5" customHeight="1">
      <c r="A14" s="71" t="s">
        <v>29</v>
      </c>
      <c r="B14" s="127" t="s">
        <v>107</v>
      </c>
      <c r="C14" s="219" t="s">
        <v>189</v>
      </c>
      <c r="D14" s="217"/>
      <c r="E14" s="217"/>
      <c r="F14" s="72"/>
    </row>
    <row r="15" spans="1:7" ht="40.5" customHeight="1">
      <c r="A15" s="71" t="s">
        <v>30</v>
      </c>
      <c r="B15" s="127" t="s">
        <v>97</v>
      </c>
      <c r="C15" s="135" t="s">
        <v>167</v>
      </c>
      <c r="D15" s="197" t="s">
        <v>204</v>
      </c>
      <c r="F15" s="72"/>
    </row>
    <row r="16" spans="1:7" ht="49.5" customHeight="1">
      <c r="A16" s="71" t="s">
        <v>31</v>
      </c>
      <c r="B16" s="134" t="s">
        <v>47</v>
      </c>
      <c r="C16" s="217" t="s">
        <v>48</v>
      </c>
      <c r="D16" s="217"/>
      <c r="E16" s="217"/>
      <c r="F16" s="72"/>
    </row>
    <row r="17" spans="1:8" ht="40.5" customHeight="1">
      <c r="A17" s="71" t="s">
        <v>46</v>
      </c>
      <c r="B17" s="216" t="s">
        <v>50</v>
      </c>
      <c r="C17" s="216"/>
      <c r="D17" s="216"/>
      <c r="E17" s="30"/>
      <c r="F17" s="72"/>
    </row>
    <row r="18" spans="1:8" ht="40.5" customHeight="1">
      <c r="A18" s="71" t="s">
        <v>49</v>
      </c>
      <c r="B18" s="134" t="s">
        <v>51</v>
      </c>
      <c r="C18" s="217" t="s">
        <v>205</v>
      </c>
      <c r="D18" s="217"/>
      <c r="E18" s="217"/>
      <c r="F18" s="72"/>
    </row>
    <row r="19" spans="1:8" ht="40.5" customHeight="1">
      <c r="A19" s="74"/>
      <c r="B19" s="31" t="s">
        <v>179</v>
      </c>
      <c r="C19" s="218"/>
      <c r="D19" s="218"/>
      <c r="E19" s="218"/>
      <c r="F19" s="72"/>
    </row>
    <row r="20" spans="1:8" ht="40.5" customHeight="1">
      <c r="A20" s="74"/>
      <c r="B20" s="31" t="s">
        <v>177</v>
      </c>
      <c r="C20" s="215"/>
      <c r="D20" s="215"/>
      <c r="E20" s="215"/>
      <c r="F20" s="72"/>
    </row>
    <row r="21" spans="1:8" ht="40.5" customHeight="1">
      <c r="A21" s="75"/>
      <c r="B21" s="31" t="s">
        <v>178</v>
      </c>
      <c r="C21" s="217" t="s">
        <v>52</v>
      </c>
      <c r="D21" s="217"/>
      <c r="E21" s="217"/>
      <c r="F21" s="76"/>
    </row>
    <row r="22" spans="1:8" s="99" customFormat="1" ht="18.600000000000001" customHeight="1">
      <c r="A22" s="75"/>
      <c r="B22" s="31"/>
      <c r="C22" s="120"/>
      <c r="D22" s="120"/>
      <c r="E22" s="73"/>
      <c r="F22" s="76"/>
    </row>
    <row r="23" spans="1:8" ht="23.1" customHeight="1">
      <c r="B23" s="137" t="s">
        <v>190</v>
      </c>
      <c r="C23" s="137"/>
      <c r="D23" s="137"/>
      <c r="E23" s="73"/>
      <c r="F23" s="76"/>
      <c r="G23" s="99"/>
      <c r="H23" s="99"/>
    </row>
    <row r="24" spans="1:8" s="99" customFormat="1" ht="17.45" customHeight="1">
      <c r="A24" s="102"/>
      <c r="B24" s="212" t="s">
        <v>191</v>
      </c>
      <c r="C24" s="212"/>
      <c r="D24" s="212"/>
      <c r="E24" s="212"/>
      <c r="F24" s="213"/>
    </row>
    <row r="25" spans="1:8" ht="20.45" customHeight="1">
      <c r="A25" s="122"/>
      <c r="B25" s="121"/>
      <c r="C25" s="121"/>
      <c r="D25" s="121"/>
      <c r="E25" s="121"/>
      <c r="F25" s="123"/>
    </row>
    <row r="26" spans="1:8" ht="15.75" thickBot="1">
      <c r="A26" s="124"/>
      <c r="B26" s="125"/>
      <c r="C26" s="125"/>
      <c r="D26" s="125"/>
      <c r="E26" s="125"/>
      <c r="F26" s="126"/>
    </row>
  </sheetData>
  <customSheetViews>
    <customSheetView guid="{C8DCF33C-22FA-49F3-A2C8-D5B33DD39D37}" scale="80" showGridLines="0" hiddenColumns="1">
      <selection activeCell="T19" sqref="T19"/>
      <pageMargins left="0.7" right="0.7" top="0.75" bottom="0.75" header="0.3" footer="0.3"/>
      <pageSetup paperSize="9" orientation="portrait" horizontalDpi="4294967292" verticalDpi="1200" r:id="rId1"/>
    </customSheetView>
  </customSheetViews>
  <mergeCells count="13">
    <mergeCell ref="C1:G1"/>
    <mergeCell ref="C2:G2"/>
    <mergeCell ref="C3:G3"/>
    <mergeCell ref="B24:F24"/>
    <mergeCell ref="C5:F5"/>
    <mergeCell ref="C6:F6"/>
    <mergeCell ref="C20:E20"/>
    <mergeCell ref="B17:D17"/>
    <mergeCell ref="C18:E18"/>
    <mergeCell ref="C19:E19"/>
    <mergeCell ref="C14:E14"/>
    <mergeCell ref="C21:E21"/>
    <mergeCell ref="C16:E16"/>
  </mergeCells>
  <hyperlinks>
    <hyperlink ref="C18" r:id="rId2" display="culture.occs@etat.ge.ch"/>
    <hyperlink ref="C15" location="'Rens. généraux'!A1" tooltip="Renseignements généraux" display="Renseignements généraux"/>
    <hyperlink ref="C16" location="Attestation!G17" display="Attestation"/>
    <hyperlink ref="C1" location="'Rens. généraux'!A1" display="Aller aux renseignements généraux"/>
    <hyperlink ref="C2" location="Attestation!A1" display="Aller à l'Attestation"/>
    <hyperlink ref="B24" r:id="rId3"/>
    <hyperlink ref="C3" location="'Projet de transformation'!A1" display="Aller au projet de transformation"/>
    <hyperlink ref="C14" r:id="rId4"/>
    <hyperlink ref="C21" location="Attestation!G28" display="Annexes"/>
    <hyperlink ref="C14:E14" r:id="rId5" display="https://www.ge.ch/document/32204/telecharger"/>
    <hyperlink ref="B24:F24" r:id="rId6" display="https://www.ge.ch/document/conditions-octroi-soutien-aux-maisons-production-musique-enregistree-labels-dans-domaine-musiques-actuelles"/>
    <hyperlink ref="C2:G2" location="Attestation!A1" display="Aller à l'attestation"/>
    <hyperlink ref="C3:G3" location="Label!A1" display="Aller à la demande"/>
    <hyperlink ref="D15" location="Label!A1" display="Label"/>
    <hyperlink ref="C18:E18" r:id="rId7" display="diffusion.occs@etat.ge.ch"/>
  </hyperlinks>
  <pageMargins left="0.7" right="0.7" top="0.75" bottom="0.75" header="0.3" footer="0.3"/>
  <pageSetup paperSize="9" orientation="portrait" horizontalDpi="4294967292" verticalDpi="120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183"/>
  <sheetViews>
    <sheetView showGridLines="0" topLeftCell="B1" zoomScale="85" zoomScaleNormal="85" workbookViewId="0">
      <pane ySplit="8" topLeftCell="A9" activePane="bottomLeft" state="frozen"/>
      <selection activeCell="B1" sqref="B1"/>
      <selection pane="bottomLeft" activeCell="B6" sqref="B6"/>
    </sheetView>
  </sheetViews>
  <sheetFormatPr baseColWidth="10" defaultColWidth="9.140625" defaultRowHeight="15" outlineLevelCol="1"/>
  <cols>
    <col min="1" max="1" width="11.42578125" style="21" hidden="1" customWidth="1" outlineLevel="1"/>
    <col min="2" max="2" width="11.42578125" style="22" customWidth="1" collapsed="1"/>
    <col min="3" max="4" width="4.28515625" style="22" customWidth="1"/>
    <col min="5" max="5" width="19" style="22" customWidth="1"/>
    <col min="6" max="6" width="9.140625" style="22"/>
    <col min="7" max="7" width="21.28515625" style="22" customWidth="1"/>
    <col min="8" max="8" width="8.28515625" style="22" customWidth="1"/>
    <col min="9" max="9" width="6.42578125" style="22" customWidth="1"/>
    <col min="10" max="10" width="8.28515625" style="22" customWidth="1"/>
    <col min="11" max="11" width="30.28515625" style="22" customWidth="1"/>
    <col min="12" max="12" width="27.28515625" style="22" customWidth="1"/>
    <col min="13" max="13" width="9.42578125" style="22" customWidth="1"/>
    <col min="14" max="14" width="22.85546875" style="22" bestFit="1" customWidth="1"/>
    <col min="15" max="16384" width="9.140625" style="22"/>
  </cols>
  <sheetData>
    <row r="1" spans="1:16" s="2" customFormat="1" ht="14.25">
      <c r="A1" s="1">
        <f>SUM(A17:A141)-1</f>
        <v>24</v>
      </c>
      <c r="I1" s="83"/>
      <c r="J1" s="84"/>
      <c r="K1" s="84"/>
      <c r="L1" s="85"/>
      <c r="M1" s="77"/>
      <c r="O1" s="4"/>
      <c r="P1" s="4"/>
    </row>
    <row r="2" spans="1:16" s="2" customFormat="1" ht="14.25">
      <c r="I2" s="83"/>
      <c r="J2" s="84"/>
      <c r="K2" s="84"/>
      <c r="L2" s="103" t="s">
        <v>169</v>
      </c>
      <c r="M2" s="77"/>
    </row>
    <row r="3" spans="1:16" s="2" customFormat="1" ht="14.25">
      <c r="I3" s="83"/>
      <c r="J3" s="84"/>
      <c r="K3" s="84"/>
      <c r="L3" s="103" t="s">
        <v>170</v>
      </c>
      <c r="M3" s="77"/>
    </row>
    <row r="4" spans="1:16" s="2" customFormat="1" ht="14.25">
      <c r="I4" s="83"/>
      <c r="J4" s="84"/>
      <c r="K4" s="86"/>
      <c r="L4" s="146" t="s">
        <v>176</v>
      </c>
      <c r="M4" s="78"/>
      <c r="N4" s="78"/>
    </row>
    <row r="5" spans="1:16" s="2" customFormat="1" ht="14.25">
      <c r="I5" s="83"/>
      <c r="J5" s="84"/>
      <c r="K5" s="86"/>
      <c r="L5" s="143"/>
      <c r="M5" s="78"/>
      <c r="N5" s="78"/>
    </row>
    <row r="6" spans="1:16" s="2" customFormat="1" ht="15.75">
      <c r="A6" s="6"/>
      <c r="B6" s="6" t="s">
        <v>186</v>
      </c>
      <c r="I6" s="3"/>
    </row>
    <row r="7" spans="1:16" s="5" customFormat="1" ht="14.25"/>
    <row r="8" spans="1:16" s="9" customFormat="1" ht="16.5">
      <c r="A8" s="7"/>
      <c r="B8" s="8"/>
      <c r="H8" s="10"/>
    </row>
    <row r="9" spans="1:16" s="9" customFormat="1" ht="16.5">
      <c r="A9" s="7"/>
      <c r="B9" s="8"/>
    </row>
    <row r="10" spans="1:16" s="9" customFormat="1" ht="16.5">
      <c r="A10" s="7"/>
      <c r="B10" s="8" t="s">
        <v>98</v>
      </c>
      <c r="J10" s="220" t="s">
        <v>166</v>
      </c>
      <c r="K10" s="221"/>
      <c r="L10" s="222"/>
    </row>
    <row r="11" spans="1:16" s="9" customFormat="1" ht="17.25" thickBot="1">
      <c r="A11" s="7"/>
      <c r="B11" s="8"/>
      <c r="K11" s="87"/>
      <c r="L11" s="87"/>
    </row>
    <row r="12" spans="1:16" s="9" customFormat="1" ht="15" customHeight="1" thickBot="1">
      <c r="A12" s="7"/>
      <c r="B12" s="8"/>
      <c r="K12" s="129" t="s">
        <v>74</v>
      </c>
      <c r="L12" s="130"/>
    </row>
    <row r="13" spans="1:16" s="9" customFormat="1" ht="5.25" customHeight="1" thickBot="1">
      <c r="A13" s="7"/>
      <c r="B13" s="8"/>
      <c r="K13" s="11"/>
      <c r="L13" s="11"/>
    </row>
    <row r="14" spans="1:16" s="9" customFormat="1" ht="15" customHeight="1" thickBot="1">
      <c r="A14" s="7"/>
      <c r="J14" s="12" t="s">
        <v>0</v>
      </c>
      <c r="K14" s="13" t="s">
        <v>192</v>
      </c>
      <c r="L14" s="14"/>
    </row>
    <row r="15" spans="1:16" s="9" customFormat="1">
      <c r="A15" s="7"/>
      <c r="B15" s="111" t="s">
        <v>152</v>
      </c>
      <c r="C15" s="15" t="s">
        <v>187</v>
      </c>
      <c r="D15" s="15"/>
      <c r="E15" s="15"/>
      <c r="L15" s="16" t="s">
        <v>3</v>
      </c>
    </row>
    <row r="16" spans="1:16" s="9" customFormat="1" ht="7.5" customHeight="1">
      <c r="A16" s="7"/>
      <c r="B16" s="15"/>
      <c r="C16" s="15"/>
      <c r="D16" s="15"/>
      <c r="E16" s="15"/>
    </row>
    <row r="17" spans="1:28" s="9" customFormat="1" ht="15" customHeight="1">
      <c r="A17" s="7">
        <f>IF(F17="",1,0)</f>
        <v>1</v>
      </c>
      <c r="B17" s="15"/>
      <c r="C17" s="15"/>
      <c r="F17" s="227"/>
      <c r="G17" s="227"/>
      <c r="H17" s="227"/>
      <c r="I17" s="227"/>
      <c r="J17" s="227"/>
      <c r="K17" s="227"/>
      <c r="L17" s="227"/>
    </row>
    <row r="18" spans="1:28" s="9" customFormat="1" ht="7.5" customHeight="1">
      <c r="A18" s="7"/>
      <c r="B18" s="15"/>
      <c r="C18" s="15"/>
      <c r="D18" s="15"/>
      <c r="E18" s="15"/>
    </row>
    <row r="19" spans="1:28" s="9" customFormat="1">
      <c r="A19" s="91"/>
      <c r="B19" s="15"/>
      <c r="C19" s="15" t="s">
        <v>153</v>
      </c>
      <c r="D19" s="15"/>
      <c r="E19" s="15"/>
      <c r="L19" s="16"/>
    </row>
    <row r="20" spans="1:28" s="9" customFormat="1" ht="7.5" customHeight="1">
      <c r="A20" s="91"/>
      <c r="B20" s="15"/>
      <c r="C20" s="15"/>
      <c r="D20" s="15"/>
      <c r="E20" s="15"/>
      <c r="L20" s="16"/>
    </row>
    <row r="21" spans="1:28" s="9" customFormat="1">
      <c r="A21" s="91">
        <f>IF(F21="",1,0)</f>
        <v>0</v>
      </c>
      <c r="B21" s="15"/>
      <c r="C21" s="15" t="s">
        <v>73</v>
      </c>
      <c r="F21" s="233" t="s">
        <v>224</v>
      </c>
      <c r="G21" s="233"/>
      <c r="H21" s="15"/>
      <c r="I21" s="15"/>
      <c r="J21" s="15"/>
      <c r="K21" s="15"/>
      <c r="L21" s="15"/>
    </row>
    <row r="22" spans="1:28" s="9" customFormat="1" ht="7.5" customHeight="1">
      <c r="A22" s="91"/>
    </row>
    <row r="23" spans="1:28" s="9" customFormat="1">
      <c r="A23" s="91">
        <f>IF(F23="",1,0)</f>
        <v>1</v>
      </c>
      <c r="B23" s="15"/>
      <c r="C23" s="15" t="s">
        <v>85</v>
      </c>
      <c r="D23" s="15"/>
      <c r="F23" s="227"/>
      <c r="G23" s="227"/>
      <c r="H23" s="227"/>
      <c r="I23" s="227"/>
      <c r="J23" s="227"/>
      <c r="K23" s="227"/>
      <c r="L23" s="227"/>
    </row>
    <row r="24" spans="1:28" s="9" customFormat="1" ht="7.5" customHeight="1">
      <c r="A24" s="91"/>
      <c r="B24" s="15"/>
      <c r="C24" s="15"/>
      <c r="D24" s="15"/>
      <c r="F24" s="19"/>
      <c r="G24" s="19"/>
      <c r="H24" s="19"/>
      <c r="I24" s="19"/>
      <c r="J24" s="19"/>
      <c r="K24" s="19"/>
      <c r="L24" s="19"/>
    </row>
    <row r="25" spans="1:28" s="100" customFormat="1">
      <c r="A25" s="91">
        <f>IF(F25="",1,0)</f>
        <v>1</v>
      </c>
      <c r="B25" s="15"/>
      <c r="C25" s="15" t="s">
        <v>72</v>
      </c>
      <c r="D25" s="15"/>
      <c r="F25" s="227"/>
      <c r="G25" s="227"/>
      <c r="H25" s="227"/>
      <c r="I25" s="227"/>
      <c r="J25" s="227"/>
      <c r="K25" s="227"/>
      <c r="L25" s="227"/>
    </row>
    <row r="26" spans="1:28" s="9" customFormat="1" ht="7.5" customHeight="1">
      <c r="A26" s="91"/>
      <c r="B26" s="15"/>
      <c r="C26" s="15"/>
      <c r="D26" s="15"/>
      <c r="F26" s="19"/>
      <c r="G26" s="19"/>
      <c r="H26" s="19"/>
      <c r="I26" s="19"/>
      <c r="J26" s="19"/>
      <c r="K26" s="19"/>
      <c r="L26" s="19"/>
    </row>
    <row r="27" spans="1:28" s="9" customFormat="1">
      <c r="A27" s="91">
        <f>IF(F27="",1,0)</f>
        <v>1</v>
      </c>
      <c r="B27" s="15"/>
      <c r="C27" s="15" t="s">
        <v>195</v>
      </c>
      <c r="D27" s="15"/>
      <c r="F27" s="227"/>
      <c r="G27" s="227"/>
      <c r="H27" s="227"/>
      <c r="I27" s="227"/>
      <c r="J27" s="227"/>
      <c r="K27" s="227"/>
      <c r="L27" s="227"/>
      <c r="R27" s="199"/>
      <c r="S27" s="199"/>
      <c r="T27" s="199"/>
      <c r="U27" s="173"/>
      <c r="V27" s="204"/>
      <c r="W27" s="173"/>
      <c r="X27" s="199"/>
      <c r="Y27" s="173"/>
      <c r="Z27" s="173"/>
      <c r="AA27" s="205"/>
      <c r="AB27" s="173"/>
    </row>
    <row r="28" spans="1:28" s="168" customFormat="1" ht="7.5" customHeight="1">
      <c r="A28" s="91"/>
      <c r="B28" s="170"/>
      <c r="C28" s="170"/>
      <c r="D28" s="170"/>
      <c r="F28" s="206"/>
      <c r="G28" s="206"/>
      <c r="H28" s="206"/>
      <c r="I28" s="206"/>
      <c r="J28" s="206"/>
      <c r="K28" s="206"/>
      <c r="L28" s="206"/>
      <c r="R28" s="199"/>
      <c r="S28" s="199"/>
      <c r="T28" s="199"/>
      <c r="U28" s="173"/>
      <c r="V28" s="204"/>
      <c r="W28" s="173"/>
      <c r="X28" s="199"/>
      <c r="Y28" s="173"/>
      <c r="Z28" s="173"/>
      <c r="AA28" s="205"/>
      <c r="AB28" s="173"/>
    </row>
    <row r="29" spans="1:28" s="168" customFormat="1">
      <c r="A29" s="91"/>
      <c r="B29" s="170"/>
      <c r="C29" s="170" t="s">
        <v>59</v>
      </c>
      <c r="D29" s="170"/>
      <c r="E29" s="170"/>
      <c r="G29" s="207" t="s">
        <v>225</v>
      </c>
      <c r="K29" s="170" t="s">
        <v>10</v>
      </c>
      <c r="L29" s="171" t="s">
        <v>226</v>
      </c>
      <c r="R29" s="199"/>
      <c r="S29" s="199"/>
      <c r="T29" s="199"/>
      <c r="U29" s="173"/>
      <c r="V29" s="204"/>
      <c r="W29" s="173"/>
      <c r="X29" s="199"/>
      <c r="Y29" s="173"/>
      <c r="Z29" s="173"/>
      <c r="AA29" s="205"/>
      <c r="AB29" s="173"/>
    </row>
    <row r="30" spans="1:28" s="100" customFormat="1" ht="15" customHeight="1">
      <c r="A30" s="91"/>
      <c r="B30" s="15"/>
      <c r="C30" s="15"/>
      <c r="D30" s="15"/>
      <c r="F30" s="19"/>
      <c r="G30" s="19"/>
      <c r="H30" s="19"/>
      <c r="I30" s="19"/>
      <c r="J30" s="19"/>
      <c r="K30" s="19"/>
      <c r="L30" s="19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1:28" s="9" customFormat="1">
      <c r="A31" s="7"/>
      <c r="B31" s="111" t="s">
        <v>154</v>
      </c>
      <c r="C31" s="15" t="s">
        <v>4</v>
      </c>
      <c r="D31" s="15"/>
      <c r="E31" s="15"/>
    </row>
    <row r="32" spans="1:28" s="9" customFormat="1" ht="7.5" customHeight="1">
      <c r="A32" s="7"/>
      <c r="B32" s="15"/>
      <c r="C32" s="15"/>
      <c r="D32" s="15"/>
      <c r="E32" s="15"/>
    </row>
    <row r="33" spans="1:12" s="9" customFormat="1">
      <c r="A33" s="7">
        <f>IF(F33="",1,0)</f>
        <v>1</v>
      </c>
      <c r="B33" s="15"/>
      <c r="C33" s="15" t="s">
        <v>5</v>
      </c>
      <c r="D33" s="15"/>
      <c r="F33" s="227"/>
      <c r="G33" s="227"/>
      <c r="H33" s="227"/>
      <c r="I33" s="227"/>
      <c r="J33" s="227"/>
      <c r="K33" s="227"/>
      <c r="L33" s="227"/>
    </row>
    <row r="34" spans="1:12" s="9" customFormat="1" ht="7.5" customHeight="1">
      <c r="A34" s="7"/>
      <c r="B34" s="15"/>
      <c r="C34" s="15"/>
      <c r="D34" s="15"/>
    </row>
    <row r="35" spans="1:12" s="9" customFormat="1">
      <c r="A35" s="7">
        <f>IF(F35="",1,0)</f>
        <v>1</v>
      </c>
      <c r="B35" s="15"/>
      <c r="C35" s="15" t="s">
        <v>6</v>
      </c>
      <c r="D35" s="15"/>
      <c r="F35" s="227"/>
      <c r="G35" s="227"/>
      <c r="H35" s="227"/>
      <c r="I35" s="227"/>
      <c r="J35" s="227"/>
      <c r="K35" s="227"/>
      <c r="L35" s="227"/>
    </row>
    <row r="36" spans="1:12" s="9" customFormat="1" ht="7.5" customHeight="1">
      <c r="A36" s="7"/>
      <c r="B36" s="15"/>
      <c r="C36" s="15"/>
      <c r="D36" s="15"/>
    </row>
    <row r="37" spans="1:12" s="9" customFormat="1">
      <c r="A37" s="7">
        <f>IF(F37="",1,0)</f>
        <v>1</v>
      </c>
      <c r="B37" s="15"/>
      <c r="C37" s="15" t="s">
        <v>7</v>
      </c>
      <c r="D37" s="15"/>
      <c r="F37" s="227"/>
      <c r="G37" s="227"/>
      <c r="H37" s="227"/>
      <c r="I37" s="227"/>
      <c r="J37" s="227"/>
      <c r="K37" s="227"/>
      <c r="L37" s="227"/>
    </row>
    <row r="38" spans="1:12" s="9" customFormat="1" ht="15" customHeight="1">
      <c r="A38" s="7"/>
      <c r="B38" s="15"/>
      <c r="C38" s="15"/>
      <c r="D38" s="15"/>
      <c r="E38" s="15"/>
    </row>
    <row r="39" spans="1:12" s="100" customFormat="1">
      <c r="A39" s="7"/>
      <c r="B39" s="112" t="s">
        <v>155</v>
      </c>
      <c r="C39" s="79" t="s">
        <v>156</v>
      </c>
      <c r="D39" s="79"/>
      <c r="E39" s="15"/>
    </row>
    <row r="40" spans="1:12" s="100" customFormat="1" ht="7.35" customHeight="1">
      <c r="A40" s="7"/>
      <c r="B40" s="112"/>
      <c r="C40" s="79"/>
      <c r="D40" s="79"/>
      <c r="E40" s="15"/>
    </row>
    <row r="41" spans="1:12" s="9" customFormat="1">
      <c r="A41" s="7">
        <f>IF(F41="",1,0)</f>
        <v>1</v>
      </c>
      <c r="B41" s="15"/>
      <c r="C41" s="15" t="s">
        <v>8</v>
      </c>
      <c r="D41" s="15"/>
      <c r="E41" s="15"/>
      <c r="F41" s="227"/>
      <c r="G41" s="227"/>
      <c r="H41" s="227"/>
      <c r="I41" s="227"/>
      <c r="J41" s="227"/>
      <c r="K41" s="227"/>
      <c r="L41" s="227"/>
    </row>
    <row r="42" spans="1:12" s="9" customFormat="1" ht="7.5" customHeight="1">
      <c r="A42" s="7"/>
      <c r="B42" s="15"/>
      <c r="C42" s="15"/>
      <c r="D42" s="15"/>
      <c r="E42" s="15"/>
    </row>
    <row r="43" spans="1:12" s="9" customFormat="1">
      <c r="A43" s="7">
        <f>IF(F43="",1,0)</f>
        <v>1</v>
      </c>
      <c r="B43" s="15"/>
      <c r="C43" s="15" t="s">
        <v>9</v>
      </c>
      <c r="D43" s="15"/>
      <c r="E43" s="15"/>
      <c r="F43" s="231"/>
      <c r="G43" s="227"/>
      <c r="H43" s="227"/>
      <c r="I43" s="227"/>
      <c r="J43" s="227"/>
      <c r="K43" s="227"/>
      <c r="L43" s="227"/>
    </row>
    <row r="44" spans="1:12" s="100" customFormat="1" ht="15" customHeight="1">
      <c r="A44" s="7"/>
      <c r="B44" s="15"/>
      <c r="C44" s="15"/>
      <c r="D44" s="15"/>
      <c r="E44" s="15"/>
    </row>
    <row r="45" spans="1:12" s="9" customFormat="1">
      <c r="A45" s="7">
        <f>IF(F45="",1,0)</f>
        <v>1</v>
      </c>
      <c r="B45" s="111" t="s">
        <v>157</v>
      </c>
      <c r="C45" s="15" t="s">
        <v>158</v>
      </c>
      <c r="D45" s="15"/>
      <c r="E45" s="15"/>
      <c r="F45" s="231"/>
      <c r="G45" s="227"/>
      <c r="H45" s="227"/>
      <c r="I45" s="227"/>
      <c r="J45" s="227"/>
      <c r="K45" s="227"/>
      <c r="L45" s="227"/>
    </row>
    <row r="46" spans="1:12" s="9" customFormat="1" ht="15" customHeight="1">
      <c r="A46" s="7"/>
      <c r="C46" s="15"/>
      <c r="D46" s="15"/>
      <c r="E46" s="15"/>
      <c r="F46" s="15"/>
    </row>
    <row r="47" spans="1:12" s="9" customFormat="1">
      <c r="A47" s="7"/>
      <c r="B47" s="142">
        <v>1.5</v>
      </c>
      <c r="C47" s="15" t="s">
        <v>11</v>
      </c>
      <c r="D47" s="15"/>
      <c r="E47" s="15"/>
    </row>
    <row r="48" spans="1:12" s="9" customFormat="1" ht="7.5" customHeight="1">
      <c r="A48" s="7"/>
      <c r="B48" s="15"/>
      <c r="C48" s="15"/>
      <c r="D48" s="15"/>
      <c r="E48" s="15"/>
    </row>
    <row r="49" spans="1:12" s="9" customFormat="1">
      <c r="A49" s="7">
        <f>IF(F49="",1,0)</f>
        <v>1</v>
      </c>
      <c r="C49" s="15" t="s">
        <v>12</v>
      </c>
      <c r="D49" s="15"/>
      <c r="E49" s="15"/>
      <c r="F49" s="227"/>
      <c r="G49" s="227"/>
      <c r="H49" s="227"/>
      <c r="I49" s="227"/>
      <c r="J49" s="227"/>
      <c r="K49" s="227"/>
      <c r="L49" s="227"/>
    </row>
    <row r="50" spans="1:12" s="9" customFormat="1" ht="7.5" customHeight="1">
      <c r="A50" s="7"/>
      <c r="B50" s="15"/>
      <c r="C50" s="15"/>
      <c r="D50" s="15"/>
      <c r="E50" s="15"/>
    </row>
    <row r="51" spans="1:12" s="9" customFormat="1">
      <c r="A51" s="7">
        <f>IF(F51="",1,0)</f>
        <v>1</v>
      </c>
      <c r="C51" s="15" t="s">
        <v>6</v>
      </c>
      <c r="D51" s="15"/>
      <c r="E51" s="15"/>
      <c r="F51" s="227"/>
      <c r="G51" s="227"/>
      <c r="H51" s="227"/>
      <c r="I51" s="227"/>
      <c r="J51" s="227"/>
      <c r="K51" s="227"/>
      <c r="L51" s="227"/>
    </row>
    <row r="52" spans="1:12" s="9" customFormat="1">
      <c r="A52" s="7"/>
      <c r="C52" s="15"/>
      <c r="D52" s="15"/>
      <c r="E52" s="15"/>
    </row>
    <row r="53" spans="1:12" s="9" customFormat="1">
      <c r="A53" s="7"/>
      <c r="B53" s="142">
        <v>1.6</v>
      </c>
      <c r="C53" s="15" t="s">
        <v>13</v>
      </c>
      <c r="D53" s="15"/>
      <c r="E53" s="15"/>
    </row>
    <row r="54" spans="1:12" s="9" customFormat="1" ht="7.5" customHeight="1">
      <c r="A54" s="7"/>
      <c r="B54" s="15"/>
      <c r="C54" s="15"/>
      <c r="D54" s="15"/>
      <c r="E54" s="15"/>
    </row>
    <row r="55" spans="1:12" s="9" customFormat="1">
      <c r="A55" s="7">
        <f>IF(F55="",1,0)</f>
        <v>1</v>
      </c>
      <c r="C55" s="15" t="s">
        <v>14</v>
      </c>
      <c r="D55" s="15"/>
      <c r="E55" s="15"/>
      <c r="F55" s="226"/>
      <c r="G55" s="226"/>
      <c r="H55" s="226"/>
      <c r="I55" s="226"/>
      <c r="J55" s="226"/>
      <c r="K55" s="226"/>
      <c r="L55" s="226"/>
    </row>
    <row r="56" spans="1:12" s="9" customFormat="1" ht="7.5" customHeight="1">
      <c r="A56" s="7"/>
      <c r="C56" s="81"/>
      <c r="D56" s="81"/>
      <c r="E56" s="81"/>
      <c r="F56" s="82"/>
      <c r="G56" s="82"/>
      <c r="H56" s="82"/>
      <c r="I56" s="82"/>
      <c r="J56" s="82"/>
      <c r="K56" s="82"/>
      <c r="L56" s="82"/>
    </row>
    <row r="57" spans="1:12" s="9" customFormat="1">
      <c r="A57" s="7">
        <f>IF(F57="",1,0)</f>
        <v>1</v>
      </c>
      <c r="C57" s="15" t="s">
        <v>15</v>
      </c>
      <c r="D57" s="15"/>
      <c r="E57" s="15"/>
      <c r="F57" s="226"/>
      <c r="G57" s="226"/>
      <c r="H57" s="9" t="s">
        <v>16</v>
      </c>
      <c r="I57" s="15"/>
      <c r="J57" s="15"/>
      <c r="K57" s="15"/>
      <c r="L57" s="15"/>
    </row>
    <row r="58" spans="1:12" s="9" customFormat="1" ht="15.75">
      <c r="A58" s="7"/>
      <c r="C58" s="17" t="s">
        <v>17</v>
      </c>
      <c r="D58" s="15"/>
      <c r="E58" s="15"/>
      <c r="F58" s="15"/>
      <c r="G58" s="15"/>
      <c r="H58" s="15"/>
      <c r="I58" s="15"/>
      <c r="J58" s="15"/>
      <c r="K58" s="15"/>
      <c r="L58" s="15"/>
    </row>
    <row r="59" spans="1:12" s="9" customFormat="1">
      <c r="A59" s="7"/>
      <c r="D59" s="15"/>
      <c r="E59" s="15"/>
      <c r="F59" s="15"/>
      <c r="G59" s="15"/>
      <c r="H59" s="15"/>
      <c r="I59" s="15"/>
      <c r="J59" s="15"/>
      <c r="K59" s="15"/>
      <c r="L59" s="15"/>
    </row>
    <row r="60" spans="1:12" s="9" customFormat="1">
      <c r="A60" s="7"/>
      <c r="B60" s="142">
        <v>1.7</v>
      </c>
      <c r="C60" s="15" t="s">
        <v>159</v>
      </c>
      <c r="D60" s="15"/>
      <c r="E60" s="15"/>
    </row>
    <row r="61" spans="1:12" s="9" customFormat="1" ht="7.5" customHeight="1">
      <c r="A61" s="7"/>
      <c r="B61" s="15"/>
      <c r="C61" s="15"/>
      <c r="D61" s="15"/>
      <c r="E61" s="15"/>
    </row>
    <row r="62" spans="1:12" s="9" customFormat="1">
      <c r="A62" s="7">
        <f>IF(G62="",1,0)</f>
        <v>1</v>
      </c>
      <c r="B62" s="15"/>
      <c r="C62" s="15" t="s">
        <v>18</v>
      </c>
      <c r="D62" s="15"/>
      <c r="E62" s="15"/>
      <c r="G62" s="226"/>
      <c r="H62" s="226"/>
      <c r="I62" s="226"/>
      <c r="J62" s="226"/>
      <c r="K62" s="226"/>
      <c r="L62" s="226"/>
    </row>
    <row r="63" spans="1:12" s="9" customFormat="1" ht="7.5" customHeight="1">
      <c r="A63" s="7"/>
      <c r="B63" s="15"/>
      <c r="C63" s="15"/>
      <c r="D63" s="15"/>
      <c r="E63" s="15"/>
    </row>
    <row r="64" spans="1:12" s="9" customFormat="1">
      <c r="A64" s="7"/>
      <c r="B64" s="15"/>
      <c r="C64" s="15" t="s">
        <v>99</v>
      </c>
      <c r="D64" s="15"/>
      <c r="E64" s="15"/>
      <c r="G64" s="228"/>
      <c r="H64" s="229"/>
      <c r="I64" s="229"/>
      <c r="J64" s="229"/>
      <c r="K64" s="229"/>
      <c r="L64" s="230"/>
    </row>
    <row r="65" spans="1:12" s="9" customFormat="1" ht="6.6" customHeight="1">
      <c r="A65" s="7"/>
      <c r="B65" s="15"/>
      <c r="C65" s="15"/>
      <c r="D65" s="15"/>
      <c r="E65" s="15"/>
    </row>
    <row r="66" spans="1:12" s="9" customFormat="1">
      <c r="A66" s="7">
        <f>IF(G66="",1,0)</f>
        <v>1</v>
      </c>
      <c r="B66" s="15"/>
      <c r="C66" s="15" t="s">
        <v>100</v>
      </c>
      <c r="D66" s="15"/>
      <c r="E66" s="15"/>
      <c r="G66" s="227"/>
      <c r="H66" s="227"/>
      <c r="I66" s="227"/>
      <c r="J66" s="227"/>
      <c r="K66" s="227"/>
      <c r="L66" s="227"/>
    </row>
    <row r="67" spans="1:12" s="9" customFormat="1" ht="15" customHeight="1">
      <c r="A67" s="7"/>
    </row>
    <row r="68" spans="1:12" s="9" customFormat="1" ht="16.5">
      <c r="A68" s="7"/>
      <c r="B68" s="209">
        <v>2</v>
      </c>
      <c r="C68" s="170" t="s">
        <v>213</v>
      </c>
    </row>
    <row r="69" spans="1:12" s="9" customFormat="1" ht="12.75">
      <c r="A69" s="7"/>
    </row>
    <row r="70" spans="1:12" s="9" customFormat="1">
      <c r="A70" s="7">
        <f>IF(F70="",1,0)</f>
        <v>0</v>
      </c>
      <c r="B70" s="111" t="s">
        <v>160</v>
      </c>
      <c r="C70" s="15" t="s">
        <v>73</v>
      </c>
      <c r="F70" s="233" t="s">
        <v>224</v>
      </c>
      <c r="G70" s="233"/>
      <c r="H70" s="95"/>
      <c r="I70" s="95"/>
      <c r="J70" s="95"/>
      <c r="K70" s="95"/>
      <c r="L70" s="95"/>
    </row>
    <row r="71" spans="1:12" s="9" customFormat="1" ht="7.5" customHeight="1">
      <c r="A71" s="7"/>
    </row>
    <row r="72" spans="1:12" s="9" customFormat="1">
      <c r="A72" s="7">
        <f>IF(F72="",1,0)</f>
        <v>1</v>
      </c>
      <c r="B72" s="15"/>
      <c r="C72" s="15" t="s">
        <v>85</v>
      </c>
      <c r="D72" s="15"/>
      <c r="E72" s="15"/>
      <c r="F72" s="227"/>
      <c r="G72" s="227"/>
      <c r="H72" s="227"/>
      <c r="I72" s="227"/>
      <c r="J72" s="227"/>
      <c r="K72" s="227"/>
      <c r="L72" s="227"/>
    </row>
    <row r="73" spans="1:12" s="9" customFormat="1" ht="7.5" customHeight="1">
      <c r="A73" s="7"/>
      <c r="B73" s="15"/>
      <c r="C73" s="15"/>
      <c r="D73" s="15"/>
      <c r="E73" s="15"/>
      <c r="F73" s="96"/>
      <c r="G73" s="96"/>
      <c r="H73" s="96"/>
      <c r="I73" s="96"/>
      <c r="J73" s="96"/>
      <c r="K73" s="96"/>
      <c r="L73" s="96"/>
    </row>
    <row r="74" spans="1:12" s="9" customFormat="1">
      <c r="A74" s="7">
        <f>IF(F74="",1,0)</f>
        <v>1</v>
      </c>
      <c r="B74" s="15"/>
      <c r="C74" s="15" t="s">
        <v>72</v>
      </c>
      <c r="D74" s="15"/>
      <c r="E74" s="15"/>
      <c r="F74" s="227"/>
      <c r="G74" s="227"/>
      <c r="H74" s="227"/>
      <c r="I74" s="227"/>
      <c r="J74" s="227"/>
      <c r="K74" s="227"/>
      <c r="L74" s="227"/>
    </row>
    <row r="75" spans="1:12" s="9" customFormat="1" ht="7.5" customHeight="1">
      <c r="A75" s="7"/>
      <c r="B75" s="15"/>
      <c r="C75" s="15"/>
      <c r="D75" s="15"/>
      <c r="E75" s="15"/>
    </row>
    <row r="76" spans="1:12" s="9" customFormat="1">
      <c r="A76" s="7">
        <f>IF(F76="",1,0)</f>
        <v>1</v>
      </c>
      <c r="B76" s="111" t="s">
        <v>161</v>
      </c>
      <c r="C76" s="15" t="s">
        <v>20</v>
      </c>
      <c r="D76" s="15"/>
      <c r="E76" s="15"/>
      <c r="F76" s="227"/>
      <c r="G76" s="227"/>
      <c r="H76" s="227"/>
      <c r="I76" s="227"/>
      <c r="J76" s="227"/>
      <c r="K76" s="227"/>
      <c r="L76" s="227"/>
    </row>
    <row r="77" spans="1:12" s="9" customFormat="1" ht="7.5" customHeight="1">
      <c r="A77" s="7"/>
      <c r="B77" s="15"/>
      <c r="C77" s="15"/>
      <c r="D77" s="15"/>
      <c r="E77" s="15"/>
    </row>
    <row r="78" spans="1:12" s="9" customFormat="1">
      <c r="A78" s="7">
        <f>IF(F78="",1,0)</f>
        <v>1</v>
      </c>
      <c r="B78" s="111" t="s">
        <v>162</v>
      </c>
      <c r="C78" s="15" t="s">
        <v>8</v>
      </c>
      <c r="D78" s="15"/>
      <c r="E78" s="15"/>
      <c r="F78" s="227"/>
      <c r="G78" s="227"/>
      <c r="H78" s="227"/>
      <c r="I78" s="227"/>
      <c r="J78" s="227"/>
      <c r="K78" s="227"/>
      <c r="L78" s="227"/>
    </row>
    <row r="79" spans="1:12" s="9" customFormat="1" ht="7.5" customHeight="1">
      <c r="A79" s="7"/>
      <c r="B79" s="15"/>
      <c r="C79" s="15"/>
      <c r="D79" s="15"/>
      <c r="E79" s="15"/>
    </row>
    <row r="80" spans="1:12" s="9" customFormat="1" ht="15" customHeight="1">
      <c r="A80" s="7">
        <f>IF(F80="",1,0)</f>
        <v>1</v>
      </c>
      <c r="B80" s="15"/>
      <c r="C80" s="15" t="s">
        <v>9</v>
      </c>
      <c r="D80" s="15"/>
      <c r="E80" s="15"/>
      <c r="F80" s="231"/>
      <c r="G80" s="227"/>
      <c r="H80" s="227"/>
      <c r="I80" s="227"/>
      <c r="J80" s="227"/>
      <c r="K80" s="227"/>
      <c r="L80" s="227"/>
    </row>
    <row r="81" spans="1:12" s="9" customFormat="1">
      <c r="A81" s="7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s="9" customFormat="1" ht="16.5">
      <c r="A82" s="7"/>
      <c r="B82" s="209">
        <v>3</v>
      </c>
      <c r="C82" s="170" t="s">
        <v>214</v>
      </c>
      <c r="D82" s="8"/>
      <c r="E82" s="8"/>
    </row>
    <row r="83" spans="1:12" s="100" customFormat="1" ht="12.75" customHeight="1">
      <c r="A83" s="7"/>
      <c r="D83" s="141"/>
      <c r="E83" s="141"/>
      <c r="F83" s="141"/>
      <c r="G83" s="141"/>
      <c r="H83" s="141"/>
      <c r="I83" s="141"/>
      <c r="J83" s="141"/>
      <c r="K83" s="141"/>
      <c r="L83" s="141"/>
    </row>
    <row r="84" spans="1:12" s="9" customFormat="1">
      <c r="A84" s="7"/>
      <c r="B84" s="111" t="s">
        <v>163</v>
      </c>
      <c r="C84" s="15" t="s">
        <v>217</v>
      </c>
      <c r="D84" s="15"/>
      <c r="E84" s="15"/>
    </row>
    <row r="85" spans="1:12" s="9" customFormat="1" ht="7.5" customHeight="1">
      <c r="A85" s="7"/>
    </row>
    <row r="86" spans="1:12" s="15" customFormat="1" ht="12.75" customHeight="1">
      <c r="A86" s="20">
        <f>IF(C86="",1,0)</f>
        <v>1</v>
      </c>
      <c r="C86" s="232"/>
      <c r="D86" s="232"/>
      <c r="E86" s="232"/>
      <c r="F86" s="232"/>
      <c r="G86" s="232"/>
      <c r="H86" s="232"/>
      <c r="I86" s="232"/>
      <c r="J86" s="232"/>
      <c r="K86" s="232"/>
      <c r="L86" s="232"/>
    </row>
    <row r="87" spans="1:12" s="15" customFormat="1">
      <c r="A87" s="20"/>
      <c r="C87" s="232"/>
      <c r="D87" s="232"/>
      <c r="E87" s="232"/>
      <c r="F87" s="232"/>
      <c r="G87" s="232"/>
      <c r="H87" s="232"/>
      <c r="I87" s="232"/>
      <c r="J87" s="232"/>
      <c r="K87" s="232"/>
      <c r="L87" s="232"/>
    </row>
    <row r="88" spans="1:12" s="15" customFormat="1">
      <c r="A88" s="20"/>
      <c r="C88" s="232"/>
      <c r="D88" s="232"/>
      <c r="E88" s="232"/>
      <c r="F88" s="232"/>
      <c r="G88" s="232"/>
      <c r="H88" s="232"/>
      <c r="I88" s="232"/>
      <c r="J88" s="232"/>
      <c r="K88" s="232"/>
      <c r="L88" s="232"/>
    </row>
    <row r="89" spans="1:12" s="15" customFormat="1">
      <c r="A89" s="20"/>
      <c r="C89" s="232"/>
      <c r="D89" s="232"/>
      <c r="E89" s="232"/>
      <c r="F89" s="232"/>
      <c r="G89" s="232"/>
      <c r="H89" s="232"/>
      <c r="I89" s="232"/>
      <c r="J89" s="232"/>
      <c r="K89" s="232"/>
      <c r="L89" s="232"/>
    </row>
    <row r="90" spans="1:12" s="15" customFormat="1">
      <c r="A90" s="20"/>
      <c r="C90" s="232"/>
      <c r="D90" s="232"/>
      <c r="E90" s="232"/>
      <c r="F90" s="232"/>
      <c r="G90" s="232"/>
      <c r="H90" s="232"/>
      <c r="I90" s="232"/>
      <c r="J90" s="232"/>
      <c r="K90" s="232"/>
      <c r="L90" s="232"/>
    </row>
    <row r="91" spans="1:12" s="15" customFormat="1">
      <c r="A91" s="20"/>
      <c r="C91" s="232"/>
      <c r="D91" s="232"/>
      <c r="E91" s="232"/>
      <c r="F91" s="232"/>
      <c r="G91" s="232"/>
      <c r="H91" s="232"/>
      <c r="I91" s="232"/>
      <c r="J91" s="232"/>
      <c r="K91" s="232"/>
      <c r="L91" s="232"/>
    </row>
    <row r="92" spans="1:12" s="15" customFormat="1">
      <c r="A92" s="20"/>
      <c r="C92" s="232"/>
      <c r="D92" s="232"/>
      <c r="E92" s="232"/>
      <c r="F92" s="232"/>
      <c r="G92" s="232"/>
      <c r="H92" s="232"/>
      <c r="I92" s="232"/>
      <c r="J92" s="232"/>
      <c r="K92" s="232"/>
      <c r="L92" s="232"/>
    </row>
    <row r="93" spans="1:12" s="15" customFormat="1">
      <c r="A93" s="20"/>
      <c r="C93" s="88"/>
      <c r="D93" s="19"/>
      <c r="F93" s="23"/>
      <c r="G93" s="23"/>
      <c r="H93" s="23"/>
      <c r="I93" s="23"/>
      <c r="J93" s="23"/>
      <c r="K93" s="23"/>
      <c r="L93" s="23"/>
    </row>
    <row r="94" spans="1:12" s="9" customFormat="1">
      <c r="A94" s="7"/>
      <c r="B94" s="142">
        <v>3.2</v>
      </c>
      <c r="C94" s="15" t="s">
        <v>188</v>
      </c>
      <c r="D94" s="15"/>
      <c r="E94" s="15"/>
    </row>
    <row r="95" spans="1:12" s="9" customFormat="1" ht="15" customHeight="1">
      <c r="A95" s="7"/>
      <c r="C95" s="15" t="s">
        <v>75</v>
      </c>
    </row>
    <row r="96" spans="1:12" s="9" customFormat="1" ht="12.75">
      <c r="A96" s="7"/>
    </row>
    <row r="97" spans="1:12" s="9" customFormat="1" ht="12.75" customHeight="1">
      <c r="C97" s="18" t="s">
        <v>21</v>
      </c>
      <c r="D97" s="19" t="s">
        <v>76</v>
      </c>
    </row>
    <row r="98" spans="1:12" s="9" customFormat="1" ht="7.5" customHeight="1">
      <c r="A98" s="7">
        <f>IF(AND(G99=""),1,0)</f>
        <v>0</v>
      </c>
      <c r="C98" s="18"/>
      <c r="D98" s="19"/>
    </row>
    <row r="99" spans="1:12" s="9" customFormat="1" ht="15" customHeight="1">
      <c r="A99" s="7">
        <f>IF(AND(G99="",L99=""),1,IF(AND(G99="Oui",L99=""),1,0))</f>
        <v>1</v>
      </c>
      <c r="C99" s="18"/>
      <c r="D99" s="19"/>
      <c r="E99" s="9">
        <v>2024</v>
      </c>
      <c r="G99" s="97" t="s">
        <v>227</v>
      </c>
      <c r="K99" s="9" t="s">
        <v>79</v>
      </c>
      <c r="L99" s="97"/>
    </row>
    <row r="100" spans="1:12" s="9" customFormat="1" ht="12.75" customHeight="1">
      <c r="A100" s="7"/>
    </row>
    <row r="101" spans="1:12" s="9" customFormat="1" ht="12.75" customHeight="1">
      <c r="A101" s="7"/>
      <c r="C101" s="18" t="s">
        <v>21</v>
      </c>
      <c r="D101" s="19" t="s">
        <v>77</v>
      </c>
    </row>
    <row r="102" spans="1:12" s="9" customFormat="1" ht="7.5" customHeight="1">
      <c r="A102" s="7">
        <f>IF(AND(G103=""),1,0)</f>
        <v>0</v>
      </c>
      <c r="C102" s="18"/>
      <c r="D102" s="19"/>
    </row>
    <row r="103" spans="1:12" s="9" customFormat="1" ht="15" customHeight="1">
      <c r="A103" s="7">
        <f>IF(AND(G103="",L103=""),1,IF(AND(G103="Oui",L103=""),1,0))</f>
        <v>0</v>
      </c>
      <c r="C103" s="18"/>
      <c r="D103" s="19"/>
      <c r="E103" s="100">
        <v>2024</v>
      </c>
      <c r="G103" s="97" t="s">
        <v>226</v>
      </c>
      <c r="K103" s="9" t="s">
        <v>79</v>
      </c>
      <c r="L103" s="97"/>
    </row>
    <row r="104" spans="1:12" s="9" customFormat="1" ht="12.75" customHeight="1">
      <c r="A104" s="7"/>
    </row>
    <row r="105" spans="1:12" s="9" customFormat="1" ht="12.75" customHeight="1">
      <c r="A105" s="7"/>
      <c r="C105" s="18" t="s">
        <v>21</v>
      </c>
      <c r="D105" s="19" t="s">
        <v>102</v>
      </c>
    </row>
    <row r="106" spans="1:12" s="9" customFormat="1" ht="7.5" customHeight="1">
      <c r="A106" s="7"/>
      <c r="C106" s="18"/>
      <c r="D106" s="19"/>
    </row>
    <row r="107" spans="1:12" s="9" customFormat="1" ht="15" customHeight="1">
      <c r="A107" s="7"/>
      <c r="C107" s="18"/>
      <c r="D107" s="223"/>
      <c r="E107" s="224"/>
      <c r="F107" s="224"/>
      <c r="G107" s="224"/>
      <c r="H107" s="224"/>
      <c r="I107" s="224"/>
      <c r="J107" s="224"/>
      <c r="K107" s="224"/>
      <c r="L107" s="225"/>
    </row>
    <row r="108" spans="1:12" s="9" customFormat="1" ht="7.5" customHeight="1">
      <c r="A108" s="7">
        <f>IF(AND(G109=""),1,0)</f>
        <v>0</v>
      </c>
      <c r="C108" s="18"/>
      <c r="D108" s="19"/>
    </row>
    <row r="109" spans="1:12" s="9" customFormat="1" ht="15" customHeight="1">
      <c r="A109" s="7">
        <f>IF(AND(G109="",L109=""),1,IF(AND(G109="Oui",L109=""),1,0))</f>
        <v>0</v>
      </c>
      <c r="C109" s="18"/>
      <c r="D109" s="19"/>
      <c r="E109" s="100">
        <v>2024</v>
      </c>
      <c r="G109" s="97" t="s">
        <v>226</v>
      </c>
      <c r="K109" s="9" t="s">
        <v>79</v>
      </c>
      <c r="L109" s="97"/>
    </row>
    <row r="110" spans="1:12" s="9" customFormat="1" ht="12.75" customHeight="1">
      <c r="A110" s="7"/>
      <c r="C110" s="18"/>
      <c r="D110" s="19"/>
    </row>
    <row r="111" spans="1:12" s="9" customFormat="1" ht="12.75" customHeight="1">
      <c r="A111" s="7"/>
      <c r="C111" s="18" t="s">
        <v>21</v>
      </c>
      <c r="D111" s="19" t="s">
        <v>103</v>
      </c>
    </row>
    <row r="112" spans="1:12" s="9" customFormat="1" ht="7.5" customHeight="1">
      <c r="A112" s="7">
        <f>IF(AND(G113=""),1,0)</f>
        <v>0</v>
      </c>
      <c r="C112" s="18"/>
      <c r="D112" s="19"/>
    </row>
    <row r="113" spans="1:12" s="9" customFormat="1" ht="15" customHeight="1">
      <c r="A113" s="7">
        <f>IF(AND(G113="",L113=""),1,IF(AND(G113="Oui",L113=""),1,0))</f>
        <v>0</v>
      </c>
      <c r="C113" s="18"/>
      <c r="D113" s="19"/>
      <c r="E113" s="100">
        <v>2024</v>
      </c>
      <c r="G113" s="101" t="s">
        <v>226</v>
      </c>
      <c r="K113" s="9" t="s">
        <v>79</v>
      </c>
      <c r="L113" s="101"/>
    </row>
    <row r="114" spans="1:12" s="9" customFormat="1" ht="12.75" customHeight="1">
      <c r="A114" s="7"/>
      <c r="C114" s="18"/>
      <c r="D114" s="19"/>
    </row>
    <row r="115" spans="1:12" s="9" customFormat="1" ht="12.75" customHeight="1">
      <c r="A115" s="7"/>
      <c r="C115" s="18" t="s">
        <v>21</v>
      </c>
      <c r="D115" s="19" t="s">
        <v>78</v>
      </c>
    </row>
    <row r="116" spans="1:12" s="9" customFormat="1" ht="7.5" customHeight="1">
      <c r="A116" s="7">
        <f>IF(AND(G117=""),1,0)</f>
        <v>0</v>
      </c>
      <c r="C116" s="18"/>
      <c r="D116" s="19"/>
    </row>
    <row r="117" spans="1:12" s="9" customFormat="1" ht="15" customHeight="1">
      <c r="A117" s="7">
        <f>IF(AND(G117="",L117=""),1,IF(AND(G117="Oui",L117=""),1,0))</f>
        <v>0</v>
      </c>
      <c r="C117" s="18"/>
      <c r="D117" s="19"/>
      <c r="E117" s="100">
        <v>2024</v>
      </c>
      <c r="G117" s="97" t="s">
        <v>226</v>
      </c>
      <c r="K117" s="9" t="s">
        <v>79</v>
      </c>
      <c r="L117" s="97"/>
    </row>
    <row r="118" spans="1:12" s="9" customFormat="1" ht="12.75" customHeight="1">
      <c r="A118" s="7"/>
    </row>
    <row r="119" spans="1:12" s="9" customFormat="1" ht="12.75" customHeight="1">
      <c r="A119" s="91"/>
      <c r="C119" s="18" t="s">
        <v>21</v>
      </c>
      <c r="D119" s="19" t="s">
        <v>104</v>
      </c>
    </row>
    <row r="120" spans="1:12" s="9" customFormat="1" ht="7.5" customHeight="1">
      <c r="A120" s="7">
        <f>IF(AND(G121=""),1,0)</f>
        <v>0</v>
      </c>
      <c r="C120" s="18"/>
      <c r="D120" s="19"/>
    </row>
    <row r="121" spans="1:12" s="9" customFormat="1" ht="15" customHeight="1">
      <c r="A121" s="7">
        <f>IF(AND(G121="",L121=""),1,IF(AND(G121="Oui",L121=""),1,0))</f>
        <v>0</v>
      </c>
      <c r="C121" s="18"/>
      <c r="D121" s="19"/>
      <c r="E121" s="100">
        <v>2024</v>
      </c>
      <c r="G121" s="97" t="s">
        <v>226</v>
      </c>
      <c r="K121" s="9" t="s">
        <v>79</v>
      </c>
      <c r="L121" s="97"/>
    </row>
    <row r="122" spans="1:12" s="9" customFormat="1" ht="12.75" customHeight="1">
      <c r="A122" s="7"/>
    </row>
    <row r="123" spans="1:12" s="9" customFormat="1" ht="12.75" customHeight="1">
      <c r="A123" s="7"/>
      <c r="C123" s="18" t="s">
        <v>21</v>
      </c>
      <c r="D123" s="19" t="s">
        <v>105</v>
      </c>
    </row>
    <row r="124" spans="1:12" s="9" customFormat="1" ht="7.5" customHeight="1">
      <c r="A124" s="7"/>
      <c r="C124" s="18"/>
      <c r="D124" s="19"/>
    </row>
    <row r="125" spans="1:12" s="9" customFormat="1" ht="15" customHeight="1">
      <c r="A125" s="91">
        <f>IF(D125="",IF(G127="Oui",1,0),0)</f>
        <v>0</v>
      </c>
      <c r="C125" s="18"/>
      <c r="D125" s="223"/>
      <c r="E125" s="224"/>
      <c r="F125" s="224"/>
      <c r="G125" s="224"/>
      <c r="H125" s="224"/>
      <c r="I125" s="224"/>
      <c r="J125" s="224"/>
      <c r="K125" s="224"/>
      <c r="L125" s="225"/>
    </row>
    <row r="126" spans="1:12" s="9" customFormat="1" ht="7.5" customHeight="1">
      <c r="A126" s="7">
        <f>IF(AND(G127=""),1,0)</f>
        <v>0</v>
      </c>
      <c r="C126" s="18"/>
      <c r="D126" s="19"/>
    </row>
    <row r="127" spans="1:12" s="9" customFormat="1" ht="15" customHeight="1">
      <c r="A127" s="7">
        <f>IF(AND(G127="",L127=""),1,IF(AND(G127="Oui",L127=""),1,0))</f>
        <v>0</v>
      </c>
      <c r="C127" s="18"/>
      <c r="D127" s="19"/>
      <c r="E127" s="100">
        <v>2024</v>
      </c>
      <c r="G127" s="97" t="s">
        <v>226</v>
      </c>
      <c r="K127" s="9" t="s">
        <v>79</v>
      </c>
      <c r="L127" s="97"/>
    </row>
    <row r="128" spans="1:12" s="9" customFormat="1" ht="12.75" customHeight="1">
      <c r="A128" s="7"/>
    </row>
    <row r="129" spans="1:12" s="9" customFormat="1">
      <c r="A129" s="91"/>
      <c r="C129" s="18" t="s">
        <v>21</v>
      </c>
      <c r="D129" s="19" t="s">
        <v>106</v>
      </c>
    </row>
    <row r="130" spans="1:12" s="9" customFormat="1" ht="7.5" customHeight="1">
      <c r="A130" s="91"/>
      <c r="C130" s="18"/>
      <c r="D130" s="19"/>
    </row>
    <row r="131" spans="1:12" s="9" customFormat="1" ht="15" customHeight="1">
      <c r="A131" s="91">
        <f>IF(D131="",IF(G133="Oui",1,0),0)</f>
        <v>1</v>
      </c>
      <c r="C131" s="18"/>
      <c r="D131" s="223"/>
      <c r="E131" s="224"/>
      <c r="F131" s="224"/>
      <c r="G131" s="224"/>
      <c r="H131" s="224"/>
      <c r="I131" s="224"/>
      <c r="J131" s="224"/>
      <c r="K131" s="224"/>
      <c r="L131" s="225"/>
    </row>
    <row r="132" spans="1:12" s="9" customFormat="1" ht="7.5" customHeight="1">
      <c r="A132" s="91">
        <f>IF(AND(G133=""),1,0)</f>
        <v>0</v>
      </c>
      <c r="C132" s="18"/>
      <c r="D132" s="19"/>
    </row>
    <row r="133" spans="1:12" s="9" customFormat="1" ht="15" customHeight="1">
      <c r="A133" s="91">
        <f>IF(AND(G133="",L133=""),1,IF(AND(G133="Oui",L133=""),1,0))</f>
        <v>1</v>
      </c>
      <c r="C133" s="18"/>
      <c r="D133" s="19"/>
      <c r="E133" s="100">
        <v>2024</v>
      </c>
      <c r="G133" s="97" t="s">
        <v>227</v>
      </c>
      <c r="K133" s="9" t="s">
        <v>79</v>
      </c>
      <c r="L133" s="97"/>
    </row>
    <row r="134" spans="1:12" s="9" customFormat="1" ht="12.75">
      <c r="A134" s="7"/>
    </row>
    <row r="140" spans="1:12" s="9" customFormat="1">
      <c r="A140" s="7"/>
      <c r="B140" s="15"/>
      <c r="C140" s="18"/>
      <c r="D140" s="19"/>
      <c r="E140" s="15"/>
      <c r="F140" s="23"/>
      <c r="G140" s="23"/>
      <c r="H140" s="23"/>
      <c r="I140" s="23"/>
      <c r="J140" s="23"/>
      <c r="K140" s="23"/>
      <c r="L140" s="23"/>
    </row>
    <row r="141" spans="1:12" s="15" customFormat="1">
      <c r="A141" s="20"/>
      <c r="D141" s="9"/>
      <c r="E141" s="9"/>
      <c r="F141" s="9"/>
      <c r="G141" s="9"/>
      <c r="H141" s="9"/>
      <c r="I141" s="9"/>
      <c r="J141" s="9"/>
      <c r="K141" s="9"/>
      <c r="L141" s="25"/>
    </row>
    <row r="142" spans="1:12" s="9" customFormat="1" ht="15.75">
      <c r="A142" s="21"/>
      <c r="C142" s="15"/>
      <c r="L142" s="25"/>
    </row>
    <row r="143" spans="1:12" s="9" customFormat="1" ht="15.75">
      <c r="A143" s="21"/>
      <c r="C143" s="15"/>
      <c r="L143" s="25"/>
    </row>
    <row r="144" spans="1:12" s="9" customFormat="1" ht="15.75">
      <c r="A144" s="21"/>
      <c r="B144" s="15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s="9" customFormat="1" ht="15.75">
      <c r="A145" s="21"/>
      <c r="B145" s="15"/>
    </row>
    <row r="146" spans="1:12" s="9" customFormat="1" ht="15.75">
      <c r="A146" s="21"/>
      <c r="B146" s="15"/>
    </row>
    <row r="147" spans="1:12" s="15" customFormat="1">
      <c r="A147" s="20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s="9" customFormat="1" ht="16.5">
      <c r="A148" s="21"/>
      <c r="B148" s="8"/>
    </row>
    <row r="149" spans="1:12" s="9" customFormat="1" ht="3.75" customHeight="1">
      <c r="A149" s="21"/>
      <c r="B149" s="15"/>
    </row>
    <row r="150" spans="1:12" s="9" customFormat="1" ht="15.75">
      <c r="A150" s="21"/>
      <c r="B150" s="15"/>
    </row>
    <row r="151" spans="1:12" s="9" customFormat="1" ht="15.75">
      <c r="A151" s="21"/>
      <c r="B151" s="15"/>
    </row>
    <row r="152" spans="1:12" s="9" customFormat="1" ht="15.75">
      <c r="A152" s="21"/>
      <c r="B152" s="15"/>
    </row>
    <row r="153" spans="1:12" s="9" customFormat="1" ht="15.75">
      <c r="A153" s="21"/>
      <c r="B153" s="15"/>
    </row>
    <row r="154" spans="1:12" s="9" customFormat="1" ht="15.75">
      <c r="A154" s="21"/>
      <c r="B154" s="15"/>
    </row>
    <row r="155" spans="1:12" s="9" customFormat="1" ht="15.75">
      <c r="A155" s="21"/>
      <c r="B155" s="15"/>
    </row>
    <row r="156" spans="1:12" s="9" customFormat="1" ht="15.75">
      <c r="A156" s="21"/>
      <c r="B156" s="15"/>
    </row>
    <row r="157" spans="1:12" s="9" customFormat="1">
      <c r="A157" s="21"/>
      <c r="B157" s="24"/>
    </row>
    <row r="158" spans="1:12" s="9" customFormat="1">
      <c r="A158" s="21"/>
      <c r="B158" s="24"/>
    </row>
    <row r="159" spans="1:12" s="9" customFormat="1">
      <c r="A159" s="21"/>
      <c r="B159" s="24"/>
    </row>
    <row r="160" spans="1:12" s="9" customFormat="1">
      <c r="A160" s="21"/>
      <c r="B160" s="24"/>
    </row>
    <row r="161" spans="1:16" s="9" customFormat="1">
      <c r="A161" s="21"/>
      <c r="B161" s="24"/>
    </row>
    <row r="162" spans="1:16" s="9" customFormat="1">
      <c r="A162" s="21"/>
      <c r="B162" s="24"/>
    </row>
    <row r="163" spans="1:16" s="9" customFormat="1">
      <c r="A163" s="21"/>
      <c r="B163" s="24"/>
    </row>
    <row r="164" spans="1:16" s="9" customFormat="1">
      <c r="A164" s="21"/>
      <c r="B164" s="24"/>
      <c r="P164" s="22"/>
    </row>
    <row r="165" spans="1:16" s="9" customFormat="1">
      <c r="A165" s="21"/>
      <c r="B165" s="24"/>
      <c r="P165" s="22"/>
    </row>
    <row r="166" spans="1:16" s="9" customFormat="1">
      <c r="A166" s="21"/>
      <c r="B166" s="24"/>
      <c r="P166" s="22"/>
    </row>
    <row r="167" spans="1:16" s="9" customFormat="1">
      <c r="A167" s="21"/>
      <c r="B167" s="24"/>
      <c r="P167" s="22"/>
    </row>
    <row r="168" spans="1:16" s="9" customFormat="1" ht="16.5">
      <c r="A168" s="21"/>
      <c r="B168" s="8"/>
      <c r="P168" s="22"/>
    </row>
    <row r="169" spans="1:16" s="9" customFormat="1" ht="8.25" customHeight="1">
      <c r="A169" s="21"/>
      <c r="B169" s="8"/>
      <c r="P169" s="22"/>
    </row>
    <row r="170" spans="1:16" s="9" customFormat="1" ht="15.75">
      <c r="A170" s="21"/>
      <c r="B170" s="15"/>
    </row>
    <row r="171" spans="1:16" s="9" customFormat="1" ht="15.75">
      <c r="A171" s="21"/>
      <c r="B171" s="15"/>
    </row>
    <row r="172" spans="1:16" s="9" customFormat="1" ht="4.5" customHeight="1">
      <c r="A172" s="21"/>
    </row>
    <row r="173" spans="1:16" s="9" customFormat="1" ht="15.75">
      <c r="A173" s="21"/>
      <c r="B173" s="15"/>
    </row>
    <row r="174" spans="1:16" s="9" customFormat="1" ht="15.75">
      <c r="A174" s="21"/>
      <c r="B174" s="15"/>
    </row>
    <row r="175" spans="1:16" s="9" customFormat="1" ht="15.75">
      <c r="A175" s="21"/>
      <c r="B175" s="15"/>
    </row>
    <row r="176" spans="1:16" s="9" customFormat="1" ht="15.75">
      <c r="A176" s="21"/>
      <c r="B176" s="15"/>
    </row>
    <row r="177" spans="1:12" s="9" customFormat="1" ht="6.75" customHeight="1">
      <c r="A177" s="21"/>
    </row>
    <row r="178" spans="1:12" s="9" customFormat="1" ht="15.75">
      <c r="A178" s="21"/>
      <c r="B178" s="15"/>
    </row>
    <row r="179" spans="1:12" s="9" customFormat="1" ht="15.75">
      <c r="A179" s="21"/>
      <c r="B179" s="15"/>
    </row>
    <row r="180" spans="1:12" s="9" customFormat="1" ht="15.75">
      <c r="A180" s="21"/>
      <c r="B180" s="15"/>
    </row>
    <row r="181" spans="1:12" s="9" customFormat="1" ht="6" customHeight="1">
      <c r="A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s="9" customFormat="1" ht="15.75">
      <c r="A182" s="21"/>
      <c r="B182" s="15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s="9" customFormat="1" ht="15.75">
      <c r="A183" s="21"/>
      <c r="B183" s="15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</sheetData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29">
    <mergeCell ref="D125:L125"/>
    <mergeCell ref="D131:L131"/>
    <mergeCell ref="F49:L49"/>
    <mergeCell ref="F17:L17"/>
    <mergeCell ref="F33:L33"/>
    <mergeCell ref="F35:L35"/>
    <mergeCell ref="F37:L37"/>
    <mergeCell ref="F41:L41"/>
    <mergeCell ref="F43:L43"/>
    <mergeCell ref="F45:L45"/>
    <mergeCell ref="F21:G21"/>
    <mergeCell ref="F23:L23"/>
    <mergeCell ref="F27:L27"/>
    <mergeCell ref="F51:L51"/>
    <mergeCell ref="F55:L55"/>
    <mergeCell ref="J10:L10"/>
    <mergeCell ref="D107:L107"/>
    <mergeCell ref="F57:G57"/>
    <mergeCell ref="G66:L66"/>
    <mergeCell ref="G62:L62"/>
    <mergeCell ref="G64:L64"/>
    <mergeCell ref="F78:L78"/>
    <mergeCell ref="F80:L80"/>
    <mergeCell ref="C86:L92"/>
    <mergeCell ref="F72:L72"/>
    <mergeCell ref="F76:L76"/>
    <mergeCell ref="F74:L74"/>
    <mergeCell ref="F70:G70"/>
    <mergeCell ref="F25:L25"/>
  </mergeCells>
  <conditionalFormatting sqref="C86:L92">
    <cfRule type="expression" dxfId="33" priority="233">
      <formula>$A$86=1</formula>
    </cfRule>
  </conditionalFormatting>
  <conditionalFormatting sqref="F72:L74 F76:L76 F78:L78 F80:L80 F51:L51 F49:L49 F43:L43 F41:L41 F37:L37 F35:L35 F33:L33 F17:L17 F45:L45 G62:L62 G66:L66 F55:L56 F23:L24 F26:L28 F30:L30">
    <cfRule type="expression" dxfId="32" priority="232">
      <formula>$A17=1</formula>
    </cfRule>
  </conditionalFormatting>
  <conditionalFormatting sqref="F57:G57">
    <cfRule type="expression" dxfId="31" priority="213">
      <formula>$A$57=1</formula>
    </cfRule>
  </conditionalFormatting>
  <conditionalFormatting sqref="F70:G70">
    <cfRule type="expression" dxfId="30" priority="126">
      <formula>$A$70=1</formula>
    </cfRule>
  </conditionalFormatting>
  <conditionalFormatting sqref="F21:G21">
    <cfRule type="expression" dxfId="29" priority="65">
      <formula>$A$21=1</formula>
    </cfRule>
  </conditionalFormatting>
  <conditionalFormatting sqref="G99 L99">
    <cfRule type="expression" dxfId="28" priority="46">
      <formula>$A$99=1</formula>
    </cfRule>
  </conditionalFormatting>
  <conditionalFormatting sqref="G109 L109">
    <cfRule type="expression" dxfId="27" priority="42">
      <formula>$A$109=1</formula>
    </cfRule>
  </conditionalFormatting>
  <conditionalFormatting sqref="G113 L113">
    <cfRule type="expression" dxfId="26" priority="40">
      <formula>$A$113=1</formula>
    </cfRule>
  </conditionalFormatting>
  <conditionalFormatting sqref="L117 G117">
    <cfRule type="expression" dxfId="25" priority="37">
      <formula>$A$117=1</formula>
    </cfRule>
  </conditionalFormatting>
  <conditionalFormatting sqref="L127 G127">
    <cfRule type="expression" dxfId="24" priority="35">
      <formula>$A$127=1</formula>
    </cfRule>
  </conditionalFormatting>
  <conditionalFormatting sqref="D125:L125">
    <cfRule type="expression" dxfId="23" priority="34">
      <formula>$A$125=1</formula>
    </cfRule>
  </conditionalFormatting>
  <conditionalFormatting sqref="D107:L107">
    <cfRule type="expression" dxfId="22" priority="33">
      <formula>$A$222=1</formula>
    </cfRule>
  </conditionalFormatting>
  <conditionalFormatting sqref="L121 G121">
    <cfRule type="expression" dxfId="21" priority="31">
      <formula>$A$121=1</formula>
    </cfRule>
  </conditionalFormatting>
  <conditionalFormatting sqref="L133 G133">
    <cfRule type="expression" dxfId="20" priority="29">
      <formula>$A$133=1</formula>
    </cfRule>
  </conditionalFormatting>
  <conditionalFormatting sqref="D131:L131">
    <cfRule type="expression" dxfId="19" priority="28">
      <formula>$A$131=1</formula>
    </cfRule>
  </conditionalFormatting>
  <conditionalFormatting sqref="G103 L103">
    <cfRule type="expression" dxfId="18" priority="26">
      <formula>$A$103=1</formula>
    </cfRule>
  </conditionalFormatting>
  <conditionalFormatting sqref="D83:L83">
    <cfRule type="expression" dxfId="17" priority="284">
      <formula>#REF!&gt;1</formula>
    </cfRule>
  </conditionalFormatting>
  <conditionalFormatting sqref="G64:L64">
    <cfRule type="expression" dxfId="16" priority="10">
      <formula>$A64=1</formula>
    </cfRule>
  </conditionalFormatting>
  <conditionalFormatting sqref="F25:L25">
    <cfRule type="expression" dxfId="15" priority="5">
      <formula>$A25=1</formula>
    </cfRule>
  </conditionalFormatting>
  <conditionalFormatting sqref="AA27:AA29">
    <cfRule type="expression" dxfId="14" priority="3">
      <formula>$A$46=1</formula>
    </cfRule>
  </conditionalFormatting>
  <conditionalFormatting sqref="G29">
    <cfRule type="expression" dxfId="13" priority="2">
      <formula>$A$44=1</formula>
    </cfRule>
  </conditionalFormatting>
  <conditionalFormatting sqref="L29">
    <cfRule type="expression" dxfId="12" priority="1">
      <formula>$A$45=1</formula>
    </cfRule>
  </conditionalFormatting>
  <conditionalFormatting sqref="V27:V29">
    <cfRule type="expression" dxfId="11" priority="307">
      <formula>#REF!=1</formula>
    </cfRule>
  </conditionalFormatting>
  <dataValidations count="8">
    <dataValidation type="custom" allowBlank="1" showInputMessage="1" showErrorMessage="1" errorTitle="IBAN" error="IBAN non valable_x000a_doit comporter 21 caractères _x000a_saisir sans espace et commencer par CH" sqref="F57:G57">
      <formula1>AND(LEN(F57)=21,OR(LEFT(F57,2)="CH",LEFT(F57,2)="Ch",LEFT(F57,2)="ch"))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33 G99 G117 G103 G109 G113 G127 G121 AA27:AA29 L29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7:L57">
      <formula1>AND(LEN(I57)=19,OR(LEFT(I57,2)="CH",LEFT(I57,2)="Ch",LEFT(I57,2)="ch"))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0:G70 F21:G21">
      <formula1>"Madame,Monsieur,Autre"</formula1>
    </dataValidation>
    <dataValidation type="list" allowBlank="1" showInputMessage="1" showErrorMessage="1" sqref="L12">
      <formula1>"Oui,Non,En attente"</formula1>
    </dataValidation>
    <dataValidation type="list" allowBlank="1" showInputMessage="1" showErrorMessage="1" sqref="G62:L62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99 L103 L109 L113"/>
    <dataValidation type="list" allowBlank="1" showInputMessage="1" showErrorMessage="1" error="Veuillez choisir une des options à l'aide du menu déroulant - petite fléche sur la droite de la cellule._x000a_Pour cela appuyer sur Annuler" sqref="V27:V29 G29">
      <formula1>"Association, Fondation, Coopérative, SA, Sàrl, Société en commandite, Autre"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Label!A1" display="Aller à la demande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headerFooter>
    <oddFooter>&amp;L&amp;F&amp;C&amp;A&amp;R&amp;P/&amp;N</oddFooter>
  </headerFooter>
  <rowBreaks count="2" manualBreakCount="2">
    <brk id="66" max="16383" man="1"/>
    <brk id="138" min="1" max="12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101"/>
  <sheetViews>
    <sheetView showGridLines="0" topLeftCell="B1" zoomScale="80" zoomScaleNormal="80" workbookViewId="0">
      <pane ySplit="8" topLeftCell="A9" activePane="bottomLeft" state="frozen"/>
      <selection activeCell="B1" sqref="B1"/>
      <selection pane="bottomLeft"/>
    </sheetView>
  </sheetViews>
  <sheetFormatPr baseColWidth="10" defaultColWidth="9.140625" defaultRowHeight="15" outlineLevelCol="1"/>
  <cols>
    <col min="1" max="1" width="15.42578125" style="21" hidden="1" customWidth="1" outlineLevel="1"/>
    <col min="2" max="2" width="3.85546875" style="21" customWidth="1" collapsed="1"/>
    <col min="3" max="5" width="4.28515625" style="22" customWidth="1"/>
    <col min="6" max="6" width="10.140625" style="22" customWidth="1"/>
    <col min="7" max="7" width="9.140625" style="22"/>
    <col min="8" max="8" width="29.42578125" style="22" customWidth="1"/>
    <col min="9" max="9" width="8.28515625" style="22" customWidth="1"/>
    <col min="10" max="10" width="19.42578125" style="22" customWidth="1"/>
    <col min="11" max="11" width="32.140625" style="22" customWidth="1"/>
    <col min="12" max="12" width="25.140625" style="22" customWidth="1"/>
    <col min="13" max="13" width="20.42578125" style="22" customWidth="1"/>
    <col min="14" max="14" width="17.85546875" style="22" customWidth="1"/>
    <col min="15" max="17" width="9.140625" style="22" hidden="1" customWidth="1" outlineLevel="1"/>
    <col min="18" max="18" width="15.28515625" style="22" hidden="1" customWidth="1" outlineLevel="1"/>
    <col min="19" max="19" width="9.140625" style="22" collapsed="1"/>
    <col min="20" max="16384" width="9.140625" style="22"/>
  </cols>
  <sheetData>
    <row r="1" spans="1:22" s="2" customFormat="1" ht="14.25">
      <c r="A1" s="1" t="e">
        <f>SUM(A9:A59)</f>
        <v>#REF!</v>
      </c>
      <c r="B1" s="1"/>
      <c r="J1" s="3"/>
      <c r="M1" s="110" t="s">
        <v>169</v>
      </c>
      <c r="P1" s="4"/>
      <c r="Q1" s="4"/>
    </row>
    <row r="2" spans="1:22" s="2" customFormat="1" ht="14.25">
      <c r="J2" s="3"/>
      <c r="M2" s="116" t="s">
        <v>168</v>
      </c>
    </row>
    <row r="3" spans="1:22" s="2" customFormat="1" ht="14.25">
      <c r="J3" s="3"/>
      <c r="M3" s="110" t="s">
        <v>170</v>
      </c>
    </row>
    <row r="4" spans="1:22" s="2" customFormat="1" ht="14.25">
      <c r="J4" s="3"/>
    </row>
    <row r="5" spans="1:22" s="2" customFormat="1" ht="14.25">
      <c r="J5" s="3"/>
      <c r="L5" s="90"/>
      <c r="M5" s="109"/>
    </row>
    <row r="6" spans="1:22" s="2" customFormat="1" ht="15.75" thickBot="1">
      <c r="J6" s="3"/>
      <c r="M6" s="5"/>
      <c r="V6" s="144" t="str">
        <f>IF('Rens. généraux'!L14="","",'Rens. généraux'!L14)</f>
        <v/>
      </c>
    </row>
    <row r="7" spans="1:22" s="2" customFormat="1" ht="16.5" thickBot="1">
      <c r="A7" s="6"/>
      <c r="B7" s="6"/>
      <c r="C7" s="6" t="s">
        <v>186</v>
      </c>
      <c r="J7" s="3"/>
      <c r="N7" s="145" t="s">
        <v>192</v>
      </c>
    </row>
    <row r="8" spans="1:22" s="5" customFormat="1" ht="14.25"/>
    <row r="9" spans="1:22" s="100" customFormat="1" ht="16.5">
      <c r="A9" s="7"/>
      <c r="B9" s="7"/>
      <c r="C9" s="8"/>
      <c r="I9" s="10"/>
    </row>
    <row r="10" spans="1:22" s="100" customFormat="1" ht="16.5">
      <c r="A10" s="7"/>
      <c r="B10" s="7"/>
      <c r="C10" s="119" t="s">
        <v>193</v>
      </c>
      <c r="H10" s="117"/>
    </row>
    <row r="11" spans="1:22" s="100" customFormat="1" ht="16.5">
      <c r="A11" s="7"/>
      <c r="B11" s="7"/>
      <c r="C11" s="119"/>
      <c r="I11" s="117"/>
      <c r="J11" s="117"/>
      <c r="K11" s="117"/>
      <c r="L11" s="117"/>
    </row>
    <row r="12" spans="1:22" s="100" customFormat="1" ht="16.5">
      <c r="A12" s="7"/>
      <c r="B12" s="7"/>
      <c r="C12" s="128" t="s">
        <v>218</v>
      </c>
      <c r="I12" s="117"/>
      <c r="J12" s="117"/>
      <c r="K12" s="117"/>
      <c r="L12" s="117"/>
    </row>
    <row r="13" spans="1:22" s="100" customFormat="1" ht="7.5" customHeight="1">
      <c r="A13" s="7"/>
      <c r="B13" s="7"/>
      <c r="C13" s="119"/>
      <c r="I13" s="117"/>
      <c r="J13" s="117"/>
      <c r="K13" s="117"/>
      <c r="L13" s="117"/>
    </row>
    <row r="14" spans="1:22" s="100" customFormat="1" ht="124.5" customHeight="1">
      <c r="A14" s="7"/>
      <c r="B14" s="7"/>
      <c r="C14" s="305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7"/>
    </row>
    <row r="15" spans="1:22" s="100" customFormat="1" ht="15" customHeight="1">
      <c r="A15" s="7"/>
      <c r="B15" s="7"/>
      <c r="C15" s="98"/>
    </row>
    <row r="16" spans="1:22" s="100" customFormat="1" ht="15" customHeight="1">
      <c r="A16" s="21" t="e">
        <f>IF(AND(#REF!&lt;&gt;"",I16=""),1,0)</f>
        <v>#REF!</v>
      </c>
      <c r="B16" s="21"/>
      <c r="C16" s="112" t="s">
        <v>152</v>
      </c>
      <c r="D16" s="308" t="s">
        <v>221</v>
      </c>
      <c r="E16" s="309"/>
      <c r="F16" s="309"/>
      <c r="G16" s="309"/>
      <c r="H16" s="310"/>
      <c r="I16" s="244"/>
      <c r="J16" s="245"/>
      <c r="K16" s="245"/>
      <c r="L16" s="245"/>
      <c r="M16" s="245"/>
      <c r="N16" s="246"/>
      <c r="O16" s="287"/>
      <c r="P16" s="288"/>
      <c r="Q16" s="289"/>
    </row>
    <row r="17" spans="1:17" s="168" customFormat="1" ht="15" customHeight="1">
      <c r="A17" s="21"/>
      <c r="B17" s="21"/>
      <c r="C17" s="151"/>
      <c r="D17" s="311"/>
      <c r="E17" s="312"/>
      <c r="F17" s="312"/>
      <c r="G17" s="312"/>
      <c r="H17" s="313"/>
      <c r="I17" s="247"/>
      <c r="J17" s="248"/>
      <c r="K17" s="248"/>
      <c r="L17" s="248"/>
      <c r="M17" s="248"/>
      <c r="N17" s="249"/>
      <c r="O17" s="290"/>
      <c r="P17" s="291"/>
      <c r="Q17" s="292"/>
    </row>
    <row r="18" spans="1:17" s="168" customFormat="1" ht="15" customHeight="1">
      <c r="A18" s="21"/>
      <c r="B18" s="21"/>
      <c r="C18" s="151"/>
      <c r="D18" s="311"/>
      <c r="E18" s="312"/>
      <c r="F18" s="312"/>
      <c r="G18" s="312"/>
      <c r="H18" s="313"/>
      <c r="I18" s="247"/>
      <c r="J18" s="248"/>
      <c r="K18" s="248"/>
      <c r="L18" s="248"/>
      <c r="M18" s="248"/>
      <c r="N18" s="249"/>
      <c r="O18" s="290"/>
      <c r="P18" s="291"/>
      <c r="Q18" s="292"/>
    </row>
    <row r="19" spans="1:17" s="100" customFormat="1" ht="15" customHeight="1">
      <c r="A19" s="7"/>
      <c r="B19" s="7"/>
      <c r="C19" s="98"/>
      <c r="D19" s="311"/>
      <c r="E19" s="312"/>
      <c r="F19" s="312"/>
      <c r="G19" s="312"/>
      <c r="H19" s="313"/>
      <c r="I19" s="247"/>
      <c r="J19" s="248"/>
      <c r="K19" s="248"/>
      <c r="L19" s="248"/>
      <c r="M19" s="248"/>
      <c r="N19" s="249"/>
      <c r="O19" s="290"/>
      <c r="P19" s="291"/>
      <c r="Q19" s="292"/>
    </row>
    <row r="20" spans="1:17" s="168" customFormat="1" ht="15" customHeight="1">
      <c r="A20" s="7"/>
      <c r="B20" s="7"/>
      <c r="C20" s="178"/>
      <c r="D20" s="311"/>
      <c r="E20" s="312"/>
      <c r="F20" s="312"/>
      <c r="G20" s="312"/>
      <c r="H20" s="313"/>
      <c r="I20" s="247"/>
      <c r="J20" s="248"/>
      <c r="K20" s="248"/>
      <c r="L20" s="248"/>
      <c r="M20" s="248"/>
      <c r="N20" s="249"/>
      <c r="O20" s="290"/>
      <c r="P20" s="291"/>
      <c r="Q20" s="292"/>
    </row>
    <row r="21" spans="1:17" s="168" customFormat="1" ht="15" customHeight="1">
      <c r="A21" s="7"/>
      <c r="B21" s="7"/>
      <c r="C21" s="178"/>
      <c r="D21" s="311"/>
      <c r="E21" s="312"/>
      <c r="F21" s="312"/>
      <c r="G21" s="312"/>
      <c r="H21" s="313"/>
      <c r="I21" s="247"/>
      <c r="J21" s="248"/>
      <c r="K21" s="248"/>
      <c r="L21" s="248"/>
      <c r="M21" s="248"/>
      <c r="N21" s="249"/>
      <c r="O21" s="290"/>
      <c r="P21" s="291"/>
      <c r="Q21" s="292"/>
    </row>
    <row r="22" spans="1:17" s="168" customFormat="1" ht="15" customHeight="1">
      <c r="A22" s="7"/>
      <c r="B22" s="7"/>
      <c r="C22" s="178"/>
      <c r="D22" s="311"/>
      <c r="E22" s="312"/>
      <c r="F22" s="312"/>
      <c r="G22" s="312"/>
      <c r="H22" s="313"/>
      <c r="I22" s="247"/>
      <c r="J22" s="248"/>
      <c r="K22" s="248"/>
      <c r="L22" s="248"/>
      <c r="M22" s="248"/>
      <c r="N22" s="249"/>
      <c r="O22" s="290"/>
      <c r="P22" s="291"/>
      <c r="Q22" s="292"/>
    </row>
    <row r="23" spans="1:17" s="168" customFormat="1" ht="15" customHeight="1">
      <c r="A23" s="7"/>
      <c r="B23" s="7"/>
      <c r="C23" s="178"/>
      <c r="D23" s="311"/>
      <c r="E23" s="312"/>
      <c r="F23" s="312"/>
      <c r="G23" s="312"/>
      <c r="H23" s="313"/>
      <c r="I23" s="247"/>
      <c r="J23" s="248"/>
      <c r="K23" s="248"/>
      <c r="L23" s="248"/>
      <c r="M23" s="248"/>
      <c r="N23" s="249"/>
      <c r="O23" s="290"/>
      <c r="P23" s="291"/>
      <c r="Q23" s="292"/>
    </row>
    <row r="24" spans="1:17" s="168" customFormat="1" ht="15" customHeight="1">
      <c r="A24" s="7"/>
      <c r="B24" s="7"/>
      <c r="C24" s="178"/>
      <c r="D24" s="311"/>
      <c r="E24" s="312"/>
      <c r="F24" s="312"/>
      <c r="G24" s="312"/>
      <c r="H24" s="313"/>
      <c r="I24" s="247"/>
      <c r="J24" s="248"/>
      <c r="K24" s="248"/>
      <c r="L24" s="248"/>
      <c r="M24" s="248"/>
      <c r="N24" s="249"/>
      <c r="O24" s="290"/>
      <c r="P24" s="291"/>
      <c r="Q24" s="292"/>
    </row>
    <row r="25" spans="1:17" s="168" customFormat="1" ht="15" customHeight="1">
      <c r="A25" s="7"/>
      <c r="B25" s="7"/>
      <c r="C25" s="178"/>
      <c r="D25" s="311"/>
      <c r="E25" s="312"/>
      <c r="F25" s="312"/>
      <c r="G25" s="312"/>
      <c r="H25" s="313"/>
      <c r="I25" s="247"/>
      <c r="J25" s="248"/>
      <c r="K25" s="248"/>
      <c r="L25" s="248"/>
      <c r="M25" s="248"/>
      <c r="N25" s="249"/>
      <c r="O25" s="290"/>
      <c r="P25" s="291"/>
      <c r="Q25" s="292"/>
    </row>
    <row r="26" spans="1:17" s="168" customFormat="1" ht="15" customHeight="1">
      <c r="A26" s="7"/>
      <c r="B26" s="7"/>
      <c r="C26" s="178"/>
      <c r="D26" s="311"/>
      <c r="E26" s="312"/>
      <c r="F26" s="312"/>
      <c r="G26" s="312"/>
      <c r="H26" s="313"/>
      <c r="I26" s="247"/>
      <c r="J26" s="248"/>
      <c r="K26" s="248"/>
      <c r="L26" s="248"/>
      <c r="M26" s="248"/>
      <c r="N26" s="249"/>
      <c r="O26" s="290"/>
      <c r="P26" s="291"/>
      <c r="Q26" s="292"/>
    </row>
    <row r="27" spans="1:17" s="168" customFormat="1" ht="15" customHeight="1">
      <c r="A27" s="7"/>
      <c r="B27" s="7"/>
      <c r="C27" s="178"/>
      <c r="D27" s="311"/>
      <c r="E27" s="312"/>
      <c r="F27" s="312"/>
      <c r="G27" s="312"/>
      <c r="H27" s="313"/>
      <c r="I27" s="247"/>
      <c r="J27" s="248"/>
      <c r="K27" s="248"/>
      <c r="L27" s="248"/>
      <c r="M27" s="248"/>
      <c r="N27" s="249"/>
      <c r="O27" s="290"/>
      <c r="P27" s="291"/>
      <c r="Q27" s="292"/>
    </row>
    <row r="28" spans="1:17" s="168" customFormat="1" ht="15" customHeight="1">
      <c r="A28" s="7"/>
      <c r="B28" s="7"/>
      <c r="C28" s="178"/>
      <c r="D28" s="311"/>
      <c r="E28" s="312"/>
      <c r="F28" s="312"/>
      <c r="G28" s="312"/>
      <c r="H28" s="313"/>
      <c r="I28" s="247"/>
      <c r="J28" s="248"/>
      <c r="K28" s="248"/>
      <c r="L28" s="248"/>
      <c r="M28" s="248"/>
      <c r="N28" s="249"/>
      <c r="O28" s="290"/>
      <c r="P28" s="291"/>
      <c r="Q28" s="292"/>
    </row>
    <row r="29" spans="1:17" s="100" customFormat="1" ht="15" customHeight="1">
      <c r="A29" s="7"/>
      <c r="B29" s="7"/>
      <c r="C29" s="98"/>
      <c r="D29" s="311"/>
      <c r="E29" s="312"/>
      <c r="F29" s="312"/>
      <c r="G29" s="312"/>
      <c r="H29" s="313"/>
      <c r="I29" s="247"/>
      <c r="J29" s="248"/>
      <c r="K29" s="248"/>
      <c r="L29" s="248"/>
      <c r="M29" s="248"/>
      <c r="N29" s="249"/>
      <c r="O29" s="290"/>
      <c r="P29" s="291"/>
      <c r="Q29" s="292"/>
    </row>
    <row r="30" spans="1:17" s="100" customFormat="1" ht="27" customHeight="1">
      <c r="A30" s="21" t="e">
        <f>IF(AND(#REF!&lt;&gt;"",I30=""),1,0)</f>
        <v>#REF!</v>
      </c>
      <c r="B30" s="21"/>
      <c r="C30" s="98"/>
      <c r="D30" s="271" t="s">
        <v>222</v>
      </c>
      <c r="E30" s="272"/>
      <c r="F30" s="272"/>
      <c r="G30" s="272"/>
      <c r="H30" s="273"/>
      <c r="I30" s="244"/>
      <c r="J30" s="245"/>
      <c r="K30" s="245"/>
      <c r="L30" s="245"/>
      <c r="M30" s="245"/>
      <c r="N30" s="246"/>
      <c r="O30" s="287"/>
      <c r="P30" s="288"/>
      <c r="Q30" s="289"/>
    </row>
    <row r="31" spans="1:17" s="100" customFormat="1" ht="15" customHeight="1">
      <c r="A31" s="7"/>
      <c r="B31" s="7"/>
      <c r="C31" s="98"/>
      <c r="D31" s="274"/>
      <c r="E31" s="275"/>
      <c r="F31" s="275"/>
      <c r="G31" s="275"/>
      <c r="H31" s="276"/>
      <c r="I31" s="247"/>
      <c r="J31" s="248"/>
      <c r="K31" s="248"/>
      <c r="L31" s="248"/>
      <c r="M31" s="248"/>
      <c r="N31" s="249"/>
      <c r="O31" s="290"/>
      <c r="P31" s="291"/>
      <c r="Q31" s="292"/>
    </row>
    <row r="32" spans="1:17" s="100" customFormat="1" ht="13.35" customHeight="1">
      <c r="A32" s="7"/>
      <c r="B32" s="7"/>
      <c r="C32" s="98"/>
      <c r="D32" s="274"/>
      <c r="E32" s="275"/>
      <c r="F32" s="275"/>
      <c r="G32" s="275"/>
      <c r="H32" s="276"/>
      <c r="I32" s="247"/>
      <c r="J32" s="248"/>
      <c r="K32" s="248"/>
      <c r="L32" s="248"/>
      <c r="M32" s="248"/>
      <c r="N32" s="249"/>
      <c r="O32" s="290"/>
      <c r="P32" s="291"/>
      <c r="Q32" s="292"/>
    </row>
    <row r="33" spans="1:17" s="100" customFormat="1" ht="15" customHeight="1">
      <c r="A33" s="7"/>
      <c r="B33" s="7"/>
      <c r="C33" s="98"/>
      <c r="D33" s="274"/>
      <c r="E33" s="275"/>
      <c r="F33" s="275"/>
      <c r="G33" s="275"/>
      <c r="H33" s="276"/>
      <c r="I33" s="247"/>
      <c r="J33" s="248"/>
      <c r="K33" s="248"/>
      <c r="L33" s="248"/>
      <c r="M33" s="248"/>
      <c r="N33" s="249"/>
      <c r="O33" s="290"/>
      <c r="P33" s="291"/>
      <c r="Q33" s="292"/>
    </row>
    <row r="34" spans="1:17" s="100" customFormat="1" ht="29.25" customHeight="1">
      <c r="A34" s="7"/>
      <c r="B34" s="7"/>
      <c r="C34" s="98"/>
      <c r="D34" s="277"/>
      <c r="E34" s="278"/>
      <c r="F34" s="278"/>
      <c r="G34" s="278"/>
      <c r="H34" s="279"/>
      <c r="I34" s="250"/>
      <c r="J34" s="251"/>
      <c r="K34" s="251"/>
      <c r="L34" s="251"/>
      <c r="M34" s="251"/>
      <c r="N34" s="252"/>
      <c r="O34" s="293"/>
      <c r="P34" s="294"/>
      <c r="Q34" s="295"/>
    </row>
    <row r="35" spans="1:17" s="100" customFormat="1" ht="15" customHeight="1">
      <c r="A35" s="21" t="e">
        <f>IF(AND(#REF!&lt;&gt;"",I35=""),1,0)</f>
        <v>#REF!</v>
      </c>
      <c r="B35" s="21"/>
      <c r="C35" s="98"/>
      <c r="D35" s="271" t="s">
        <v>180</v>
      </c>
      <c r="E35" s="272"/>
      <c r="F35" s="272"/>
      <c r="G35" s="272"/>
      <c r="H35" s="273"/>
      <c r="I35" s="244"/>
      <c r="J35" s="245"/>
      <c r="K35" s="245"/>
      <c r="L35" s="245"/>
      <c r="M35" s="245"/>
      <c r="N35" s="246"/>
      <c r="O35" s="287"/>
      <c r="P35" s="288"/>
      <c r="Q35" s="289"/>
    </row>
    <row r="36" spans="1:17" s="100" customFormat="1" ht="15" customHeight="1">
      <c r="A36" s="7"/>
      <c r="B36" s="7"/>
      <c r="C36" s="98"/>
      <c r="D36" s="274"/>
      <c r="E36" s="314"/>
      <c r="F36" s="314"/>
      <c r="G36" s="314"/>
      <c r="H36" s="276"/>
      <c r="I36" s="247"/>
      <c r="J36" s="248"/>
      <c r="K36" s="248"/>
      <c r="L36" s="248"/>
      <c r="M36" s="248"/>
      <c r="N36" s="249"/>
      <c r="O36" s="290"/>
      <c r="P36" s="291"/>
      <c r="Q36" s="292"/>
    </row>
    <row r="37" spans="1:17" s="100" customFormat="1" ht="15" customHeight="1">
      <c r="A37" s="7"/>
      <c r="B37" s="7"/>
      <c r="C37" s="98"/>
      <c r="D37" s="274"/>
      <c r="E37" s="314"/>
      <c r="F37" s="314"/>
      <c r="G37" s="314"/>
      <c r="H37" s="276"/>
      <c r="I37" s="247"/>
      <c r="J37" s="248"/>
      <c r="K37" s="248"/>
      <c r="L37" s="248"/>
      <c r="M37" s="248"/>
      <c r="N37" s="249"/>
      <c r="O37" s="290"/>
      <c r="P37" s="291"/>
      <c r="Q37" s="292"/>
    </row>
    <row r="38" spans="1:17" s="100" customFormat="1" ht="15" customHeight="1">
      <c r="A38" s="7"/>
      <c r="B38" s="7"/>
      <c r="C38" s="98"/>
      <c r="D38" s="274"/>
      <c r="E38" s="314"/>
      <c r="F38" s="314"/>
      <c r="G38" s="314"/>
      <c r="H38" s="276"/>
      <c r="I38" s="247"/>
      <c r="J38" s="248"/>
      <c r="K38" s="248"/>
      <c r="L38" s="248"/>
      <c r="M38" s="248"/>
      <c r="N38" s="249"/>
      <c r="O38" s="290"/>
      <c r="P38" s="291"/>
      <c r="Q38" s="292"/>
    </row>
    <row r="39" spans="1:17" s="100" customFormat="1" ht="15" customHeight="1">
      <c r="A39" s="7"/>
      <c r="B39" s="7"/>
      <c r="C39" s="98"/>
      <c r="D39" s="274"/>
      <c r="E39" s="314"/>
      <c r="F39" s="314"/>
      <c r="G39" s="314"/>
      <c r="H39" s="276"/>
      <c r="I39" s="247"/>
      <c r="J39" s="248"/>
      <c r="K39" s="248"/>
      <c r="L39" s="248"/>
      <c r="M39" s="248"/>
      <c r="N39" s="249"/>
      <c r="O39" s="290"/>
      <c r="P39" s="291"/>
      <c r="Q39" s="292"/>
    </row>
    <row r="40" spans="1:17" s="100" customFormat="1" ht="15" customHeight="1">
      <c r="A40" s="7"/>
      <c r="B40" s="7"/>
      <c r="C40" s="98"/>
      <c r="D40" s="277"/>
      <c r="E40" s="278"/>
      <c r="F40" s="278"/>
      <c r="G40" s="278"/>
      <c r="H40" s="279"/>
      <c r="I40" s="250"/>
      <c r="J40" s="251"/>
      <c r="K40" s="251"/>
      <c r="L40" s="251"/>
      <c r="M40" s="251"/>
      <c r="N40" s="252"/>
      <c r="O40" s="293"/>
      <c r="P40" s="294"/>
      <c r="Q40" s="295"/>
    </row>
    <row r="41" spans="1:17" s="100" customFormat="1" ht="12.75" customHeight="1">
      <c r="A41" s="7"/>
      <c r="B41" s="7"/>
      <c r="C41" s="98"/>
      <c r="D41" s="271" t="s">
        <v>194</v>
      </c>
      <c r="E41" s="272"/>
      <c r="F41" s="272"/>
      <c r="G41" s="272"/>
      <c r="H41" s="273"/>
      <c r="I41" s="244"/>
      <c r="J41" s="245"/>
      <c r="K41" s="245"/>
      <c r="L41" s="245"/>
      <c r="M41" s="245"/>
      <c r="N41" s="246"/>
    </row>
    <row r="42" spans="1:17" s="100" customFormat="1" ht="12.75" customHeight="1">
      <c r="A42" s="7"/>
      <c r="B42" s="7"/>
      <c r="C42" s="79"/>
      <c r="D42" s="274"/>
      <c r="E42" s="275"/>
      <c r="F42" s="275"/>
      <c r="G42" s="275"/>
      <c r="H42" s="276"/>
      <c r="I42" s="247"/>
      <c r="J42" s="248"/>
      <c r="K42" s="248"/>
      <c r="L42" s="248"/>
      <c r="M42" s="248"/>
      <c r="N42" s="249"/>
    </row>
    <row r="43" spans="1:17" s="100" customFormat="1" ht="12.75" customHeight="1">
      <c r="A43" s="7"/>
      <c r="B43" s="7"/>
      <c r="C43" s="79"/>
      <c r="D43" s="274"/>
      <c r="E43" s="275"/>
      <c r="F43" s="275"/>
      <c r="G43" s="275"/>
      <c r="H43" s="276"/>
      <c r="I43" s="247"/>
      <c r="J43" s="248"/>
      <c r="K43" s="248"/>
      <c r="L43" s="248"/>
      <c r="M43" s="248"/>
      <c r="N43" s="249"/>
    </row>
    <row r="44" spans="1:17" s="15" customFormat="1" ht="12.75" customHeight="1">
      <c r="A44" s="20"/>
      <c r="B44" s="20"/>
      <c r="C44" s="98"/>
      <c r="D44" s="274"/>
      <c r="E44" s="275"/>
      <c r="F44" s="275"/>
      <c r="G44" s="275"/>
      <c r="H44" s="276"/>
      <c r="I44" s="247"/>
      <c r="J44" s="248"/>
      <c r="K44" s="248"/>
      <c r="L44" s="248"/>
      <c r="M44" s="248"/>
      <c r="N44" s="249"/>
    </row>
    <row r="45" spans="1:17" s="15" customFormat="1" ht="35.25" customHeight="1">
      <c r="A45" s="20"/>
      <c r="B45" s="20"/>
      <c r="C45" s="98"/>
      <c r="D45" s="277"/>
      <c r="E45" s="278"/>
      <c r="F45" s="278"/>
      <c r="G45" s="278"/>
      <c r="H45" s="279"/>
      <c r="I45" s="250"/>
      <c r="J45" s="251"/>
      <c r="K45" s="251"/>
      <c r="L45" s="251"/>
      <c r="M45" s="251"/>
      <c r="N45" s="252"/>
    </row>
    <row r="46" spans="1:17" s="177" customFormat="1" ht="15" customHeight="1">
      <c r="A46" s="138"/>
      <c r="B46" s="138"/>
      <c r="C46" s="178"/>
      <c r="D46" s="139"/>
      <c r="E46" s="139"/>
      <c r="F46" s="139"/>
      <c r="G46" s="139"/>
      <c r="H46" s="139"/>
      <c r="I46" s="140"/>
      <c r="J46" s="140"/>
      <c r="K46" s="140"/>
      <c r="L46" s="140"/>
      <c r="M46" s="140"/>
      <c r="N46" s="140"/>
    </row>
    <row r="47" spans="1:17" s="15" customFormat="1" ht="20.45" customHeight="1">
      <c r="A47" s="20"/>
      <c r="B47" s="20"/>
      <c r="C47" s="155" t="s">
        <v>30</v>
      </c>
      <c r="D47" s="154" t="s">
        <v>203</v>
      </c>
      <c r="E47" s="153"/>
      <c r="F47" s="153"/>
      <c r="G47" s="153"/>
      <c r="H47" s="153"/>
      <c r="I47" s="147"/>
      <c r="J47" s="147"/>
      <c r="K47" s="147"/>
      <c r="L47" s="147"/>
      <c r="M47" s="147"/>
      <c r="N47" s="147"/>
      <c r="O47" s="148"/>
      <c r="P47" s="148"/>
      <c r="Q47" s="148"/>
    </row>
    <row r="48" spans="1:17" s="15" customFormat="1" ht="12.75" customHeight="1">
      <c r="A48" s="20"/>
      <c r="B48" s="20"/>
      <c r="C48" s="150"/>
      <c r="D48" s="152"/>
      <c r="E48" s="148"/>
      <c r="F48" s="152"/>
      <c r="G48" s="152"/>
      <c r="H48" s="152"/>
      <c r="I48" s="147"/>
      <c r="J48" s="147"/>
      <c r="K48" s="147"/>
      <c r="L48" s="147"/>
      <c r="M48" s="147"/>
      <c r="N48" s="147"/>
      <c r="O48" s="148"/>
      <c r="P48" s="148"/>
      <c r="Q48" s="148"/>
    </row>
    <row r="49" spans="1:33" s="15" customFormat="1" ht="19.350000000000001" customHeight="1">
      <c r="A49" s="20"/>
      <c r="B49" s="20"/>
      <c r="C49" s="151" t="s">
        <v>160</v>
      </c>
      <c r="D49" s="148" t="s">
        <v>164</v>
      </c>
      <c r="E49" s="148"/>
      <c r="F49" s="152"/>
      <c r="G49" s="152"/>
      <c r="H49" s="152"/>
      <c r="I49" s="147"/>
      <c r="J49" s="147"/>
      <c r="K49" s="147"/>
      <c r="L49" s="147"/>
      <c r="M49" s="147"/>
      <c r="N49" s="147"/>
      <c r="O49" s="148"/>
      <c r="P49" s="148"/>
      <c r="Q49" s="148"/>
    </row>
    <row r="50" spans="1:33" s="15" customFormat="1" ht="7.5" customHeight="1">
      <c r="A50" s="20"/>
      <c r="B50" s="20"/>
      <c r="C50" s="150"/>
      <c r="D50" s="148"/>
      <c r="E50" s="148"/>
      <c r="F50" s="148"/>
      <c r="G50" s="148"/>
      <c r="H50" s="148"/>
      <c r="I50" s="147"/>
      <c r="J50" s="147"/>
      <c r="K50" s="147"/>
      <c r="L50" s="147"/>
      <c r="M50" s="147"/>
      <c r="N50" s="147"/>
      <c r="O50" s="156" t="s">
        <v>173</v>
      </c>
      <c r="P50" s="148"/>
      <c r="Q50" s="148"/>
    </row>
    <row r="51" spans="1:33" s="100" customFormat="1" ht="17.25" customHeight="1">
      <c r="A51" s="21">
        <f>IF(I51="",1,0)</f>
        <v>1</v>
      </c>
      <c r="B51" s="21"/>
      <c r="C51" s="150"/>
      <c r="D51" s="296" t="s">
        <v>165</v>
      </c>
      <c r="E51" s="297"/>
      <c r="F51" s="297"/>
      <c r="G51" s="297"/>
      <c r="H51" s="298"/>
      <c r="I51" s="244"/>
      <c r="J51" s="245"/>
      <c r="K51" s="245"/>
      <c r="L51" s="245"/>
      <c r="M51" s="245"/>
      <c r="N51" s="246"/>
      <c r="O51" s="287"/>
      <c r="P51" s="288"/>
      <c r="Q51" s="289"/>
    </row>
    <row r="52" spans="1:33" s="100" customFormat="1" ht="17.25" customHeight="1">
      <c r="A52" s="7"/>
      <c r="B52" s="7"/>
      <c r="C52" s="150"/>
      <c r="D52" s="299"/>
      <c r="E52" s="300"/>
      <c r="F52" s="300"/>
      <c r="G52" s="300"/>
      <c r="H52" s="301"/>
      <c r="I52" s="247"/>
      <c r="J52" s="232"/>
      <c r="K52" s="232"/>
      <c r="L52" s="232"/>
      <c r="M52" s="232"/>
      <c r="N52" s="249"/>
      <c r="O52" s="290"/>
      <c r="P52" s="291"/>
      <c r="Q52" s="292"/>
    </row>
    <row r="53" spans="1:33" s="100" customFormat="1" ht="17.25" customHeight="1">
      <c r="A53" s="7"/>
      <c r="B53" s="7"/>
      <c r="C53" s="150"/>
      <c r="D53" s="299"/>
      <c r="E53" s="300"/>
      <c r="F53" s="300"/>
      <c r="G53" s="300"/>
      <c r="H53" s="301"/>
      <c r="I53" s="247"/>
      <c r="J53" s="232"/>
      <c r="K53" s="232"/>
      <c r="L53" s="232"/>
      <c r="M53" s="232"/>
      <c r="N53" s="249"/>
      <c r="O53" s="290"/>
      <c r="P53" s="291"/>
      <c r="Q53" s="292"/>
    </row>
    <row r="54" spans="1:33" s="100" customFormat="1" ht="17.25" customHeight="1">
      <c r="A54" s="7"/>
      <c r="B54" s="7"/>
      <c r="C54" s="150"/>
      <c r="D54" s="299"/>
      <c r="E54" s="300"/>
      <c r="F54" s="300"/>
      <c r="G54" s="300"/>
      <c r="H54" s="301"/>
      <c r="I54" s="247"/>
      <c r="J54" s="232"/>
      <c r="K54" s="232"/>
      <c r="L54" s="232"/>
      <c r="M54" s="232"/>
      <c r="N54" s="249"/>
      <c r="O54" s="290"/>
      <c r="P54" s="291"/>
      <c r="Q54" s="292"/>
    </row>
    <row r="55" spans="1:33" s="100" customFormat="1" ht="84" customHeight="1">
      <c r="A55" s="7"/>
      <c r="B55" s="7"/>
      <c r="C55" s="150"/>
      <c r="D55" s="302"/>
      <c r="E55" s="303"/>
      <c r="F55" s="303"/>
      <c r="G55" s="303"/>
      <c r="H55" s="304"/>
      <c r="I55" s="250"/>
      <c r="J55" s="251"/>
      <c r="K55" s="251"/>
      <c r="L55" s="251"/>
      <c r="M55" s="251"/>
      <c r="N55" s="252"/>
      <c r="O55" s="293"/>
      <c r="P55" s="294"/>
      <c r="Q55" s="295"/>
    </row>
    <row r="56" spans="1:33" s="100" customFormat="1" ht="17.25" customHeight="1">
      <c r="A56" s="7"/>
      <c r="B56" s="7"/>
      <c r="C56" s="150"/>
      <c r="D56" s="281" t="s">
        <v>223</v>
      </c>
      <c r="E56" s="282"/>
      <c r="F56" s="282"/>
      <c r="G56" s="282"/>
      <c r="H56" s="283"/>
      <c r="I56" s="244"/>
      <c r="J56" s="245"/>
      <c r="K56" s="245"/>
      <c r="L56" s="245"/>
      <c r="M56" s="245"/>
      <c r="N56" s="246"/>
      <c r="O56" s="287"/>
      <c r="P56" s="288"/>
      <c r="Q56" s="289"/>
    </row>
    <row r="57" spans="1:33" s="100" customFormat="1" ht="17.25" customHeight="1">
      <c r="A57" s="7"/>
      <c r="B57" s="7"/>
      <c r="C57" s="150"/>
      <c r="D57" s="284"/>
      <c r="E57" s="285"/>
      <c r="F57" s="285"/>
      <c r="G57" s="285"/>
      <c r="H57" s="286"/>
      <c r="I57" s="247"/>
      <c r="J57" s="232"/>
      <c r="K57" s="232"/>
      <c r="L57" s="232"/>
      <c r="M57" s="232"/>
      <c r="N57" s="249"/>
      <c r="O57" s="290"/>
      <c r="P57" s="291"/>
      <c r="Q57" s="292"/>
    </row>
    <row r="58" spans="1:33" s="100" customFormat="1" ht="17.25" customHeight="1">
      <c r="A58" s="7"/>
      <c r="B58" s="7"/>
      <c r="C58" s="150"/>
      <c r="D58" s="157"/>
      <c r="E58" s="158"/>
      <c r="F58" s="158"/>
      <c r="G58" s="158"/>
      <c r="H58" s="159"/>
      <c r="I58" s="247"/>
      <c r="J58" s="232"/>
      <c r="K58" s="232"/>
      <c r="L58" s="232"/>
      <c r="M58" s="232"/>
      <c r="N58" s="249"/>
      <c r="O58" s="290"/>
      <c r="P58" s="291"/>
      <c r="Q58" s="292"/>
    </row>
    <row r="59" spans="1:33" ht="18.600000000000001" customHeight="1">
      <c r="C59" s="150"/>
      <c r="D59" s="160"/>
      <c r="E59" s="161"/>
      <c r="F59" s="161"/>
      <c r="G59" s="161"/>
      <c r="H59" s="162"/>
      <c r="I59" s="247"/>
      <c r="J59" s="232"/>
      <c r="K59" s="232"/>
      <c r="L59" s="232"/>
      <c r="M59" s="232"/>
      <c r="N59" s="249"/>
      <c r="O59" s="290"/>
      <c r="P59" s="291"/>
      <c r="Q59" s="292"/>
    </row>
    <row r="60" spans="1:33">
      <c r="C60" s="150"/>
      <c r="D60" s="165"/>
      <c r="E60" s="166"/>
      <c r="F60" s="164"/>
      <c r="G60" s="164"/>
      <c r="H60" s="163"/>
      <c r="I60" s="250"/>
      <c r="J60" s="251"/>
      <c r="K60" s="251"/>
      <c r="L60" s="251"/>
      <c r="M60" s="251"/>
      <c r="N60" s="252"/>
      <c r="O60" s="293"/>
      <c r="P60" s="294"/>
      <c r="Q60" s="295"/>
    </row>
    <row r="61" spans="1:33" ht="15" customHeight="1"/>
    <row r="62" spans="1:33" ht="15.75">
      <c r="C62" s="187" t="s">
        <v>161</v>
      </c>
      <c r="D62" s="170" t="s">
        <v>196</v>
      </c>
      <c r="E62" s="170"/>
      <c r="F62" s="170"/>
      <c r="G62" s="170"/>
      <c r="H62" s="170"/>
      <c r="I62" s="170"/>
      <c r="J62" s="168"/>
      <c r="K62" s="168"/>
      <c r="L62" s="168"/>
      <c r="M62" s="168"/>
      <c r="N62" s="168"/>
      <c r="O62" s="168"/>
      <c r="P62" s="168"/>
      <c r="Q62" s="168"/>
      <c r="R62" s="149"/>
      <c r="S62" s="149"/>
    </row>
    <row r="63" spans="1:33" ht="7.5" customHeight="1">
      <c r="C63" s="187"/>
      <c r="D63" s="170"/>
      <c r="E63" s="170"/>
      <c r="F63" s="170"/>
      <c r="G63" s="170"/>
      <c r="H63" s="170"/>
      <c r="I63" s="170"/>
      <c r="J63" s="168"/>
      <c r="K63" s="168"/>
      <c r="L63" s="168"/>
      <c r="M63" s="168"/>
      <c r="N63" s="168"/>
      <c r="O63" s="168"/>
      <c r="P63" s="168"/>
      <c r="Q63" s="168"/>
      <c r="R63" s="149"/>
      <c r="S63" s="149"/>
    </row>
    <row r="64" spans="1:33" ht="15.75">
      <c r="C64" s="187"/>
      <c r="D64" s="280" t="s">
        <v>215</v>
      </c>
      <c r="E64" s="280"/>
      <c r="F64" s="280"/>
      <c r="G64" s="280"/>
      <c r="H64" s="280"/>
      <c r="I64" s="280"/>
      <c r="J64" s="280"/>
      <c r="K64" s="280"/>
      <c r="L64" s="280"/>
      <c r="M64" s="168"/>
      <c r="N64" s="179" t="s">
        <v>227</v>
      </c>
      <c r="O64" s="168"/>
      <c r="P64" s="168"/>
      <c r="Q64" s="168"/>
      <c r="R64" s="149"/>
      <c r="S64" s="149"/>
      <c r="Y64" s="168"/>
      <c r="Z64" s="168"/>
      <c r="AA64" s="195"/>
      <c r="AB64" s="195"/>
      <c r="AC64" s="195"/>
      <c r="AD64" s="195"/>
      <c r="AE64" s="195"/>
      <c r="AF64" s="168"/>
      <c r="AG64" s="168"/>
    </row>
    <row r="65" spans="1:33" ht="7.5" customHeight="1">
      <c r="C65" s="178"/>
      <c r="D65" s="186"/>
      <c r="E65" s="186"/>
      <c r="F65" s="186"/>
      <c r="G65" s="186"/>
      <c r="H65" s="186"/>
      <c r="I65" s="186"/>
      <c r="J65" s="186"/>
      <c r="K65" s="168"/>
      <c r="L65" s="168"/>
      <c r="M65" s="168"/>
      <c r="N65" s="168"/>
      <c r="O65" s="168"/>
      <c r="P65" s="168"/>
      <c r="Q65" s="168"/>
      <c r="R65" s="149"/>
      <c r="S65" s="149"/>
      <c r="AA65" s="196"/>
      <c r="AB65" s="243"/>
      <c r="AC65" s="243"/>
      <c r="AD65" s="243"/>
      <c r="AE65" s="195"/>
      <c r="AF65" s="168"/>
      <c r="AG65" s="168"/>
    </row>
    <row r="66" spans="1:33" ht="15.75">
      <c r="C66" s="178"/>
      <c r="D66" s="180" t="s">
        <v>216</v>
      </c>
      <c r="E66" s="181"/>
      <c r="F66" s="181"/>
      <c r="G66" s="181"/>
      <c r="H66" s="183"/>
      <c r="I66" s="253"/>
      <c r="J66" s="254"/>
      <c r="K66" s="254"/>
      <c r="L66" s="254"/>
      <c r="M66" s="254"/>
      <c r="N66" s="255"/>
      <c r="O66" s="234"/>
      <c r="P66" s="235"/>
      <c r="Q66" s="236"/>
      <c r="R66" s="149"/>
      <c r="S66" s="149"/>
      <c r="Y66" s="168"/>
      <c r="Z66" s="168"/>
      <c r="AA66" s="195"/>
      <c r="AB66" s="195"/>
      <c r="AC66" s="195"/>
      <c r="AD66" s="195"/>
      <c r="AE66" s="195"/>
      <c r="AF66" s="168"/>
      <c r="AG66" s="168"/>
    </row>
    <row r="67" spans="1:33" ht="15.75">
      <c r="C67" s="178"/>
      <c r="D67" s="182"/>
      <c r="E67" s="170"/>
      <c r="F67" s="170"/>
      <c r="G67" s="170"/>
      <c r="H67" s="184"/>
      <c r="I67" s="256"/>
      <c r="J67" s="257"/>
      <c r="K67" s="257"/>
      <c r="L67" s="257"/>
      <c r="M67" s="257"/>
      <c r="N67" s="258"/>
      <c r="O67" s="237"/>
      <c r="P67" s="238"/>
      <c r="Q67" s="239"/>
      <c r="R67" s="149"/>
      <c r="S67" s="149"/>
      <c r="Y67" s="168"/>
      <c r="Z67" s="168"/>
      <c r="AA67" s="168"/>
      <c r="AB67" s="168"/>
      <c r="AC67" s="168"/>
      <c r="AD67" s="168"/>
      <c r="AE67" s="168"/>
      <c r="AF67" s="168"/>
      <c r="AG67" s="168"/>
    </row>
    <row r="68" spans="1:33" ht="15.75">
      <c r="C68" s="178"/>
      <c r="D68" s="182"/>
      <c r="E68" s="170"/>
      <c r="F68" s="170"/>
      <c r="G68" s="170"/>
      <c r="H68" s="184"/>
      <c r="I68" s="256"/>
      <c r="J68" s="257"/>
      <c r="K68" s="257"/>
      <c r="L68" s="257"/>
      <c r="M68" s="257"/>
      <c r="N68" s="258"/>
      <c r="O68" s="237"/>
      <c r="P68" s="238"/>
      <c r="Q68" s="239"/>
      <c r="R68" s="149"/>
      <c r="S68" s="149"/>
    </row>
    <row r="69" spans="1:33" ht="15.75">
      <c r="C69" s="178"/>
      <c r="D69" s="182"/>
      <c r="E69" s="170"/>
      <c r="F69" s="170"/>
      <c r="G69" s="170"/>
      <c r="H69" s="184"/>
      <c r="I69" s="259"/>
      <c r="J69" s="260"/>
      <c r="K69" s="260"/>
      <c r="L69" s="260"/>
      <c r="M69" s="260"/>
      <c r="N69" s="261"/>
      <c r="O69" s="240"/>
      <c r="P69" s="241"/>
      <c r="Q69" s="242"/>
      <c r="R69" s="149"/>
      <c r="S69" s="149"/>
    </row>
    <row r="70" spans="1:33" ht="15.75">
      <c r="C70" s="178"/>
      <c r="D70" s="180" t="s">
        <v>197</v>
      </c>
      <c r="E70" s="181"/>
      <c r="F70" s="181"/>
      <c r="G70" s="181"/>
      <c r="H70" s="183"/>
      <c r="I70" s="253"/>
      <c r="J70" s="254"/>
      <c r="K70" s="254"/>
      <c r="L70" s="254"/>
      <c r="M70" s="254"/>
      <c r="N70" s="255"/>
      <c r="O70" s="234"/>
      <c r="P70" s="235"/>
      <c r="Q70" s="236"/>
      <c r="R70" s="149"/>
      <c r="S70" s="149"/>
    </row>
    <row r="71" spans="1:33" ht="15.75">
      <c r="C71" s="178"/>
      <c r="D71" s="182"/>
      <c r="E71" s="170"/>
      <c r="F71" s="170"/>
      <c r="G71" s="170"/>
      <c r="H71" s="184"/>
      <c r="I71" s="256"/>
      <c r="J71" s="257"/>
      <c r="K71" s="257"/>
      <c r="L71" s="257"/>
      <c r="M71" s="257"/>
      <c r="N71" s="258"/>
      <c r="O71" s="237"/>
      <c r="P71" s="238"/>
      <c r="Q71" s="239"/>
      <c r="R71" s="149"/>
      <c r="S71" s="149"/>
    </row>
    <row r="72" spans="1:33" ht="15.75">
      <c r="C72" s="178"/>
      <c r="D72" s="182"/>
      <c r="E72" s="170"/>
      <c r="F72" s="170"/>
      <c r="G72" s="170"/>
      <c r="H72" s="184"/>
      <c r="I72" s="256"/>
      <c r="J72" s="257"/>
      <c r="K72" s="257"/>
      <c r="L72" s="257"/>
      <c r="M72" s="257"/>
      <c r="N72" s="258"/>
      <c r="O72" s="237"/>
      <c r="P72" s="238"/>
      <c r="Q72" s="239"/>
      <c r="R72" s="149"/>
      <c r="S72" s="149"/>
    </row>
    <row r="73" spans="1:33" ht="15.75">
      <c r="C73" s="178"/>
      <c r="D73" s="182"/>
      <c r="E73" s="170"/>
      <c r="F73" s="170"/>
      <c r="G73" s="170"/>
      <c r="H73" s="184"/>
      <c r="I73" s="259"/>
      <c r="J73" s="260"/>
      <c r="K73" s="260"/>
      <c r="L73" s="260"/>
      <c r="M73" s="260"/>
      <c r="N73" s="261"/>
      <c r="O73" s="240"/>
      <c r="P73" s="241"/>
      <c r="Q73" s="242"/>
      <c r="R73" s="149"/>
      <c r="S73" s="149"/>
    </row>
    <row r="74" spans="1:33">
      <c r="C74" s="178"/>
      <c r="D74" s="262" t="s">
        <v>198</v>
      </c>
      <c r="E74" s="263"/>
      <c r="F74" s="263"/>
      <c r="G74" s="263"/>
      <c r="H74" s="264"/>
      <c r="I74" s="253"/>
      <c r="J74" s="254"/>
      <c r="K74" s="254"/>
      <c r="L74" s="254"/>
      <c r="M74" s="254"/>
      <c r="N74" s="255"/>
      <c r="O74" s="234"/>
      <c r="P74" s="235"/>
      <c r="Q74" s="236"/>
      <c r="R74" s="149"/>
      <c r="S74" s="149"/>
    </row>
    <row r="75" spans="1:33">
      <c r="C75" s="178"/>
      <c r="D75" s="265"/>
      <c r="E75" s="266"/>
      <c r="F75" s="266"/>
      <c r="G75" s="266"/>
      <c r="H75" s="267"/>
      <c r="I75" s="256"/>
      <c r="J75" s="257"/>
      <c r="K75" s="257"/>
      <c r="L75" s="257"/>
      <c r="M75" s="257"/>
      <c r="N75" s="258"/>
      <c r="O75" s="237"/>
      <c r="P75" s="238"/>
      <c r="Q75" s="239"/>
      <c r="R75" s="149"/>
      <c r="S75" s="149"/>
    </row>
    <row r="76" spans="1:33">
      <c r="C76" s="178"/>
      <c r="D76" s="268"/>
      <c r="E76" s="269"/>
      <c r="F76" s="269"/>
      <c r="G76" s="269"/>
      <c r="H76" s="270"/>
      <c r="I76" s="259"/>
      <c r="J76" s="260"/>
      <c r="K76" s="260"/>
      <c r="L76" s="260"/>
      <c r="M76" s="260"/>
      <c r="N76" s="261"/>
      <c r="O76" s="240"/>
      <c r="P76" s="241"/>
      <c r="Q76" s="242"/>
      <c r="R76" s="149"/>
      <c r="S76" s="149"/>
    </row>
    <row r="77" spans="1:33" s="172" customFormat="1">
      <c r="A77" s="21"/>
      <c r="B77" s="21"/>
      <c r="C77" s="178"/>
      <c r="D77" s="193"/>
      <c r="E77" s="193"/>
      <c r="F77" s="193"/>
      <c r="G77" s="193"/>
      <c r="H77" s="193"/>
      <c r="I77" s="203"/>
      <c r="J77" s="203"/>
      <c r="K77" s="203"/>
      <c r="L77" s="203"/>
      <c r="M77" s="203"/>
      <c r="N77" s="203"/>
      <c r="O77" s="192"/>
      <c r="P77" s="192"/>
      <c r="Q77" s="192"/>
    </row>
    <row r="78" spans="1:33" s="172" customFormat="1" ht="15.75">
      <c r="A78" s="21"/>
      <c r="B78" s="21"/>
      <c r="C78" s="187" t="s">
        <v>162</v>
      </c>
      <c r="D78" s="170" t="s">
        <v>208</v>
      </c>
      <c r="E78" s="170"/>
      <c r="F78" s="170"/>
      <c r="G78" s="170"/>
      <c r="H78" s="170"/>
      <c r="I78" s="170"/>
      <c r="J78" s="168"/>
      <c r="K78" s="168"/>
      <c r="L78" s="168"/>
      <c r="M78" s="168"/>
      <c r="N78" s="168"/>
      <c r="O78" s="192"/>
      <c r="P78" s="192"/>
      <c r="Q78" s="192"/>
    </row>
    <row r="79" spans="1:33" ht="7.5" customHeight="1">
      <c r="C79" s="187"/>
      <c r="D79" s="170"/>
      <c r="E79" s="170"/>
      <c r="F79" s="170"/>
      <c r="G79" s="170"/>
      <c r="H79" s="170"/>
      <c r="I79" s="170"/>
      <c r="J79" s="168"/>
      <c r="K79" s="168"/>
      <c r="L79" s="168"/>
      <c r="M79" s="168"/>
      <c r="N79" s="168"/>
    </row>
    <row r="80" spans="1:33" ht="15.75">
      <c r="C80" s="187"/>
      <c r="D80" s="170" t="s">
        <v>209</v>
      </c>
      <c r="E80" s="170"/>
      <c r="F80" s="170"/>
      <c r="G80" s="170"/>
      <c r="H80" s="170"/>
      <c r="I80" s="170"/>
      <c r="J80" s="168"/>
      <c r="K80" s="168"/>
      <c r="L80" s="168"/>
      <c r="M80" s="168"/>
      <c r="N80" s="198"/>
    </row>
    <row r="81" spans="1:33" s="172" customFormat="1" ht="15" customHeight="1">
      <c r="A81" s="21"/>
      <c r="B81" s="21"/>
      <c r="C81" s="187"/>
      <c r="D81" s="170"/>
      <c r="E81" s="170"/>
      <c r="F81" s="170"/>
      <c r="G81" s="170"/>
      <c r="H81" s="170"/>
      <c r="I81" s="170"/>
      <c r="J81" s="168"/>
      <c r="K81" s="168"/>
      <c r="L81" s="168"/>
      <c r="M81" s="173"/>
      <c r="N81" s="202"/>
      <c r="O81" s="194"/>
      <c r="P81" s="194"/>
      <c r="Q81" s="194"/>
      <c r="R81" s="194"/>
      <c r="S81" s="194"/>
    </row>
    <row r="82" spans="1:33" ht="16.5">
      <c r="C82" s="188" t="s">
        <v>31</v>
      </c>
      <c r="D82" s="189" t="s">
        <v>199</v>
      </c>
      <c r="E82" s="185"/>
      <c r="F82" s="185"/>
      <c r="G82" s="185"/>
      <c r="H82" s="185"/>
      <c r="I82" s="185"/>
      <c r="J82" s="190"/>
      <c r="K82" s="190"/>
      <c r="L82" s="190"/>
      <c r="M82" s="168"/>
    </row>
    <row r="83" spans="1:33" ht="15.75">
      <c r="C83" s="187"/>
      <c r="D83" s="170" t="s">
        <v>200</v>
      </c>
      <c r="E83" s="170"/>
      <c r="F83" s="170"/>
      <c r="G83" s="170"/>
      <c r="H83" s="170"/>
      <c r="I83" s="170"/>
      <c r="J83" s="168"/>
      <c r="K83" s="168"/>
      <c r="L83" s="168"/>
      <c r="M83" s="168"/>
    </row>
    <row r="84" spans="1:33" ht="7.5" customHeight="1">
      <c r="C84" s="187"/>
      <c r="D84" s="170"/>
      <c r="E84" s="170"/>
      <c r="F84" s="170"/>
      <c r="G84" s="170"/>
      <c r="H84" s="170"/>
      <c r="I84" s="170"/>
      <c r="J84" s="168"/>
      <c r="K84" s="168"/>
      <c r="L84" s="168"/>
      <c r="M84" s="168"/>
    </row>
    <row r="85" spans="1:33" ht="15.75">
      <c r="C85" s="187"/>
      <c r="D85" s="244"/>
      <c r="E85" s="245"/>
      <c r="F85" s="245"/>
      <c r="G85" s="245"/>
      <c r="H85" s="245"/>
      <c r="I85" s="245"/>
      <c r="J85" s="245"/>
      <c r="K85" s="245"/>
      <c r="L85" s="245"/>
      <c r="M85" s="246"/>
    </row>
    <row r="86" spans="1:33" ht="15.75">
      <c r="C86" s="187"/>
      <c r="D86" s="247"/>
      <c r="E86" s="248"/>
      <c r="F86" s="248"/>
      <c r="G86" s="248"/>
      <c r="H86" s="248"/>
      <c r="I86" s="248"/>
      <c r="J86" s="248"/>
      <c r="K86" s="248"/>
      <c r="L86" s="248"/>
      <c r="M86" s="249"/>
    </row>
    <row r="87" spans="1:33" ht="15.75">
      <c r="C87" s="187"/>
      <c r="D87" s="247"/>
      <c r="E87" s="248"/>
      <c r="F87" s="248"/>
      <c r="G87" s="248"/>
      <c r="H87" s="248"/>
      <c r="I87" s="248"/>
      <c r="J87" s="248"/>
      <c r="K87" s="248"/>
      <c r="L87" s="248"/>
      <c r="M87" s="249"/>
    </row>
    <row r="88" spans="1:33" ht="15.75">
      <c r="C88" s="187"/>
      <c r="D88" s="247"/>
      <c r="E88" s="248"/>
      <c r="F88" s="248"/>
      <c r="G88" s="248"/>
      <c r="H88" s="248"/>
      <c r="I88" s="248"/>
      <c r="J88" s="248"/>
      <c r="K88" s="248"/>
      <c r="L88" s="248"/>
      <c r="M88" s="249"/>
    </row>
    <row r="89" spans="1:33" ht="15.75">
      <c r="C89" s="187"/>
      <c r="D89" s="247"/>
      <c r="E89" s="248"/>
      <c r="F89" s="248"/>
      <c r="G89" s="248"/>
      <c r="H89" s="248"/>
      <c r="I89" s="248"/>
      <c r="J89" s="248"/>
      <c r="K89" s="248"/>
      <c r="L89" s="248"/>
      <c r="M89" s="249"/>
    </row>
    <row r="90" spans="1:33" ht="15.75">
      <c r="C90" s="187"/>
      <c r="D90" s="247"/>
      <c r="E90" s="248"/>
      <c r="F90" s="248"/>
      <c r="G90" s="248"/>
      <c r="H90" s="248"/>
      <c r="I90" s="248"/>
      <c r="J90" s="248"/>
      <c r="K90" s="248"/>
      <c r="L90" s="248"/>
      <c r="M90" s="249"/>
      <c r="V90" s="200"/>
      <c r="W90" s="201"/>
      <c r="X90" s="201"/>
      <c r="Y90" s="201"/>
      <c r="Z90" s="201"/>
      <c r="AA90" s="201"/>
      <c r="AB90" s="201"/>
      <c r="AC90" s="195"/>
      <c r="AD90" s="195"/>
      <c r="AE90" s="195"/>
      <c r="AF90" s="195"/>
      <c r="AG90" s="195"/>
    </row>
    <row r="91" spans="1:33" ht="15.75">
      <c r="C91" s="187"/>
      <c r="D91" s="250"/>
      <c r="E91" s="251"/>
      <c r="F91" s="251"/>
      <c r="G91" s="251"/>
      <c r="H91" s="251"/>
      <c r="I91" s="251"/>
      <c r="J91" s="251"/>
      <c r="K91" s="251"/>
      <c r="L91" s="251"/>
      <c r="M91" s="252"/>
      <c r="V91" s="200"/>
      <c r="W91" s="201"/>
      <c r="X91" s="201"/>
      <c r="Y91" s="201"/>
      <c r="Z91" s="201"/>
      <c r="AA91" s="201"/>
      <c r="AB91" s="201"/>
      <c r="AC91" s="195"/>
      <c r="AD91" s="195"/>
      <c r="AE91" s="195"/>
      <c r="AF91" s="195"/>
      <c r="AG91" s="195"/>
    </row>
    <row r="92" spans="1:33" ht="15" customHeight="1">
      <c r="C92" s="178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</row>
    <row r="93" spans="1:33" ht="16.5">
      <c r="C93" s="188" t="s">
        <v>201</v>
      </c>
      <c r="D93" s="189" t="s">
        <v>202</v>
      </c>
      <c r="E93" s="185"/>
      <c r="F93" s="185"/>
      <c r="G93" s="170"/>
      <c r="H93" s="170"/>
      <c r="I93" s="170"/>
      <c r="J93" s="168"/>
      <c r="K93" s="168"/>
      <c r="L93" s="168"/>
      <c r="M93" s="168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</row>
    <row r="94" spans="1:33" ht="7.5" customHeight="1">
      <c r="C94" s="168"/>
      <c r="D94" s="170"/>
      <c r="E94" s="170"/>
      <c r="F94" s="170"/>
      <c r="G94" s="170"/>
      <c r="H94" s="170"/>
      <c r="I94" s="170"/>
      <c r="J94" s="168"/>
      <c r="K94" s="168"/>
      <c r="L94" s="168"/>
      <c r="M94" s="168"/>
    </row>
    <row r="95" spans="1:33">
      <c r="C95" s="168"/>
      <c r="D95" s="244"/>
      <c r="E95" s="245"/>
      <c r="F95" s="245"/>
      <c r="G95" s="245"/>
      <c r="H95" s="245"/>
      <c r="I95" s="245"/>
      <c r="J95" s="245"/>
      <c r="K95" s="245"/>
      <c r="L95" s="245"/>
      <c r="M95" s="246"/>
    </row>
    <row r="96" spans="1:33">
      <c r="C96" s="168"/>
      <c r="D96" s="247"/>
      <c r="E96" s="248"/>
      <c r="F96" s="248"/>
      <c r="G96" s="248"/>
      <c r="H96" s="248"/>
      <c r="I96" s="248"/>
      <c r="J96" s="248"/>
      <c r="K96" s="248"/>
      <c r="L96" s="248"/>
      <c r="M96" s="249"/>
    </row>
    <row r="97" spans="3:13">
      <c r="C97" s="168"/>
      <c r="D97" s="247"/>
      <c r="E97" s="248"/>
      <c r="F97" s="248"/>
      <c r="G97" s="248"/>
      <c r="H97" s="248"/>
      <c r="I97" s="248"/>
      <c r="J97" s="248"/>
      <c r="K97" s="248"/>
      <c r="L97" s="248"/>
      <c r="M97" s="249"/>
    </row>
    <row r="98" spans="3:13">
      <c r="C98" s="168"/>
      <c r="D98" s="247"/>
      <c r="E98" s="248"/>
      <c r="F98" s="248"/>
      <c r="G98" s="248"/>
      <c r="H98" s="248"/>
      <c r="I98" s="248"/>
      <c r="J98" s="248"/>
      <c r="K98" s="248"/>
      <c r="L98" s="248"/>
      <c r="M98" s="249"/>
    </row>
    <row r="99" spans="3:13">
      <c r="C99" s="168"/>
      <c r="D99" s="247"/>
      <c r="E99" s="248"/>
      <c r="F99" s="248"/>
      <c r="G99" s="248"/>
      <c r="H99" s="248"/>
      <c r="I99" s="248"/>
      <c r="J99" s="248"/>
      <c r="K99" s="248"/>
      <c r="L99" s="248"/>
      <c r="M99" s="249"/>
    </row>
    <row r="100" spans="3:13">
      <c r="C100" s="168"/>
      <c r="D100" s="247"/>
      <c r="E100" s="248"/>
      <c r="F100" s="248"/>
      <c r="G100" s="248"/>
      <c r="H100" s="248"/>
      <c r="I100" s="248"/>
      <c r="J100" s="248"/>
      <c r="K100" s="248"/>
      <c r="L100" s="248"/>
      <c r="M100" s="249"/>
    </row>
    <row r="101" spans="3:13">
      <c r="C101" s="168"/>
      <c r="D101" s="250"/>
      <c r="E101" s="251"/>
      <c r="F101" s="251"/>
      <c r="G101" s="251"/>
      <c r="H101" s="251"/>
      <c r="I101" s="251"/>
      <c r="J101" s="251"/>
      <c r="K101" s="251"/>
      <c r="L101" s="251"/>
      <c r="M101" s="252"/>
    </row>
  </sheetData>
  <customSheetViews>
    <customSheetView guid="{C8DCF33C-22FA-49F3-A2C8-D5B33DD39D37}" scale="80" showPageBreaks="1" showGridLines="0" fitToPage="1" printArea="1" hiddenColumns="1" topLeftCell="B1">
      <pane ySplit="8" topLeftCell="A9" activePane="bottomLeft" state="frozen"/>
      <selection pane="bottomLeft" activeCell="AA14" sqref="AA14"/>
      <rowBreaks count="1" manualBreakCount="1">
        <brk id="32" min="1" max="17" man="1"/>
      </rowBreaks>
      <pageMargins left="0.70866141732283472" right="0.70866141732283472" top="0.74803149606299213" bottom="0.74803149606299213" header="0.31496062992125984" footer="0.31496062992125984"/>
      <pageSetup paperSize="9" scale="46" fitToHeight="0" orientation="portrait" r:id="rId1"/>
      <headerFooter>
        <oddFooter>&amp;L&amp;F&amp;C&amp;A&amp;R&amp;P/&amp;N</oddFooter>
      </headerFooter>
    </customSheetView>
  </customSheetViews>
  <mergeCells count="30">
    <mergeCell ref="C14:N14"/>
    <mergeCell ref="O35:Q40"/>
    <mergeCell ref="O30:Q34"/>
    <mergeCell ref="O16:Q29"/>
    <mergeCell ref="D16:H29"/>
    <mergeCell ref="I16:N29"/>
    <mergeCell ref="D30:H34"/>
    <mergeCell ref="I30:N34"/>
    <mergeCell ref="I35:N40"/>
    <mergeCell ref="D35:H40"/>
    <mergeCell ref="D41:H45"/>
    <mergeCell ref="I41:N45"/>
    <mergeCell ref="D64:L64"/>
    <mergeCell ref="O70:Q73"/>
    <mergeCell ref="O66:Q69"/>
    <mergeCell ref="I56:N60"/>
    <mergeCell ref="D56:H57"/>
    <mergeCell ref="O56:Q58"/>
    <mergeCell ref="O59:Q60"/>
    <mergeCell ref="D51:H55"/>
    <mergeCell ref="I51:N55"/>
    <mergeCell ref="O51:Q55"/>
    <mergeCell ref="O74:Q76"/>
    <mergeCell ref="AB65:AD65"/>
    <mergeCell ref="D85:M91"/>
    <mergeCell ref="D95:M101"/>
    <mergeCell ref="I66:N69"/>
    <mergeCell ref="I70:N73"/>
    <mergeCell ref="D74:H76"/>
    <mergeCell ref="I74:N76"/>
  </mergeCells>
  <conditionalFormatting sqref="I16:N29">
    <cfRule type="expression" dxfId="10" priority="126">
      <formula>$A$16=1</formula>
    </cfRule>
  </conditionalFormatting>
  <conditionalFormatting sqref="I30:N34 I41:N46">
    <cfRule type="expression" dxfId="9" priority="124">
      <formula>$A$30=1</formula>
    </cfRule>
  </conditionalFormatting>
  <conditionalFormatting sqref="I35:N40">
    <cfRule type="expression" dxfId="8" priority="123">
      <formula>$A$35=1</formula>
    </cfRule>
  </conditionalFormatting>
  <conditionalFormatting sqref="I51:N55">
    <cfRule type="expression" dxfId="7" priority="109">
      <formula>$A$51=1</formula>
    </cfRule>
  </conditionalFormatting>
  <conditionalFormatting sqref="C14">
    <cfRule type="expression" dxfId="6" priority="296">
      <formula>#REF!=1</formula>
    </cfRule>
  </conditionalFormatting>
  <conditionalFormatting sqref="D85:M91">
    <cfRule type="expression" dxfId="5" priority="4">
      <formula>$A$226=1</formula>
    </cfRule>
  </conditionalFormatting>
  <conditionalFormatting sqref="D92:M92">
    <cfRule type="expression" dxfId="4" priority="5">
      <formula>$A$111=1</formula>
    </cfRule>
  </conditionalFormatting>
  <conditionalFormatting sqref="D95:M101">
    <cfRule type="expression" dxfId="3" priority="3">
      <formula>$A$238=1</formula>
    </cfRule>
  </conditionalFormatting>
  <conditionalFormatting sqref="N80:N81">
    <cfRule type="expression" dxfId="2" priority="310">
      <formula>$A$185=1</formula>
    </cfRule>
  </conditionalFormatting>
  <conditionalFormatting sqref="N64">
    <cfRule type="expression" dxfId="1" priority="313">
      <formula>$A$125=1</formula>
    </cfRule>
    <cfRule type="expression" dxfId="0" priority="314">
      <formula>$A67=1</formula>
    </cfRule>
  </conditionalFormatting>
  <dataValidations count="1">
    <dataValidation type="list" allowBlank="1" showInputMessage="1" showErrorMessage="1" error="Veuillez choisir une des options à l'aide du menu déroulant - petite fléche sur la droite de la cellule._x000a_Pour cela appuyer sur Annuler" sqref="N64">
      <formula1>"Oui,Non"</formula1>
    </dataValidation>
  </dataValidations>
  <hyperlinks>
    <hyperlink ref="M1" location="'Marche à suivre'!A1" display="Aller à la Marche à suivre"/>
    <hyperlink ref="M3" location="Attestation!A1" display="Aller à l'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>
    <oddFooter>&amp;L&amp;F&amp;C&amp;A&amp;R&amp;P/&amp;N</oddFooter>
  </headerFooter>
  <rowBreaks count="1" manualBreakCount="1">
    <brk id="41" min="1" max="1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S74"/>
  <sheetViews>
    <sheetView showGridLines="0" tabSelected="1" zoomScale="80" zoomScaleNormal="80" workbookViewId="0">
      <pane ySplit="8" topLeftCell="A36" activePane="bottomLeft" state="frozen"/>
      <selection pane="bottomLeft" activeCell="E44" sqref="E44"/>
    </sheetView>
  </sheetViews>
  <sheetFormatPr baseColWidth="10" defaultColWidth="9.140625" defaultRowHeight="15"/>
  <cols>
    <col min="1" max="1" width="4.140625" style="21" bestFit="1" customWidth="1"/>
    <col min="2" max="2" width="2.7109375" style="22" customWidth="1"/>
    <col min="3" max="3" width="3.7109375" style="22" customWidth="1"/>
    <col min="4" max="4" width="5" style="22" customWidth="1"/>
    <col min="5" max="5" width="4.7109375" style="22" customWidth="1"/>
    <col min="6" max="6" width="4" style="22" customWidth="1"/>
    <col min="7" max="7" width="32.42578125" style="22" customWidth="1"/>
    <col min="8" max="8" width="8.28515625" style="22" customWidth="1"/>
    <col min="9" max="9" width="14.85546875" style="22" customWidth="1"/>
    <col min="10" max="10" width="11" style="22" customWidth="1"/>
    <col min="11" max="11" width="6" style="22" customWidth="1"/>
    <col min="12" max="12" width="13.140625" style="22" customWidth="1"/>
    <col min="13" max="13" width="12.85546875" style="22" customWidth="1"/>
    <col min="14" max="14" width="3.7109375" style="22" customWidth="1"/>
    <col min="15" max="15" width="7.28515625" style="22" customWidth="1"/>
    <col min="16" max="16" width="5.140625" style="22" customWidth="1"/>
    <col min="17" max="17" width="22.7109375" style="22" customWidth="1"/>
    <col min="18" max="18" width="19.85546875" style="22" customWidth="1"/>
    <col min="19" max="19" width="22.85546875" style="22" bestFit="1" customWidth="1"/>
    <col min="20" max="16384" width="9.140625" style="22"/>
  </cols>
  <sheetData>
    <row r="1" spans="1:17" s="2" customFormat="1" ht="14.25">
      <c r="I1" s="3"/>
    </row>
    <row r="2" spans="1:17" s="2" customFormat="1" ht="14.25">
      <c r="I2" s="3"/>
      <c r="M2" s="210" t="s">
        <v>169</v>
      </c>
      <c r="N2" s="210"/>
      <c r="O2" s="210"/>
      <c r="P2" s="210"/>
      <c r="Q2" s="210"/>
    </row>
    <row r="3" spans="1:17" s="2" customFormat="1" ht="14.25">
      <c r="I3" s="3"/>
      <c r="M3" s="210" t="s">
        <v>168</v>
      </c>
      <c r="N3" s="210"/>
      <c r="O3" s="210"/>
      <c r="P3" s="210"/>
      <c r="Q3" s="210"/>
    </row>
    <row r="4" spans="1:17" s="2" customFormat="1" ht="14.45" customHeight="1">
      <c r="I4" s="3"/>
      <c r="P4" s="211" t="s">
        <v>176</v>
      </c>
      <c r="Q4" s="211"/>
    </row>
    <row r="5" spans="1:17" s="2" customFormat="1" ht="15.75">
      <c r="A5" s="6"/>
      <c r="B5" s="6" t="str">
        <f>Label!C7</f>
        <v>Soutien aux maisons de production de musique enregistrée (labels) dans le domaine des musiques actuelles : Formulaire de demande</v>
      </c>
      <c r="I5" s="3"/>
    </row>
    <row r="6" spans="1:17" s="9" customFormat="1" ht="12.75">
      <c r="A6" s="7"/>
    </row>
    <row r="7" spans="1:17" s="9" customFormat="1" ht="13.5" thickBot="1">
      <c r="A7" s="7"/>
    </row>
    <row r="8" spans="1:17" s="9" customFormat="1" ht="21" thickBot="1">
      <c r="A8" s="7"/>
      <c r="B8" s="26" t="s">
        <v>28</v>
      </c>
      <c r="L8" s="132"/>
      <c r="M8" s="131"/>
      <c r="N8" s="27" t="s">
        <v>192</v>
      </c>
      <c r="O8" s="28" t="str">
        <f>IF('Rens. généraux'!L14="","",'Rens. généraux'!L14)</f>
        <v/>
      </c>
    </row>
    <row r="9" spans="1:17" s="9" customFormat="1" ht="12.75">
      <c r="A9" s="61"/>
    </row>
    <row r="10" spans="1:17" s="9" customFormat="1">
      <c r="A10" s="7"/>
      <c r="B10" s="29" t="s">
        <v>171</v>
      </c>
    </row>
    <row r="11" spans="1:17" s="30" customFormat="1" ht="29.25" customHeight="1">
      <c r="C11" s="31" t="s">
        <v>29</v>
      </c>
      <c r="D11" s="32" t="s">
        <v>172</v>
      </c>
    </row>
    <row r="12" spans="1:17" s="30" customFormat="1" ht="29.25" customHeight="1">
      <c r="C12" s="31" t="s">
        <v>30</v>
      </c>
      <c r="D12" s="32" t="s">
        <v>183</v>
      </c>
    </row>
    <row r="13" spans="1:17" s="30" customFormat="1" ht="6" customHeight="1">
      <c r="B13" s="31"/>
      <c r="D13" s="32"/>
    </row>
    <row r="14" spans="1:17" s="9" customFormat="1" ht="12.75">
      <c r="A14" s="7"/>
    </row>
    <row r="15" spans="1:17" s="34" customFormat="1" ht="22.5" customHeight="1">
      <c r="A15" s="33"/>
      <c r="B15" s="32" t="s">
        <v>32</v>
      </c>
      <c r="D15" s="32"/>
      <c r="E15" s="32"/>
      <c r="G15" s="35"/>
      <c r="I15" s="329"/>
      <c r="J15" s="329"/>
      <c r="K15" s="9"/>
      <c r="L15" s="9"/>
      <c r="M15" s="9"/>
    </row>
    <row r="16" spans="1:17" s="9" customFormat="1">
      <c r="A16" s="7"/>
      <c r="B16" s="36"/>
      <c r="D16" s="36"/>
      <c r="E16" s="36"/>
      <c r="G16" s="37" t="s">
        <v>33</v>
      </c>
      <c r="H16" s="36"/>
      <c r="I16" s="38" t="s">
        <v>34</v>
      </c>
    </row>
    <row r="17" spans="1:19" s="9" customFormat="1" ht="12.75">
      <c r="A17" s="7"/>
    </row>
    <row r="18" spans="1:19" s="9" customFormat="1" ht="12.75">
      <c r="A18" s="7"/>
    </row>
    <row r="19" spans="1:19" s="9" customFormat="1">
      <c r="A19" s="7"/>
      <c r="B19" s="29" t="s">
        <v>184</v>
      </c>
    </row>
    <row r="20" spans="1:19" s="9" customFormat="1" ht="12.75">
      <c r="A20" s="7"/>
      <c r="B20" s="39"/>
    </row>
    <row r="21" spans="1:19" s="9" customFormat="1" ht="57.75" customHeight="1">
      <c r="A21" s="7"/>
      <c r="D21" s="330"/>
      <c r="E21" s="330"/>
      <c r="F21" s="330"/>
      <c r="G21" s="330"/>
      <c r="I21" s="330"/>
      <c r="J21" s="330"/>
      <c r="K21" s="330"/>
      <c r="L21" s="330"/>
      <c r="M21" s="330"/>
      <c r="N21" s="330"/>
    </row>
    <row r="22" spans="1:19" s="9" customFormat="1" ht="12.75">
      <c r="A22" s="7"/>
      <c r="D22" s="39" t="s">
        <v>35</v>
      </c>
      <c r="I22" s="39" t="s">
        <v>185</v>
      </c>
    </row>
    <row r="23" spans="1:19" s="9" customFormat="1" ht="12.75">
      <c r="A23" s="7"/>
    </row>
    <row r="24" spans="1:19" s="9" customFormat="1" ht="13.5" thickBot="1">
      <c r="A24" s="7"/>
    </row>
    <row r="25" spans="1:19" s="9" customFormat="1" ht="39.75" customHeight="1">
      <c r="A25" s="7"/>
      <c r="C25" s="317" t="s">
        <v>36</v>
      </c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9"/>
    </row>
    <row r="26" spans="1:19" s="11" customFormat="1" ht="30" customHeight="1">
      <c r="A26" s="40"/>
      <c r="B26" s="41"/>
      <c r="C26" s="320" t="s">
        <v>205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2"/>
    </row>
    <row r="27" spans="1:19" s="9" customFormat="1" ht="30" customHeight="1">
      <c r="A27" s="7"/>
      <c r="C27" s="42"/>
      <c r="D27" s="43" t="s">
        <v>29</v>
      </c>
      <c r="E27" s="323" t="s">
        <v>37</v>
      </c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4"/>
    </row>
    <row r="28" spans="1:19" s="9" customFormat="1" ht="16.5">
      <c r="A28" s="7"/>
      <c r="C28" s="44"/>
      <c r="D28" s="31"/>
      <c r="E28" s="325" t="s">
        <v>38</v>
      </c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6"/>
    </row>
    <row r="29" spans="1:19" s="9" customFormat="1" ht="46.5" customHeight="1">
      <c r="A29" s="7"/>
      <c r="C29" s="44"/>
      <c r="D29" s="31" t="s">
        <v>30</v>
      </c>
      <c r="E29" s="218" t="s">
        <v>39</v>
      </c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316"/>
      <c r="S29" s="170"/>
    </row>
    <row r="30" spans="1:19" s="9" customFormat="1" ht="16.5" customHeight="1">
      <c r="A30" s="7"/>
      <c r="C30" s="44"/>
      <c r="D30" s="31" t="s">
        <v>31</v>
      </c>
      <c r="E30" s="327" t="s">
        <v>181</v>
      </c>
      <c r="F30" s="327"/>
      <c r="G30" s="327"/>
      <c r="H30" s="327"/>
      <c r="I30" s="327"/>
      <c r="J30" s="327"/>
      <c r="K30" s="327"/>
      <c r="L30" s="327"/>
      <c r="M30" s="45"/>
      <c r="N30" s="46" t="s">
        <v>40</v>
      </c>
      <c r="O30" s="45"/>
      <c r="P30" s="47"/>
      <c r="S30" s="170"/>
    </row>
    <row r="31" spans="1:19" s="9" customFormat="1" ht="18" customHeight="1">
      <c r="A31" s="7"/>
      <c r="C31" s="44"/>
      <c r="D31" s="31"/>
      <c r="E31" s="328" t="s">
        <v>182</v>
      </c>
      <c r="F31" s="218"/>
      <c r="G31" s="218"/>
      <c r="H31" s="45"/>
      <c r="I31" s="45"/>
      <c r="J31" s="45"/>
      <c r="K31" s="45"/>
      <c r="L31" s="45"/>
      <c r="M31" s="45"/>
      <c r="O31" s="45"/>
      <c r="P31" s="47"/>
    </row>
    <row r="32" spans="1:19" s="9" customFormat="1" ht="16.5">
      <c r="A32" s="7"/>
      <c r="B32" s="8"/>
      <c r="C32" s="48"/>
      <c r="D32" s="49"/>
      <c r="E32" s="49" t="s">
        <v>174</v>
      </c>
      <c r="F32" s="15"/>
      <c r="H32" s="15"/>
      <c r="I32" s="15"/>
      <c r="N32" s="50" t="s">
        <v>41</v>
      </c>
      <c r="P32" s="51"/>
    </row>
    <row r="33" spans="1:16" s="100" customFormat="1" ht="6.75" customHeight="1">
      <c r="A33" s="7"/>
      <c r="B33" s="8"/>
      <c r="C33" s="48"/>
      <c r="E33" s="118"/>
      <c r="F33" s="15"/>
      <c r="H33" s="15"/>
      <c r="I33" s="15"/>
      <c r="P33" s="51"/>
    </row>
    <row r="34" spans="1:16" s="9" customFormat="1" ht="17.25" customHeight="1">
      <c r="A34" s="7"/>
      <c r="B34" s="8"/>
      <c r="C34" s="48"/>
      <c r="D34" s="15" t="s">
        <v>1</v>
      </c>
      <c r="E34" s="15" t="s">
        <v>233</v>
      </c>
      <c r="H34" s="15"/>
      <c r="I34" s="15"/>
      <c r="N34" s="52"/>
      <c r="P34" s="51"/>
    </row>
    <row r="35" spans="1:16" s="9" customFormat="1" ht="13.5" customHeight="1">
      <c r="A35" s="7"/>
      <c r="B35" s="8"/>
      <c r="C35" s="48"/>
      <c r="D35" s="15"/>
      <c r="E35" s="15" t="s">
        <v>220</v>
      </c>
      <c r="H35" s="15"/>
      <c r="I35" s="15"/>
      <c r="P35" s="51"/>
    </row>
    <row r="36" spans="1:16" s="100" customFormat="1" ht="5.25" customHeight="1">
      <c r="A36" s="7"/>
      <c r="B36" s="8"/>
      <c r="C36" s="48"/>
      <c r="D36" s="15"/>
      <c r="E36" s="15"/>
      <c r="H36" s="15"/>
      <c r="I36" s="15"/>
      <c r="P36" s="51"/>
    </row>
    <row r="37" spans="1:16" s="9" customFormat="1" ht="17.25" customHeight="1">
      <c r="A37" s="7"/>
      <c r="C37" s="48"/>
      <c r="D37" s="15" t="s">
        <v>1</v>
      </c>
      <c r="E37" s="133" t="s">
        <v>232</v>
      </c>
      <c r="N37" s="52"/>
      <c r="P37" s="51"/>
    </row>
    <row r="38" spans="1:16" s="9" customFormat="1">
      <c r="A38" s="7"/>
      <c r="C38" s="48"/>
      <c r="D38" s="15"/>
      <c r="E38" s="170" t="s">
        <v>234</v>
      </c>
      <c r="P38" s="51"/>
    </row>
    <row r="39" spans="1:16" s="168" customFormat="1" ht="5.25" customHeight="1">
      <c r="A39" s="7"/>
      <c r="C39" s="174"/>
      <c r="D39" s="170"/>
      <c r="E39" s="170"/>
      <c r="P39" s="175"/>
    </row>
    <row r="40" spans="1:16" s="168" customFormat="1" ht="15.75">
      <c r="A40" s="7"/>
      <c r="C40" s="174"/>
      <c r="D40" s="170" t="s">
        <v>1</v>
      </c>
      <c r="E40" s="133" t="s">
        <v>238</v>
      </c>
      <c r="N40" s="176"/>
      <c r="P40" s="175"/>
    </row>
    <row r="41" spans="1:16" s="168" customFormat="1">
      <c r="A41" s="7"/>
      <c r="C41" s="174"/>
      <c r="D41" s="170"/>
      <c r="E41" s="170" t="s">
        <v>206</v>
      </c>
      <c r="P41" s="175"/>
    </row>
    <row r="42" spans="1:16" s="168" customFormat="1" ht="5.25" customHeight="1">
      <c r="A42" s="7"/>
      <c r="C42" s="174"/>
      <c r="D42" s="170"/>
      <c r="E42" s="170"/>
      <c r="P42" s="175"/>
    </row>
    <row r="43" spans="1:16" s="9" customFormat="1" ht="15.75" customHeight="1">
      <c r="A43" s="7"/>
      <c r="C43" s="48"/>
      <c r="D43" s="170" t="s">
        <v>1</v>
      </c>
      <c r="E43" s="170" t="s">
        <v>239</v>
      </c>
      <c r="F43" s="168"/>
      <c r="G43" s="168"/>
      <c r="H43" s="168"/>
      <c r="I43" s="168"/>
      <c r="J43" s="168"/>
      <c r="K43" s="168"/>
      <c r="L43" s="168"/>
      <c r="M43" s="168"/>
      <c r="N43" s="176"/>
      <c r="P43" s="51"/>
    </row>
    <row r="44" spans="1:16" s="168" customFormat="1" ht="5.25" customHeight="1">
      <c r="A44" s="7"/>
      <c r="C44" s="174"/>
      <c r="D44" s="170"/>
      <c r="E44" s="170"/>
      <c r="N44" s="169"/>
      <c r="P44" s="175"/>
    </row>
    <row r="45" spans="1:16" s="9" customFormat="1" ht="15.75">
      <c r="A45" s="7"/>
      <c r="C45" s="48"/>
      <c r="D45" s="15" t="s">
        <v>1</v>
      </c>
      <c r="E45" s="170" t="s">
        <v>219</v>
      </c>
      <c r="H45" s="15"/>
      <c r="I45" s="15"/>
      <c r="N45" s="52"/>
      <c r="P45" s="51"/>
    </row>
    <row r="46" spans="1:16" s="9" customFormat="1" ht="15" customHeight="1">
      <c r="A46" s="7"/>
      <c r="B46" s="8"/>
      <c r="C46" s="48"/>
      <c r="D46" s="15"/>
      <c r="E46" s="170" t="s">
        <v>207</v>
      </c>
      <c r="H46" s="15"/>
      <c r="I46" s="15"/>
      <c r="P46" s="51"/>
    </row>
    <row r="47" spans="1:16" s="168" customFormat="1" ht="5.25" customHeight="1">
      <c r="A47" s="7"/>
      <c r="B47" s="167"/>
      <c r="C47" s="174"/>
      <c r="D47" s="170"/>
      <c r="E47" s="170"/>
      <c r="H47" s="170"/>
      <c r="I47" s="170"/>
      <c r="P47" s="175"/>
    </row>
    <row r="48" spans="1:16" s="168" customFormat="1" ht="15" customHeight="1">
      <c r="A48" s="7"/>
      <c r="B48" s="167"/>
      <c r="C48" s="174"/>
      <c r="D48" s="170" t="s">
        <v>1</v>
      </c>
      <c r="E48" s="133" t="s">
        <v>211</v>
      </c>
      <c r="H48" s="170"/>
      <c r="I48" s="170"/>
      <c r="N48" s="176"/>
      <c r="P48" s="175"/>
    </row>
    <row r="49" spans="1:16" s="168" customFormat="1" ht="15" customHeight="1">
      <c r="A49" s="7"/>
      <c r="B49" s="167"/>
      <c r="C49" s="174"/>
      <c r="D49" s="170"/>
      <c r="E49" s="170" t="s">
        <v>212</v>
      </c>
      <c r="H49" s="170"/>
      <c r="I49" s="170"/>
      <c r="P49" s="175"/>
    </row>
    <row r="50" spans="1:16" s="168" customFormat="1" ht="5.25" customHeight="1">
      <c r="A50" s="7"/>
      <c r="B50" s="167"/>
      <c r="C50" s="174"/>
      <c r="D50" s="170"/>
      <c r="E50" s="170"/>
      <c r="H50" s="170"/>
      <c r="I50" s="170"/>
      <c r="P50" s="175"/>
    </row>
    <row r="51" spans="1:16" s="9" customFormat="1" ht="15.75">
      <c r="A51" s="7"/>
      <c r="B51" s="53"/>
      <c r="C51" s="48"/>
      <c r="D51" s="15" t="s">
        <v>1</v>
      </c>
      <c r="E51" s="133" t="s">
        <v>228</v>
      </c>
      <c r="G51" s="15"/>
      <c r="H51" s="15"/>
      <c r="I51" s="15"/>
      <c r="N51" s="52"/>
      <c r="P51" s="51"/>
    </row>
    <row r="52" spans="1:16" s="9" customFormat="1" ht="15" customHeight="1">
      <c r="A52" s="7"/>
      <c r="B52" s="8"/>
      <c r="C52" s="48"/>
      <c r="D52" s="15"/>
      <c r="E52" s="15" t="s">
        <v>210</v>
      </c>
      <c r="H52" s="208" t="s">
        <v>235</v>
      </c>
      <c r="I52" s="15"/>
      <c r="P52" s="51"/>
    </row>
    <row r="53" spans="1:16" s="168" customFormat="1" ht="5.25" customHeight="1">
      <c r="A53" s="7"/>
      <c r="B53" s="167"/>
      <c r="C53" s="174"/>
      <c r="D53" s="170"/>
      <c r="E53" s="170"/>
      <c r="H53" s="208"/>
      <c r="I53" s="170"/>
      <c r="P53" s="175"/>
    </row>
    <row r="54" spans="1:16" s="100" customFormat="1" ht="15.75" customHeight="1">
      <c r="A54" s="7"/>
      <c r="B54" s="8"/>
      <c r="C54" s="48"/>
      <c r="D54" s="15" t="s">
        <v>1</v>
      </c>
      <c r="E54" s="133" t="s">
        <v>230</v>
      </c>
      <c r="H54" s="15"/>
      <c r="I54" s="15"/>
      <c r="N54" s="52"/>
      <c r="P54" s="51"/>
    </row>
    <row r="55" spans="1:16" s="168" customFormat="1" ht="15.75" customHeight="1">
      <c r="A55" s="7"/>
      <c r="B55" s="167"/>
      <c r="C55" s="174"/>
      <c r="D55" s="170"/>
      <c r="E55" s="170" t="s">
        <v>231</v>
      </c>
      <c r="H55" s="170"/>
      <c r="I55" s="170"/>
      <c r="N55" s="331"/>
      <c r="P55" s="175"/>
    </row>
    <row r="56" spans="1:16" s="168" customFormat="1" ht="5.25" customHeight="1">
      <c r="A56" s="7"/>
      <c r="B56" s="167"/>
      <c r="C56" s="174"/>
      <c r="D56" s="170"/>
      <c r="E56" s="133"/>
      <c r="H56" s="170"/>
      <c r="I56" s="170"/>
      <c r="N56" s="331"/>
      <c r="P56" s="175"/>
    </row>
    <row r="57" spans="1:16" s="168" customFormat="1" ht="15.75" customHeight="1">
      <c r="A57" s="7"/>
      <c r="B57" s="167"/>
      <c r="C57" s="174"/>
      <c r="D57" s="170" t="s">
        <v>1</v>
      </c>
      <c r="E57" s="133" t="s">
        <v>229</v>
      </c>
      <c r="H57" s="170"/>
      <c r="I57" s="170"/>
      <c r="N57" s="176"/>
      <c r="P57" s="175"/>
    </row>
    <row r="58" spans="1:16" s="9" customFormat="1" ht="15" customHeight="1">
      <c r="A58" s="7"/>
      <c r="B58" s="8"/>
      <c r="C58" s="48"/>
      <c r="D58" s="15"/>
      <c r="E58" s="15"/>
      <c r="H58" s="15"/>
      <c r="I58" s="15"/>
      <c r="P58" s="51"/>
    </row>
    <row r="59" spans="1:16" ht="15.75">
      <c r="C59" s="55"/>
      <c r="D59" s="15" t="s">
        <v>1</v>
      </c>
      <c r="E59" s="15" t="s">
        <v>42</v>
      </c>
      <c r="G59" s="315"/>
      <c r="H59" s="315"/>
      <c r="I59" s="315"/>
      <c r="J59" s="315"/>
      <c r="K59" s="315"/>
      <c r="N59" s="52"/>
      <c r="P59" s="56"/>
    </row>
    <row r="60" spans="1:16" ht="15.75">
      <c r="C60" s="55"/>
      <c r="D60" s="15"/>
      <c r="E60" s="15"/>
      <c r="G60" s="39" t="s">
        <v>43</v>
      </c>
      <c r="P60" s="56"/>
    </row>
    <row r="61" spans="1:16" ht="15.75">
      <c r="C61" s="55"/>
      <c r="D61" s="15"/>
      <c r="E61" s="15"/>
      <c r="G61" s="39"/>
      <c r="P61" s="56"/>
    </row>
    <row r="62" spans="1:16" ht="16.5">
      <c r="C62" s="55"/>
      <c r="D62" s="15"/>
      <c r="E62" s="218" t="s">
        <v>175</v>
      </c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316"/>
    </row>
    <row r="63" spans="1:16" s="9" customFormat="1" ht="6.75" customHeight="1" thickBot="1">
      <c r="A63" s="7"/>
      <c r="B63" s="8"/>
      <c r="C63" s="57"/>
      <c r="D63" s="58"/>
      <c r="E63" s="59"/>
      <c r="F63" s="59"/>
      <c r="G63" s="58"/>
      <c r="H63" s="59"/>
      <c r="I63" s="59"/>
      <c r="J63" s="58"/>
      <c r="K63" s="58"/>
      <c r="L63" s="58"/>
      <c r="M63" s="58"/>
      <c r="N63" s="58"/>
      <c r="O63" s="58"/>
      <c r="P63" s="60"/>
    </row>
    <row r="73" spans="5:7" ht="15.75">
      <c r="E73" s="54"/>
      <c r="F73" s="9"/>
      <c r="G73" s="9"/>
    </row>
    <row r="74" spans="5:7" ht="15.75">
      <c r="E74" s="54"/>
      <c r="F74" s="9"/>
      <c r="G74" s="9"/>
    </row>
  </sheetData>
  <customSheetViews>
    <customSheetView guid="{C8DCF33C-22FA-49F3-A2C8-D5B33DD39D37}" scale="80" showPageBreaks="1" showGridLines="0" fitToPage="1" printArea="1">
      <pane ySplit="8" topLeftCell="A9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scale="55" orientation="portrait" r:id="rId1"/>
      <headerFooter>
        <oddFooter>&amp;L&amp;F&amp;C&amp;A&amp;R&amp;P/&amp;N</oddFooter>
      </headerFooter>
    </customSheetView>
  </customSheetViews>
  <mergeCells count="15">
    <mergeCell ref="M3:Q3"/>
    <mergeCell ref="I15:J15"/>
    <mergeCell ref="D21:G21"/>
    <mergeCell ref="I21:N21"/>
    <mergeCell ref="M2:Q2"/>
    <mergeCell ref="P4:Q4"/>
    <mergeCell ref="G59:K59"/>
    <mergeCell ref="E62:P62"/>
    <mergeCell ref="C25:P25"/>
    <mergeCell ref="C26:P26"/>
    <mergeCell ref="E27:P27"/>
    <mergeCell ref="E28:P28"/>
    <mergeCell ref="E29:P29"/>
    <mergeCell ref="E30:L30"/>
    <mergeCell ref="E31:G31"/>
  </mergeCells>
  <dataValidations count="2">
    <dataValidation type="date" allowBlank="1" showInputMessage="1" showErrorMessage="1" errorTitle="Date" sqref="I15:J15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51 N48 N34:N37 N43:N45 N40 N54:N61">
      <formula1>OR(N34="x",N34="X")</formula1>
    </dataValidation>
  </dataValidations>
  <hyperlinks>
    <hyperlink ref="C26:P26" r:id="rId2" display="diffusion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  <hyperlink ref="P4:Q4" location="Label!A1" display="Aller à la demande"/>
    <hyperlink ref="H52" r:id="rId3"/>
  </hyperlinks>
  <pageMargins left="0.70866141732283472" right="0.70866141732283472" top="0.74803149606299213" bottom="0.74803149606299213" header="0.31496062992125984" footer="0.31496062992125984"/>
  <pageSetup paperSize="9" scale="52" orientation="portrait" r:id="rId4"/>
  <headerFooter>
    <oddFooter>&amp;L&amp;F&amp;C&amp;A&amp;R&amp;P/&amp;N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42578125" bestFit="1" customWidth="1"/>
    <col min="6" max="6" width="30.42578125" customWidth="1"/>
    <col min="7" max="9" width="30.42578125" style="99" customWidth="1"/>
    <col min="10" max="10" width="9.42578125" bestFit="1" customWidth="1"/>
    <col min="11" max="11" width="13.42578125" bestFit="1" customWidth="1"/>
    <col min="12" max="12" width="5.42578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42578125" bestFit="1" customWidth="1"/>
    <col min="18" max="18" width="61.140625" bestFit="1" customWidth="1"/>
    <col min="19" max="19" width="11.42578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99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42578125" bestFit="1" customWidth="1"/>
    <col min="37" max="37" width="8" bestFit="1" customWidth="1"/>
    <col min="38" max="38" width="8.42578125" bestFit="1" customWidth="1"/>
    <col min="39" max="39" width="8.42578125" style="99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99" customWidth="1"/>
    <col min="49" max="49" width="77.42578125" bestFit="1" customWidth="1"/>
    <col min="50" max="51" width="77.42578125" style="99" customWidth="1"/>
    <col min="52" max="55" width="20.42578125" customWidth="1"/>
    <col min="56" max="56" width="20.42578125" style="99" customWidth="1"/>
    <col min="57" max="62" width="20.42578125" customWidth="1"/>
    <col min="63" max="64" width="20.42578125" style="99" customWidth="1"/>
    <col min="65" max="67" width="20.42578125" customWidth="1"/>
    <col min="68" max="70" width="20.42578125" style="99" customWidth="1"/>
    <col min="71" max="71" width="29" style="99" customWidth="1"/>
    <col min="72" max="101" width="20.42578125" style="99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99" customWidth="1"/>
    <col min="107" max="107" width="10.42578125" bestFit="1" customWidth="1"/>
    <col min="108" max="108" width="8.140625" bestFit="1" customWidth="1"/>
    <col min="109" max="109" width="23.42578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53</v>
      </c>
      <c r="B1" t="s">
        <v>54</v>
      </c>
      <c r="C1" t="s">
        <v>55</v>
      </c>
      <c r="D1" t="s">
        <v>56</v>
      </c>
      <c r="E1" s="15" t="s">
        <v>2</v>
      </c>
      <c r="F1" s="15" t="s">
        <v>74</v>
      </c>
      <c r="G1" s="15" t="s">
        <v>73</v>
      </c>
      <c r="H1" s="15" t="s">
        <v>71</v>
      </c>
      <c r="I1" s="15" t="s">
        <v>72</v>
      </c>
      <c r="J1" s="15" t="s">
        <v>5</v>
      </c>
      <c r="K1" s="15" t="s">
        <v>6</v>
      </c>
      <c r="L1" s="79" t="s">
        <v>7</v>
      </c>
      <c r="M1" s="15" t="s">
        <v>8</v>
      </c>
      <c r="N1" s="79" t="s">
        <v>57</v>
      </c>
      <c r="O1" s="79" t="s">
        <v>58</v>
      </c>
      <c r="P1" s="79" t="s">
        <v>59</v>
      </c>
      <c r="Q1" s="79" t="s">
        <v>10</v>
      </c>
      <c r="R1" s="15" t="s">
        <v>108</v>
      </c>
      <c r="S1" s="15" t="s">
        <v>12</v>
      </c>
      <c r="T1" s="79" t="s">
        <v>60</v>
      </c>
      <c r="U1" s="15" t="s">
        <v>14</v>
      </c>
      <c r="V1" s="15" t="s">
        <v>26</v>
      </c>
      <c r="W1" s="15" t="s">
        <v>15</v>
      </c>
      <c r="X1" s="15" t="s">
        <v>18</v>
      </c>
      <c r="Y1" s="15" t="s">
        <v>109</v>
      </c>
      <c r="Z1" s="15" t="s">
        <v>110</v>
      </c>
      <c r="AA1" s="15" t="s">
        <v>8</v>
      </c>
      <c r="AB1" s="79" t="s">
        <v>57</v>
      </c>
      <c r="AC1" s="15" t="s">
        <v>19</v>
      </c>
      <c r="AD1" s="15" t="s">
        <v>73</v>
      </c>
      <c r="AE1" s="15" t="s">
        <v>85</v>
      </c>
      <c r="AF1" s="15" t="s">
        <v>72</v>
      </c>
      <c r="AG1" s="79" t="s">
        <v>20</v>
      </c>
      <c r="AH1" s="79" t="s">
        <v>61</v>
      </c>
      <c r="AI1" s="79" t="s">
        <v>57</v>
      </c>
      <c r="AJ1" s="93" t="s">
        <v>80</v>
      </c>
      <c r="AK1" s="93" t="s">
        <v>86</v>
      </c>
      <c r="AL1" s="93" t="s">
        <v>81</v>
      </c>
      <c r="AM1" s="93" t="s">
        <v>101</v>
      </c>
      <c r="AN1" s="93" t="s">
        <v>82</v>
      </c>
      <c r="AO1" s="93" t="s">
        <v>87</v>
      </c>
      <c r="AP1" s="93" t="s">
        <v>83</v>
      </c>
      <c r="AQ1" s="93" t="s">
        <v>88</v>
      </c>
      <c r="AR1" s="93" t="s">
        <v>22</v>
      </c>
      <c r="AS1" s="93" t="s">
        <v>89</v>
      </c>
      <c r="AT1" s="93" t="s">
        <v>23</v>
      </c>
      <c r="AU1" s="93" t="s">
        <v>24</v>
      </c>
      <c r="AV1" s="93" t="s">
        <v>84</v>
      </c>
      <c r="AW1" s="15" t="s">
        <v>25</v>
      </c>
      <c r="AX1" s="15" t="s">
        <v>111</v>
      </c>
      <c r="AY1" s="15" t="s">
        <v>112</v>
      </c>
      <c r="AZ1" s="94" t="s">
        <v>90</v>
      </c>
      <c r="BA1" s="94" t="s">
        <v>91</v>
      </c>
      <c r="BB1" s="94" t="s">
        <v>92</v>
      </c>
      <c r="BC1" s="94" t="s">
        <v>93</v>
      </c>
      <c r="BD1" s="94" t="s">
        <v>113</v>
      </c>
      <c r="BE1" s="94" t="s">
        <v>94</v>
      </c>
      <c r="BF1" s="94" t="s">
        <v>91</v>
      </c>
      <c r="BG1" s="94" t="s">
        <v>95</v>
      </c>
      <c r="BH1" s="94" t="s">
        <v>91</v>
      </c>
      <c r="BI1" s="94" t="s">
        <v>96</v>
      </c>
      <c r="BJ1" s="94" t="s">
        <v>91</v>
      </c>
      <c r="BK1" s="94" t="s">
        <v>114</v>
      </c>
      <c r="BL1" s="94" t="s">
        <v>91</v>
      </c>
      <c r="BM1" s="94" t="s">
        <v>115</v>
      </c>
      <c r="BN1" s="94" t="s">
        <v>116</v>
      </c>
      <c r="BO1" s="94" t="s">
        <v>117</v>
      </c>
      <c r="BP1" s="104" t="s">
        <v>118</v>
      </c>
      <c r="BQ1" s="104" t="s">
        <v>119</v>
      </c>
      <c r="BR1" s="104" t="s">
        <v>120</v>
      </c>
      <c r="BS1" s="104" t="s">
        <v>122</v>
      </c>
      <c r="BT1" s="104" t="s">
        <v>121</v>
      </c>
      <c r="BU1" s="104" t="s">
        <v>123</v>
      </c>
      <c r="BV1" s="104" t="s">
        <v>124</v>
      </c>
      <c r="BW1" s="104" t="s">
        <v>125</v>
      </c>
      <c r="BX1" s="104" t="s">
        <v>126</v>
      </c>
      <c r="BY1" s="104" t="s">
        <v>127</v>
      </c>
      <c r="BZ1" s="104" t="s">
        <v>128</v>
      </c>
      <c r="CA1" s="104" t="s">
        <v>129</v>
      </c>
      <c r="CB1" s="104" t="s">
        <v>130</v>
      </c>
      <c r="CC1" s="104" t="s">
        <v>131</v>
      </c>
      <c r="CD1" s="104" t="s">
        <v>132</v>
      </c>
      <c r="CE1" s="104" t="s">
        <v>133</v>
      </c>
      <c r="CF1" s="104" t="s">
        <v>134</v>
      </c>
      <c r="CG1" s="104" t="s">
        <v>135</v>
      </c>
      <c r="CH1" s="104" t="s">
        <v>136</v>
      </c>
      <c r="CI1" s="104" t="s">
        <v>137</v>
      </c>
      <c r="CJ1" s="104" t="s">
        <v>138</v>
      </c>
      <c r="CK1" s="104" t="s">
        <v>139</v>
      </c>
      <c r="CL1" s="104" t="s">
        <v>140</v>
      </c>
      <c r="CM1" s="104" t="s">
        <v>141</v>
      </c>
      <c r="CN1" s="104" t="s">
        <v>142</v>
      </c>
      <c r="CO1" s="104" t="s">
        <v>143</v>
      </c>
      <c r="CP1" s="104" t="s">
        <v>145</v>
      </c>
      <c r="CQ1" s="104" t="s">
        <v>144</v>
      </c>
      <c r="CR1" s="104" t="s">
        <v>146</v>
      </c>
      <c r="CS1" s="104" t="s">
        <v>147</v>
      </c>
      <c r="CT1" s="104" t="s">
        <v>27</v>
      </c>
      <c r="CU1" s="104" t="s">
        <v>148</v>
      </c>
      <c r="CV1" s="104" t="s">
        <v>149</v>
      </c>
      <c r="CW1" s="104" t="s">
        <v>150</v>
      </c>
      <c r="CX1" s="79" t="s">
        <v>62</v>
      </c>
      <c r="CY1" s="79" t="s">
        <v>63</v>
      </c>
      <c r="CZ1" s="79" t="s">
        <v>64</v>
      </c>
      <c r="DA1" s="79" t="s">
        <v>65</v>
      </c>
      <c r="DB1" s="79" t="s">
        <v>151</v>
      </c>
      <c r="DC1" s="79" t="s">
        <v>66</v>
      </c>
      <c r="DD1" s="79" t="s">
        <v>67</v>
      </c>
      <c r="DE1" s="79" t="s">
        <v>68</v>
      </c>
      <c r="DF1" s="79" t="s">
        <v>69</v>
      </c>
      <c r="DG1" s="79" t="s">
        <v>70</v>
      </c>
      <c r="DH1" s="79" t="s">
        <v>70</v>
      </c>
    </row>
    <row r="2" spans="1:112" ht="14.25" customHeight="1">
      <c r="A2">
        <f>'Rens. généraux'!$L$14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généraux'!$F$17</f>
        <v>0</v>
      </c>
      <c r="F2">
        <f>'Rens. généraux'!$L$12</f>
        <v>0</v>
      </c>
      <c r="G2" s="99" t="str">
        <f>'Rens. généraux'!$F$21</f>
        <v>Monsieur</v>
      </c>
      <c r="H2" s="99" t="str">
        <f>UPPER('Rens. généraux'!$F$23)</f>
        <v/>
      </c>
      <c r="I2" s="99">
        <f>'Rens. généraux'!$F$27</f>
        <v>0</v>
      </c>
      <c r="J2">
        <f>'Rens. généraux'!$F$33</f>
        <v>0</v>
      </c>
      <c r="K2">
        <f>'Rens. généraux'!$F$35</f>
        <v>0</v>
      </c>
      <c r="L2">
        <f>'Rens. généraux'!$F$37</f>
        <v>0</v>
      </c>
      <c r="M2">
        <f>'Rens. généraux'!$F$41</f>
        <v>0</v>
      </c>
      <c r="N2" s="92">
        <f>'Rens. généraux'!$F$43</f>
        <v>0</v>
      </c>
      <c r="O2">
        <f>'Rens. généraux'!$F$45</f>
        <v>0</v>
      </c>
      <c r="P2" t="e">
        <f>'Rens. généraux'!#REF!</f>
        <v>#REF!</v>
      </c>
      <c r="Q2" t="e">
        <f>'Rens. généraux'!#REF!</f>
        <v>#REF!</v>
      </c>
      <c r="R2" t="e">
        <f>'Rens. généraux'!#REF!</f>
        <v>#REF!</v>
      </c>
      <c r="S2">
        <f>'Rens. généraux'!$F$49</f>
        <v>0</v>
      </c>
      <c r="T2">
        <f>'Rens. généraux'!$F$51</f>
        <v>0</v>
      </c>
      <c r="U2">
        <f>'Rens. généraux'!$F$55</f>
        <v>0</v>
      </c>
      <c r="V2" t="e">
        <f>'Rens. généraux'!#REF!</f>
        <v>#REF!</v>
      </c>
      <c r="W2">
        <f>'Rens. généraux'!$F$57</f>
        <v>0</v>
      </c>
      <c r="X2">
        <f>'Rens. généraux'!$G$62</f>
        <v>0</v>
      </c>
      <c r="Y2" s="99">
        <f>'Rens. généraux'!$G$64</f>
        <v>0</v>
      </c>
      <c r="Z2">
        <f>'Rens. généraux'!$G$66</f>
        <v>0</v>
      </c>
      <c r="AA2" t="e">
        <f>'Rens. généraux'!#REF!</f>
        <v>#REF!</v>
      </c>
      <c r="AB2" t="e">
        <f>'Rens. généraux'!#REF!</f>
        <v>#REF!</v>
      </c>
      <c r="AC2" t="e">
        <f>'Rens. généraux'!#REF!</f>
        <v>#REF!</v>
      </c>
      <c r="AD2" t="str">
        <f>'Rens. généraux'!$F$70</f>
        <v>Monsieur</v>
      </c>
      <c r="AE2" t="str">
        <f>UPPER('Rens. généraux'!$F$72)</f>
        <v/>
      </c>
      <c r="AF2">
        <f>'Rens. généraux'!$F$74</f>
        <v>0</v>
      </c>
      <c r="AG2">
        <f>'Rens. généraux'!$F$76</f>
        <v>0</v>
      </c>
      <c r="AH2">
        <f>'Rens. généraux'!$F$78</f>
        <v>0</v>
      </c>
      <c r="AI2">
        <f>'Rens. généraux'!$F$80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99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99" t="e">
        <f>'Rens. généraux'!#REF!</f>
        <v>#REF!</v>
      </c>
      <c r="AW2">
        <f>'Rens. généraux'!$C$86</f>
        <v>0</v>
      </c>
      <c r="AX2" s="99" t="e">
        <f>'Rens. généraux'!#REF!</f>
        <v>#REF!</v>
      </c>
      <c r="AY2" s="99" t="e">
        <f>'Rens. généraux'!#REF!</f>
        <v>#REF!</v>
      </c>
      <c r="AZ2" t="str">
        <f>'Rens. généraux'!$G$99</f>
        <v>Oui</v>
      </c>
      <c r="BA2">
        <f>'Rens. généraux'!$L$99</f>
        <v>0</v>
      </c>
      <c r="BB2" t="str">
        <f>'Rens. généraux'!$G$103</f>
        <v>Non</v>
      </c>
      <c r="BC2">
        <f>'Rens. généraux'!$L$103</f>
        <v>0</v>
      </c>
      <c r="BD2" s="99">
        <f>'Rens. généraux'!$D$107</f>
        <v>0</v>
      </c>
      <c r="BE2" t="str">
        <f>'Rens. généraux'!$G$109</f>
        <v>Non</v>
      </c>
      <c r="BF2">
        <f>'Rens. généraux'!$L$109</f>
        <v>0</v>
      </c>
      <c r="BG2" t="str">
        <f>'Rens. généraux'!$G$113</f>
        <v>Non</v>
      </c>
      <c r="BH2">
        <f>'Rens. généraux'!$L$113</f>
        <v>0</v>
      </c>
      <c r="BI2" t="str">
        <f>'Rens. généraux'!$G$117</f>
        <v>Non</v>
      </c>
      <c r="BJ2">
        <f>'Rens. généraux'!$L$117</f>
        <v>0</v>
      </c>
      <c r="BK2" s="99" t="str">
        <f>'Rens. généraux'!$G$121</f>
        <v>Non</v>
      </c>
      <c r="BL2" s="99">
        <f>'Rens. généraux'!$L$121</f>
        <v>0</v>
      </c>
      <c r="BM2">
        <f>'Rens. généraux'!$D$125</f>
        <v>0</v>
      </c>
      <c r="BN2" t="str">
        <f>'Rens. généraux'!$G$127</f>
        <v>Non</v>
      </c>
      <c r="BO2">
        <f>'Rens. généraux'!$L$127</f>
        <v>0</v>
      </c>
      <c r="BP2" s="99">
        <f>'Rens. généraux'!$D$131</f>
        <v>0</v>
      </c>
      <c r="BQ2" s="99" t="str">
        <f>'Rens. généraux'!$G$133</f>
        <v>Oui</v>
      </c>
      <c r="BR2" s="99">
        <f>'Rens. généraux'!$L$133</f>
        <v>0</v>
      </c>
      <c r="BS2" s="105" t="e">
        <f>Label!#REF!</f>
        <v>#REF!</v>
      </c>
      <c r="BT2" s="105" t="e">
        <f>Label!#REF!</f>
        <v>#REF!</v>
      </c>
      <c r="BU2" s="105" t="e">
        <f>Label!#REF!</f>
        <v>#REF!</v>
      </c>
      <c r="BV2" s="105" t="e">
        <f>Label!#REF!</f>
        <v>#REF!</v>
      </c>
      <c r="BW2" s="105" t="e">
        <f>Label!#REF!</f>
        <v>#REF!</v>
      </c>
      <c r="BX2" s="105" t="e">
        <f>Label!#REF!</f>
        <v>#REF!</v>
      </c>
      <c r="BY2" s="105" t="e">
        <f>Label!#REF!</f>
        <v>#REF!</v>
      </c>
      <c r="BZ2" s="105" t="e">
        <f>Label!#REF!</f>
        <v>#REF!</v>
      </c>
      <c r="CA2" s="105" t="e">
        <f>Label!#REF!</f>
        <v>#REF!</v>
      </c>
      <c r="CB2" s="105" t="e">
        <f>Label!#REF!</f>
        <v>#REF!</v>
      </c>
      <c r="CC2" s="105" t="e">
        <f>Label!#REF!</f>
        <v>#REF!</v>
      </c>
      <c r="CD2" s="105" t="e">
        <f>Label!#REF!</f>
        <v>#REF!</v>
      </c>
      <c r="CE2" s="105" t="e">
        <f>Label!#REF!</f>
        <v>#REF!</v>
      </c>
      <c r="CF2" s="105" t="e">
        <f>Label!#REF!</f>
        <v>#REF!</v>
      </c>
      <c r="CG2" s="105" t="e">
        <f>Label!#REF!</f>
        <v>#REF!</v>
      </c>
      <c r="CH2" s="105" t="e">
        <f>Label!#REF!</f>
        <v>#REF!</v>
      </c>
      <c r="CI2" s="105" t="e">
        <f>Label!#REF!</f>
        <v>#REF!</v>
      </c>
      <c r="CJ2" s="105" t="e">
        <f>Label!#REF!</f>
        <v>#REF!</v>
      </c>
      <c r="CK2" s="105" t="e">
        <f>Label!#REF!</f>
        <v>#REF!</v>
      </c>
      <c r="CL2" s="105" t="e">
        <f>Label!#REF!</f>
        <v>#REF!</v>
      </c>
      <c r="CM2" s="105" t="e">
        <f>Label!#REF!</f>
        <v>#REF!</v>
      </c>
      <c r="CN2" s="105" t="e">
        <f>Label!#REF!</f>
        <v>#REF!</v>
      </c>
      <c r="CO2" s="106" t="e">
        <f>Label!#REF!</f>
        <v>#REF!</v>
      </c>
      <c r="CP2" s="105" t="e">
        <f>Label!#REF!</f>
        <v>#REF!</v>
      </c>
      <c r="CQ2" s="107" t="e">
        <f>Label!#REF!</f>
        <v>#REF!</v>
      </c>
      <c r="CR2" s="107" t="e">
        <f>Label!#REF!</f>
        <v>#REF!</v>
      </c>
      <c r="CS2" s="108" t="e">
        <f>Label!#REF!</f>
        <v>#REF!</v>
      </c>
      <c r="CT2" s="107" t="e">
        <f>Label!#REF!</f>
        <v>#REF!</v>
      </c>
      <c r="CU2" s="108" t="e">
        <f>Label!#REF!</f>
        <v>#REF!</v>
      </c>
      <c r="CV2" s="108" t="e">
        <f>Label!#REF!</f>
        <v>#REF!</v>
      </c>
      <c r="CW2" s="108" t="e">
        <f>Label!#REF!</f>
        <v>#REF!</v>
      </c>
      <c r="CX2">
        <f>Attestation!$G$15</f>
        <v>0</v>
      </c>
      <c r="CY2" s="80">
        <f>Attestation!$I$15</f>
        <v>0</v>
      </c>
      <c r="CZ2">
        <f>Attestation!$N$34</f>
        <v>0</v>
      </c>
      <c r="DA2">
        <f>Attestation!$N$37</f>
        <v>0</v>
      </c>
      <c r="DB2" s="99" t="e">
        <f>Attestation!#REF!</f>
        <v>#REF!</v>
      </c>
      <c r="DC2">
        <f>Attestation!$N$45</f>
        <v>0</v>
      </c>
      <c r="DD2">
        <f>Attestation!$N$51</f>
        <v>0</v>
      </c>
      <c r="DE2" t="e">
        <f>Attestation!#REF!</f>
        <v>#REF!</v>
      </c>
      <c r="DF2" t="e">
        <f>Attestation!#REF!</f>
        <v>#REF!</v>
      </c>
      <c r="DG2">
        <f>Attestation!$G$59</f>
        <v>0</v>
      </c>
      <c r="DH2">
        <f>Attestation!$N$59</f>
        <v>0</v>
      </c>
    </row>
    <row r="3" spans="1:112">
      <c r="A3" t="str">
        <f>IF(A2=0,"",A2)</f>
        <v/>
      </c>
      <c r="B3" s="99" t="str">
        <f t="shared" ref="B3:BM3" si="0">IF(B2=0,"",B2)</f>
        <v>0000</v>
      </c>
      <c r="C3" s="99" t="str">
        <f t="shared" si="0"/>
        <v>PROJET_</v>
      </c>
      <c r="D3" s="99" t="str">
        <f t="shared" si="0"/>
        <v>PROJET_0000</v>
      </c>
      <c r="E3" s="99" t="str">
        <f t="shared" si="0"/>
        <v/>
      </c>
      <c r="F3" s="99" t="str">
        <f t="shared" si="0"/>
        <v/>
      </c>
      <c r="G3" s="99" t="str">
        <f t="shared" si="0"/>
        <v>Monsieur</v>
      </c>
      <c r="H3" s="99" t="str">
        <f t="shared" si="0"/>
        <v/>
      </c>
      <c r="I3" s="99" t="str">
        <f t="shared" si="0"/>
        <v/>
      </c>
      <c r="J3" s="99" t="str">
        <f t="shared" si="0"/>
        <v/>
      </c>
      <c r="K3" s="99" t="str">
        <f t="shared" si="0"/>
        <v/>
      </c>
      <c r="L3" s="99" t="str">
        <f t="shared" si="0"/>
        <v/>
      </c>
      <c r="M3" s="99" t="str">
        <f t="shared" si="0"/>
        <v/>
      </c>
      <c r="N3" s="99" t="str">
        <f t="shared" si="0"/>
        <v/>
      </c>
      <c r="O3" s="99" t="str">
        <f t="shared" si="0"/>
        <v/>
      </c>
      <c r="P3" s="99" t="e">
        <f t="shared" si="0"/>
        <v>#REF!</v>
      </c>
      <c r="Q3" s="99" t="e">
        <f t="shared" si="0"/>
        <v>#REF!</v>
      </c>
      <c r="R3" s="99" t="e">
        <f t="shared" si="0"/>
        <v>#REF!</v>
      </c>
      <c r="S3" s="99" t="str">
        <f t="shared" si="0"/>
        <v/>
      </c>
      <c r="T3" s="99" t="str">
        <f t="shared" si="0"/>
        <v/>
      </c>
      <c r="U3" s="99" t="str">
        <f t="shared" si="0"/>
        <v/>
      </c>
      <c r="V3" s="99" t="e">
        <f t="shared" si="0"/>
        <v>#REF!</v>
      </c>
      <c r="W3" s="99" t="str">
        <f t="shared" si="0"/>
        <v/>
      </c>
      <c r="X3" s="99" t="str">
        <f t="shared" si="0"/>
        <v/>
      </c>
      <c r="Y3" s="99" t="str">
        <f t="shared" si="0"/>
        <v/>
      </c>
      <c r="Z3" s="99" t="str">
        <f t="shared" si="0"/>
        <v/>
      </c>
      <c r="AA3" s="99" t="e">
        <f t="shared" si="0"/>
        <v>#REF!</v>
      </c>
      <c r="AB3" s="99" t="e">
        <f t="shared" si="0"/>
        <v>#REF!</v>
      </c>
      <c r="AC3" s="99" t="e">
        <f t="shared" si="0"/>
        <v>#REF!</v>
      </c>
      <c r="AD3" s="99" t="str">
        <f t="shared" si="0"/>
        <v>Monsieur</v>
      </c>
      <c r="AE3" s="99" t="str">
        <f t="shared" si="0"/>
        <v/>
      </c>
      <c r="AF3" s="99" t="str">
        <f t="shared" si="0"/>
        <v/>
      </c>
      <c r="AG3" s="99" t="str">
        <f t="shared" si="0"/>
        <v/>
      </c>
      <c r="AH3" s="99" t="str">
        <f t="shared" si="0"/>
        <v/>
      </c>
      <c r="AI3" s="99" t="str">
        <f t="shared" si="0"/>
        <v/>
      </c>
      <c r="AJ3" s="99" t="e">
        <f t="shared" si="0"/>
        <v>#REF!</v>
      </c>
      <c r="AK3" s="99" t="e">
        <f t="shared" si="0"/>
        <v>#REF!</v>
      </c>
      <c r="AL3" s="99" t="e">
        <f t="shared" si="0"/>
        <v>#REF!</v>
      </c>
      <c r="AM3" s="99" t="e">
        <f t="shared" si="0"/>
        <v>#REF!</v>
      </c>
      <c r="AN3" s="99" t="e">
        <f t="shared" si="0"/>
        <v>#REF!</v>
      </c>
      <c r="AO3" s="99" t="e">
        <f t="shared" si="0"/>
        <v>#REF!</v>
      </c>
      <c r="AP3" s="99" t="e">
        <f t="shared" si="0"/>
        <v>#REF!</v>
      </c>
      <c r="AQ3" s="99" t="e">
        <f t="shared" si="0"/>
        <v>#REF!</v>
      </c>
      <c r="AR3" s="99" t="e">
        <f t="shared" si="0"/>
        <v>#REF!</v>
      </c>
      <c r="AS3" s="99" t="e">
        <f t="shared" si="0"/>
        <v>#REF!</v>
      </c>
      <c r="AT3" s="99" t="e">
        <f t="shared" si="0"/>
        <v>#REF!</v>
      </c>
      <c r="AU3" s="99" t="e">
        <f t="shared" si="0"/>
        <v>#REF!</v>
      </c>
      <c r="AV3" s="99" t="e">
        <f t="shared" si="0"/>
        <v>#REF!</v>
      </c>
      <c r="AW3" s="99" t="str">
        <f t="shared" si="0"/>
        <v/>
      </c>
      <c r="AX3" s="99" t="e">
        <f t="shared" si="0"/>
        <v>#REF!</v>
      </c>
      <c r="AY3" s="99" t="e">
        <f t="shared" si="0"/>
        <v>#REF!</v>
      </c>
      <c r="AZ3" s="99" t="str">
        <f t="shared" si="0"/>
        <v>Oui</v>
      </c>
      <c r="BA3" s="99" t="str">
        <f t="shared" si="0"/>
        <v/>
      </c>
      <c r="BB3" s="99" t="str">
        <f t="shared" si="0"/>
        <v>Non</v>
      </c>
      <c r="BC3" s="99" t="str">
        <f t="shared" si="0"/>
        <v/>
      </c>
      <c r="BD3" s="99" t="str">
        <f t="shared" si="0"/>
        <v/>
      </c>
      <c r="BE3" s="99" t="str">
        <f t="shared" si="0"/>
        <v>Non</v>
      </c>
      <c r="BF3" s="99" t="str">
        <f t="shared" si="0"/>
        <v/>
      </c>
      <c r="BG3" s="99" t="str">
        <f t="shared" si="0"/>
        <v>Non</v>
      </c>
      <c r="BH3" s="99" t="str">
        <f t="shared" si="0"/>
        <v/>
      </c>
      <c r="BI3" s="99" t="str">
        <f t="shared" si="0"/>
        <v>Non</v>
      </c>
      <c r="BJ3" s="99" t="str">
        <f t="shared" si="0"/>
        <v/>
      </c>
      <c r="BK3" s="99" t="str">
        <f t="shared" si="0"/>
        <v>Non</v>
      </c>
      <c r="BL3" s="99" t="str">
        <f t="shared" si="0"/>
        <v/>
      </c>
      <c r="BM3" s="99" t="str">
        <f t="shared" si="0"/>
        <v/>
      </c>
      <c r="BN3" s="99" t="str">
        <f t="shared" ref="BN3:DH3" si="1">IF(BN2=0,"",BN2)</f>
        <v>Non</v>
      </c>
      <c r="BO3" s="99" t="str">
        <f t="shared" si="1"/>
        <v/>
      </c>
      <c r="BP3" s="99" t="str">
        <f t="shared" si="1"/>
        <v/>
      </c>
      <c r="BQ3" s="99" t="str">
        <f t="shared" si="1"/>
        <v>Oui</v>
      </c>
      <c r="BR3" s="99" t="str">
        <f t="shared" si="1"/>
        <v/>
      </c>
      <c r="BS3" s="99" t="e">
        <f t="shared" si="1"/>
        <v>#REF!</v>
      </c>
      <c r="BT3" s="99" t="e">
        <f t="shared" si="1"/>
        <v>#REF!</v>
      </c>
      <c r="BU3" s="99" t="e">
        <f t="shared" si="1"/>
        <v>#REF!</v>
      </c>
      <c r="BV3" s="99" t="e">
        <f t="shared" si="1"/>
        <v>#REF!</v>
      </c>
      <c r="BW3" s="99" t="e">
        <f t="shared" si="1"/>
        <v>#REF!</v>
      </c>
      <c r="BX3" s="99" t="e">
        <f t="shared" si="1"/>
        <v>#REF!</v>
      </c>
      <c r="BY3" s="99" t="e">
        <f t="shared" si="1"/>
        <v>#REF!</v>
      </c>
      <c r="BZ3" s="99" t="e">
        <f t="shared" si="1"/>
        <v>#REF!</v>
      </c>
      <c r="CA3" s="99" t="e">
        <f t="shared" si="1"/>
        <v>#REF!</v>
      </c>
      <c r="CB3" s="99" t="e">
        <f t="shared" si="1"/>
        <v>#REF!</v>
      </c>
      <c r="CC3" s="99" t="e">
        <f t="shared" si="1"/>
        <v>#REF!</v>
      </c>
      <c r="CD3" s="99" t="e">
        <f t="shared" si="1"/>
        <v>#REF!</v>
      </c>
      <c r="CE3" s="99" t="e">
        <f t="shared" si="1"/>
        <v>#REF!</v>
      </c>
      <c r="CF3" s="99" t="e">
        <f t="shared" si="1"/>
        <v>#REF!</v>
      </c>
      <c r="CG3" s="99" t="e">
        <f t="shared" si="1"/>
        <v>#REF!</v>
      </c>
      <c r="CH3" s="99" t="e">
        <f t="shared" si="1"/>
        <v>#REF!</v>
      </c>
      <c r="CI3" s="99" t="e">
        <f t="shared" si="1"/>
        <v>#REF!</v>
      </c>
      <c r="CJ3" s="99" t="e">
        <f t="shared" si="1"/>
        <v>#REF!</v>
      </c>
      <c r="CK3" s="99" t="e">
        <f t="shared" si="1"/>
        <v>#REF!</v>
      </c>
      <c r="CL3" s="99" t="e">
        <f t="shared" si="1"/>
        <v>#REF!</v>
      </c>
      <c r="CM3" s="99" t="e">
        <f t="shared" si="1"/>
        <v>#REF!</v>
      </c>
      <c r="CN3" s="99" t="e">
        <f t="shared" si="1"/>
        <v>#REF!</v>
      </c>
      <c r="CO3" s="99" t="e">
        <f t="shared" si="1"/>
        <v>#REF!</v>
      </c>
      <c r="CP3" s="99" t="e">
        <f t="shared" si="1"/>
        <v>#REF!</v>
      </c>
      <c r="CQ3" s="99" t="e">
        <f t="shared" si="1"/>
        <v>#REF!</v>
      </c>
      <c r="CR3" s="99" t="e">
        <f t="shared" si="1"/>
        <v>#REF!</v>
      </c>
      <c r="CS3" s="99" t="e">
        <f t="shared" si="1"/>
        <v>#REF!</v>
      </c>
      <c r="CT3" s="99" t="e">
        <f t="shared" si="1"/>
        <v>#REF!</v>
      </c>
      <c r="CU3" s="99" t="e">
        <f t="shared" si="1"/>
        <v>#REF!</v>
      </c>
      <c r="CV3" s="99" t="e">
        <f t="shared" si="1"/>
        <v>#REF!</v>
      </c>
      <c r="CW3" s="99" t="e">
        <f t="shared" si="1"/>
        <v>#REF!</v>
      </c>
      <c r="CX3" s="99" t="str">
        <f t="shared" si="1"/>
        <v/>
      </c>
      <c r="CY3" s="99" t="str">
        <f t="shared" si="1"/>
        <v/>
      </c>
      <c r="CZ3" s="99" t="str">
        <f t="shared" si="1"/>
        <v/>
      </c>
      <c r="DA3" s="99" t="str">
        <f t="shared" si="1"/>
        <v/>
      </c>
      <c r="DB3" s="99" t="e">
        <f t="shared" si="1"/>
        <v>#REF!</v>
      </c>
      <c r="DC3" s="99" t="str">
        <f t="shared" si="1"/>
        <v/>
      </c>
      <c r="DD3" s="99" t="str">
        <f t="shared" si="1"/>
        <v/>
      </c>
      <c r="DE3" s="99" t="e">
        <f t="shared" si="1"/>
        <v>#REF!</v>
      </c>
      <c r="DF3" s="99" t="e">
        <f t="shared" si="1"/>
        <v>#REF!</v>
      </c>
      <c r="DG3" s="99" t="str">
        <f t="shared" si="1"/>
        <v/>
      </c>
      <c r="DH3" s="99" t="str">
        <f t="shared" si="1"/>
        <v/>
      </c>
    </row>
  </sheetData>
  <customSheetViews>
    <customSheetView guid="{C8DCF33C-22FA-49F3-A2C8-D5B33DD39D37}" state="hidden">
      <selection activeCell="A13" sqref="A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Label</vt:lpstr>
      <vt:lpstr>Attestation</vt:lpstr>
      <vt:lpstr>Data</vt:lpstr>
      <vt:lpstr>Attestation!Zone_d_impression</vt:lpstr>
      <vt:lpstr>Label!Zone_d_impression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Fujisé Caroline (DCS)</cp:lastModifiedBy>
  <cp:lastPrinted>2023-08-30T14:57:37Z</cp:lastPrinted>
  <dcterms:created xsi:type="dcterms:W3CDTF">2020-10-19T15:39:33Z</dcterms:created>
  <dcterms:modified xsi:type="dcterms:W3CDTF">2024-09-02T12:49:59Z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-702768540</vt:i4>
  </property>
  <property fmtid="{D5CDD505-2E9C-101B-9397-08002B2CF9AE}" pid="3" name="_NewReviewCycle">
    <vt:lpwstr/>
  </property>
  <property fmtid="{D5CDD505-2E9C-101B-9397-08002B2CF9AE}" pid="4" name="_EmailSubject">
    <vt:lpwstr>Formulaire Aides aux Labels</vt:lpwstr>
  </property>
  <property fmtid="{D5CDD505-2E9C-101B-9397-08002B2CF9AE}" pid="5" name="_AuthorEmail">
    <vt:lpwstr>caroline.fujise@etat.ge.ch</vt:lpwstr>
  </property>
  <property fmtid="{D5CDD505-2E9C-101B-9397-08002B2CF9AE}" pid="6" name="_AuthorEmailDisplayName">
    <vt:lpwstr>Fujisé Caroline (DCS)</vt:lpwstr>
  </property>
  <property fmtid="{D5CDD505-2E9C-101B-9397-08002B2CF9AE}" pid="7" name="_PreviousAdHocReviewCycleID">
    <vt:i4>459319461</vt:i4>
  </property>
  <property fmtid="{D5CDD505-2E9C-101B-9397-08002B2CF9AE}" pid="8" name="_ReviewingToolsShownOnce">
    <vt:lpwstr/>
  </property>
</Properties>
</file>