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PS\Unité clinique\Travaux UC livrables\evolution formulaire\Documents définitifs\"/>
    </mc:Choice>
  </mc:AlternateContent>
  <bookViews>
    <workbookView xWindow="0" yWindow="0" windowWidth="25155" windowHeight="11865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C8" i="1"/>
  <c r="D8" i="1" s="1"/>
  <c r="C5" i="1"/>
  <c r="D5" i="1" s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7" i="1"/>
  <c r="C9" i="1"/>
  <c r="I24" i="1"/>
  <c r="J24" i="1" s="1"/>
  <c r="I25" i="1"/>
  <c r="J25" i="1" s="1"/>
  <c r="I5" i="1"/>
  <c r="J5" i="1" s="1"/>
  <c r="I7" i="1"/>
  <c r="J7" i="1" s="1"/>
  <c r="I8" i="1"/>
  <c r="J8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J26" i="1" l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C26" i="1"/>
  <c r="D26" i="1" s="1"/>
</calcChain>
</file>

<file path=xl/sharedStrings.xml><?xml version="1.0" encoding="utf-8"?>
<sst xmlns="http://schemas.openxmlformats.org/spreadsheetml/2006/main" count="23" uniqueCount="21">
  <si>
    <t>CALCUL DUREE DE THERAPIE &amp; CORRESPONDANCE EN HEURES</t>
  </si>
  <si>
    <t xml:space="preserve">Périodes de prise en charge </t>
  </si>
  <si>
    <t>Dates de fin</t>
  </si>
  <si>
    <t>Dates de début</t>
  </si>
  <si>
    <t>Durée</t>
  </si>
  <si>
    <t>En mois</t>
  </si>
  <si>
    <t>En années</t>
  </si>
  <si>
    <t>Durée de thérapie en années / mois</t>
  </si>
  <si>
    <t>TOTAUX</t>
  </si>
  <si>
    <t>Durée de thérapie en heures</t>
  </si>
  <si>
    <t>Nombre de séances</t>
  </si>
  <si>
    <t>Durée des séances</t>
  </si>
  <si>
    <t>30 min</t>
  </si>
  <si>
    <t>45 min</t>
  </si>
  <si>
    <t>60 min</t>
  </si>
  <si>
    <t>Période de prise en charge</t>
  </si>
  <si>
    <t>Correspondance en heures</t>
  </si>
  <si>
    <t>75 min</t>
  </si>
  <si>
    <t>TOTAL</t>
  </si>
  <si>
    <t>15.01.2022 au 20.12.2022</t>
  </si>
  <si>
    <t>Exemple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</si>
</sst>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rgb="FFFFE7E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4" borderId="8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0" fillId="3" borderId="7" xfId="0" applyNumberFormat="1" applyFill="1" applyBorder="1" applyAlignment="1">
      <alignment horizontal="center" vertical="center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164" fontId="0" fillId="3" borderId="5" xfId="0" applyNumberForma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164" fontId="0" fillId="3" borderId="11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E7"/>
      <color rgb="FFFFCDCD"/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130" zoomScaleNormal="130" workbookViewId="0">
      <selection activeCell="B10" sqref="A10:B10"/>
    </sheetView>
  </sheetViews>
  <sheetFormatPr baseColWidth="10" defaultRowHeight="12.75" x14ac:dyDescent="0.2"/>
  <cols>
    <col min="1" max="3" width="15.7109375" style="1" customWidth="1"/>
    <col min="4" max="4" width="18.140625" style="1" customWidth="1"/>
    <col min="5" max="5" width="17.7109375" style="1" bestFit="1" customWidth="1"/>
    <col min="6" max="6" width="26" style="1" bestFit="1" customWidth="1"/>
    <col min="7" max="7" width="24.5703125" style="1" bestFit="1" customWidth="1"/>
    <col min="8" max="8" width="18.140625" style="1" bestFit="1" customWidth="1"/>
    <col min="9" max="9" width="15.85546875" style="1" customWidth="1"/>
    <col min="10" max="10" width="25.7109375" style="1" bestFit="1" customWidth="1"/>
    <col min="11" max="16384" width="11.42578125" style="1"/>
  </cols>
  <sheetData>
    <row r="1" spans="1:10" ht="24.7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" customHeight="1" x14ac:dyDescent="0.2"/>
    <row r="3" spans="1:10" ht="15" customHeight="1" x14ac:dyDescent="0.2">
      <c r="A3" s="10" t="s">
        <v>7</v>
      </c>
      <c r="B3" s="10"/>
      <c r="C3" s="10"/>
      <c r="D3" s="10"/>
      <c r="F3" s="10" t="s">
        <v>9</v>
      </c>
      <c r="G3" s="10"/>
      <c r="H3" s="10"/>
      <c r="I3" s="10"/>
      <c r="J3" s="10"/>
    </row>
    <row r="4" spans="1:10" ht="15" customHeight="1" x14ac:dyDescent="0.2">
      <c r="A4" s="13" t="s">
        <v>1</v>
      </c>
      <c r="B4" s="14"/>
      <c r="C4" s="13" t="s">
        <v>4</v>
      </c>
      <c r="D4" s="14"/>
      <c r="F4" s="11"/>
      <c r="G4" s="11"/>
      <c r="H4" s="11"/>
      <c r="I4" s="11"/>
      <c r="J4" s="11"/>
    </row>
    <row r="5" spans="1:10" ht="15" customHeight="1" x14ac:dyDescent="0.2">
      <c r="A5" s="15">
        <v>44576</v>
      </c>
      <c r="B5" s="16">
        <v>44915</v>
      </c>
      <c r="C5" s="17">
        <f>DATEDIF(A5,B5,"m")</f>
        <v>11</v>
      </c>
      <c r="D5" s="12" t="str">
        <f>INT(C5/12)&amp;" an(s) et "&amp;MOD(C5,12)&amp;" mois"</f>
        <v>0 an(s) et 11 mois</v>
      </c>
      <c r="E5" s="18" t="s">
        <v>20</v>
      </c>
      <c r="F5" s="19" t="s">
        <v>19</v>
      </c>
      <c r="G5" s="19">
        <v>40</v>
      </c>
      <c r="H5" s="19" t="s">
        <v>13</v>
      </c>
      <c r="I5" s="20" t="str">
        <f>IF(H5="30 min","0:30",IF(H5="45 min","0:45",IF(H5="60 min","1:00",IF(H5="75 min","1:15",""))))</f>
        <v>0:45</v>
      </c>
      <c r="J5" s="21">
        <f>IFERROR(G5*I5,"")</f>
        <v>1.25</v>
      </c>
    </row>
    <row r="6" spans="1:10" ht="15" customHeight="1" x14ac:dyDescent="0.2">
      <c r="A6" s="22" t="s">
        <v>3</v>
      </c>
      <c r="B6" s="22" t="s">
        <v>2</v>
      </c>
      <c r="C6" s="22" t="s">
        <v>5</v>
      </c>
      <c r="D6" s="22" t="s">
        <v>6</v>
      </c>
      <c r="F6" s="23" t="s">
        <v>15</v>
      </c>
      <c r="G6" s="22" t="s">
        <v>10</v>
      </c>
      <c r="H6" s="24" t="s">
        <v>11</v>
      </c>
      <c r="I6" s="13" t="s">
        <v>16</v>
      </c>
      <c r="J6" s="14"/>
    </row>
    <row r="7" spans="1:10" ht="15" customHeight="1" x14ac:dyDescent="0.2">
      <c r="A7" s="26"/>
      <c r="B7" s="27"/>
      <c r="C7" s="28">
        <f t="shared" ref="C7:C25" si="0">DATEDIF(A7,B7,"m")</f>
        <v>0</v>
      </c>
      <c r="D7" s="4" t="str">
        <f t="shared" ref="D7:D25" si="1">INT(C7/12)&amp;" an(s) et "&amp;MOD(C7,12)&amp;" mois"</f>
        <v>0 an(s) et 0 mois</v>
      </c>
      <c r="F7" s="29"/>
      <c r="G7" s="29"/>
      <c r="H7" s="29"/>
      <c r="I7" s="25" t="str">
        <f t="shared" ref="I7:I25" si="2">IF(H7="30 min","0:30",IF(H7="45 min","0:45",IF(H7="60 min","1:00",IF(H7="75 min","1:15",""))))</f>
        <v/>
      </c>
      <c r="J7" s="30" t="str">
        <f t="shared" ref="J7:J25" si="3">IFERROR(G7*I7,"")</f>
        <v/>
      </c>
    </row>
    <row r="8" spans="1:10" ht="15" customHeight="1" x14ac:dyDescent="0.2">
      <c r="A8" s="26"/>
      <c r="B8" s="27"/>
      <c r="C8" s="28">
        <f>DATEDIF(A7,B7,"m")</f>
        <v>0</v>
      </c>
      <c r="D8" s="4" t="str">
        <f>INT(C8/12)&amp;" an(s) et "&amp;MOD(C8,12)&amp;" mois"</f>
        <v>0 an(s) et 0 mois</v>
      </c>
      <c r="F8" s="29"/>
      <c r="G8" s="29"/>
      <c r="H8" s="29"/>
      <c r="I8" s="25" t="str">
        <f t="shared" si="2"/>
        <v/>
      </c>
      <c r="J8" s="30" t="str">
        <f t="shared" si="3"/>
        <v/>
      </c>
    </row>
    <row r="9" spans="1:10" ht="15" customHeight="1" x14ac:dyDescent="0.2">
      <c r="A9" s="26"/>
      <c r="B9" s="27"/>
      <c r="C9" s="28">
        <f>DATEDIF(A8,B8,"m")</f>
        <v>0</v>
      </c>
      <c r="D9" s="4" t="str">
        <f>INT(C9/12)&amp;" an(s) et "&amp;MOD(C9,12)&amp;" mois"</f>
        <v>0 an(s) et 0 mois</v>
      </c>
      <c r="F9" s="29"/>
      <c r="G9" s="29"/>
      <c r="H9" s="29"/>
      <c r="I9" s="25"/>
      <c r="J9" s="30"/>
    </row>
    <row r="10" spans="1:10" ht="15" customHeight="1" x14ac:dyDescent="0.2">
      <c r="A10" s="26"/>
      <c r="B10" s="27"/>
      <c r="C10" s="28">
        <f t="shared" si="0"/>
        <v>0</v>
      </c>
      <c r="D10" s="4" t="str">
        <f t="shared" si="1"/>
        <v>0 an(s) et 0 mois</v>
      </c>
      <c r="F10" s="29"/>
      <c r="G10" s="29"/>
      <c r="H10" s="29"/>
      <c r="I10" s="25" t="str">
        <f t="shared" si="2"/>
        <v/>
      </c>
      <c r="J10" s="30" t="str">
        <f t="shared" si="3"/>
        <v/>
      </c>
    </row>
    <row r="11" spans="1:10" ht="15" customHeight="1" x14ac:dyDescent="0.2">
      <c r="A11" s="26"/>
      <c r="B11" s="27"/>
      <c r="C11" s="28">
        <f t="shared" si="0"/>
        <v>0</v>
      </c>
      <c r="D11" s="4" t="str">
        <f t="shared" si="1"/>
        <v>0 an(s) et 0 mois</v>
      </c>
      <c r="F11" s="29"/>
      <c r="G11" s="29"/>
      <c r="H11" s="29"/>
      <c r="I11" s="25" t="str">
        <f t="shared" si="2"/>
        <v/>
      </c>
      <c r="J11" s="30" t="str">
        <f t="shared" si="3"/>
        <v/>
      </c>
    </row>
    <row r="12" spans="1:10" ht="15" customHeight="1" x14ac:dyDescent="0.2">
      <c r="A12" s="26"/>
      <c r="B12" s="27"/>
      <c r="C12" s="28">
        <f t="shared" si="0"/>
        <v>0</v>
      </c>
      <c r="D12" s="4" t="str">
        <f t="shared" si="1"/>
        <v>0 an(s) et 0 mois</v>
      </c>
      <c r="F12" s="29"/>
      <c r="G12" s="29"/>
      <c r="H12" s="29"/>
      <c r="I12" s="25" t="str">
        <f t="shared" si="2"/>
        <v/>
      </c>
      <c r="J12" s="30" t="str">
        <f t="shared" si="3"/>
        <v/>
      </c>
    </row>
    <row r="13" spans="1:10" ht="15" customHeight="1" x14ac:dyDescent="0.2">
      <c r="A13" s="26"/>
      <c r="B13" s="27"/>
      <c r="C13" s="28">
        <f t="shared" si="0"/>
        <v>0</v>
      </c>
      <c r="D13" s="4" t="str">
        <f t="shared" si="1"/>
        <v>0 an(s) et 0 mois</v>
      </c>
      <c r="F13" s="29"/>
      <c r="G13" s="29"/>
      <c r="H13" s="29"/>
      <c r="I13" s="25" t="str">
        <f t="shared" si="2"/>
        <v/>
      </c>
      <c r="J13" s="30" t="str">
        <f t="shared" si="3"/>
        <v/>
      </c>
    </row>
    <row r="14" spans="1:10" ht="15" customHeight="1" x14ac:dyDescent="0.2">
      <c r="A14" s="29"/>
      <c r="B14" s="31"/>
      <c r="C14" s="28">
        <f t="shared" si="0"/>
        <v>0</v>
      </c>
      <c r="D14" s="4" t="str">
        <f t="shared" si="1"/>
        <v>0 an(s) et 0 mois</v>
      </c>
      <c r="F14" s="29"/>
      <c r="G14" s="29"/>
      <c r="H14" s="29"/>
      <c r="I14" s="25" t="str">
        <f t="shared" si="2"/>
        <v/>
      </c>
      <c r="J14" s="30" t="str">
        <f t="shared" si="3"/>
        <v/>
      </c>
    </row>
    <row r="15" spans="1:10" ht="15" customHeight="1" x14ac:dyDescent="0.2">
      <c r="A15" s="29"/>
      <c r="B15" s="31"/>
      <c r="C15" s="28">
        <f t="shared" si="0"/>
        <v>0</v>
      </c>
      <c r="D15" s="4" t="str">
        <f t="shared" si="1"/>
        <v>0 an(s) et 0 mois</v>
      </c>
      <c r="F15" s="29"/>
      <c r="G15" s="29"/>
      <c r="H15" s="29"/>
      <c r="I15" s="25" t="str">
        <f t="shared" si="2"/>
        <v/>
      </c>
      <c r="J15" s="30" t="str">
        <f t="shared" si="3"/>
        <v/>
      </c>
    </row>
    <row r="16" spans="1:10" ht="15" customHeight="1" x14ac:dyDescent="0.2">
      <c r="A16" s="29"/>
      <c r="B16" s="31"/>
      <c r="C16" s="28">
        <f t="shared" si="0"/>
        <v>0</v>
      </c>
      <c r="D16" s="4" t="str">
        <f t="shared" si="1"/>
        <v>0 an(s) et 0 mois</v>
      </c>
      <c r="F16" s="29"/>
      <c r="G16" s="29"/>
      <c r="H16" s="29"/>
      <c r="I16" s="25" t="str">
        <f t="shared" si="2"/>
        <v/>
      </c>
      <c r="J16" s="30" t="str">
        <f t="shared" si="3"/>
        <v/>
      </c>
    </row>
    <row r="17" spans="1:10" ht="15" customHeight="1" x14ac:dyDescent="0.2">
      <c r="A17" s="29"/>
      <c r="B17" s="31"/>
      <c r="C17" s="28">
        <f t="shared" si="0"/>
        <v>0</v>
      </c>
      <c r="D17" s="4" t="str">
        <f t="shared" si="1"/>
        <v>0 an(s) et 0 mois</v>
      </c>
      <c r="F17" s="29"/>
      <c r="G17" s="29"/>
      <c r="H17" s="29"/>
      <c r="I17" s="25" t="str">
        <f t="shared" si="2"/>
        <v/>
      </c>
      <c r="J17" s="30" t="str">
        <f t="shared" si="3"/>
        <v/>
      </c>
    </row>
    <row r="18" spans="1:10" ht="15" customHeight="1" x14ac:dyDescent="0.2">
      <c r="A18" s="29"/>
      <c r="B18" s="31"/>
      <c r="C18" s="28">
        <f t="shared" si="0"/>
        <v>0</v>
      </c>
      <c r="D18" s="4" t="str">
        <f t="shared" si="1"/>
        <v>0 an(s) et 0 mois</v>
      </c>
      <c r="F18" s="29"/>
      <c r="G18" s="29"/>
      <c r="H18" s="29"/>
      <c r="I18" s="25" t="str">
        <f t="shared" si="2"/>
        <v/>
      </c>
      <c r="J18" s="30" t="str">
        <f t="shared" si="3"/>
        <v/>
      </c>
    </row>
    <row r="19" spans="1:10" ht="15" customHeight="1" x14ac:dyDescent="0.2">
      <c r="A19" s="29"/>
      <c r="B19" s="31"/>
      <c r="C19" s="28">
        <f t="shared" si="0"/>
        <v>0</v>
      </c>
      <c r="D19" s="4" t="str">
        <f t="shared" si="1"/>
        <v>0 an(s) et 0 mois</v>
      </c>
      <c r="F19" s="29"/>
      <c r="G19" s="29"/>
      <c r="H19" s="29"/>
      <c r="I19" s="25" t="str">
        <f t="shared" si="2"/>
        <v/>
      </c>
      <c r="J19" s="30" t="str">
        <f t="shared" si="3"/>
        <v/>
      </c>
    </row>
    <row r="20" spans="1:10" ht="15" customHeight="1" x14ac:dyDescent="0.2">
      <c r="A20" s="29"/>
      <c r="B20" s="31"/>
      <c r="C20" s="28">
        <f t="shared" si="0"/>
        <v>0</v>
      </c>
      <c r="D20" s="4" t="str">
        <f t="shared" si="1"/>
        <v>0 an(s) et 0 mois</v>
      </c>
      <c r="F20" s="29"/>
      <c r="G20" s="29"/>
      <c r="H20" s="29"/>
      <c r="I20" s="25" t="str">
        <f t="shared" si="2"/>
        <v/>
      </c>
      <c r="J20" s="30" t="str">
        <f t="shared" si="3"/>
        <v/>
      </c>
    </row>
    <row r="21" spans="1:10" ht="15" customHeight="1" x14ac:dyDescent="0.2">
      <c r="A21" s="29"/>
      <c r="B21" s="31"/>
      <c r="C21" s="28">
        <f t="shared" si="0"/>
        <v>0</v>
      </c>
      <c r="D21" s="4" t="str">
        <f t="shared" si="1"/>
        <v>0 an(s) et 0 mois</v>
      </c>
      <c r="F21" s="29"/>
      <c r="G21" s="29"/>
      <c r="H21" s="29"/>
      <c r="I21" s="25" t="str">
        <f t="shared" si="2"/>
        <v/>
      </c>
      <c r="J21" s="30" t="str">
        <f t="shared" si="3"/>
        <v/>
      </c>
    </row>
    <row r="22" spans="1:10" ht="15" customHeight="1" x14ac:dyDescent="0.2">
      <c r="A22" s="29"/>
      <c r="B22" s="31"/>
      <c r="C22" s="28">
        <f t="shared" si="0"/>
        <v>0</v>
      </c>
      <c r="D22" s="4" t="str">
        <f t="shared" si="1"/>
        <v>0 an(s) et 0 mois</v>
      </c>
      <c r="F22" s="29"/>
      <c r="G22" s="29"/>
      <c r="H22" s="29"/>
      <c r="I22" s="25" t="str">
        <f t="shared" si="2"/>
        <v/>
      </c>
      <c r="J22" s="30" t="str">
        <f t="shared" si="3"/>
        <v/>
      </c>
    </row>
    <row r="23" spans="1:10" ht="15" customHeight="1" x14ac:dyDescent="0.2">
      <c r="A23" s="29"/>
      <c r="B23" s="31"/>
      <c r="C23" s="28">
        <f t="shared" si="0"/>
        <v>0</v>
      </c>
      <c r="D23" s="4" t="str">
        <f t="shared" si="1"/>
        <v>0 an(s) et 0 mois</v>
      </c>
      <c r="F23" s="29"/>
      <c r="G23" s="29"/>
      <c r="H23" s="29"/>
      <c r="I23" s="25" t="str">
        <f>IF(H23="30 min","0:30",IF(H23="45 min","0:45",IF(H23="60 min","1:00",IF(H23="75 min","1:15",""))))</f>
        <v/>
      </c>
      <c r="J23" s="30" t="str">
        <f t="shared" si="3"/>
        <v/>
      </c>
    </row>
    <row r="24" spans="1:10" ht="15" customHeight="1" x14ac:dyDescent="0.2">
      <c r="A24" s="29"/>
      <c r="B24" s="31"/>
      <c r="C24" s="28">
        <f t="shared" si="0"/>
        <v>0</v>
      </c>
      <c r="D24" s="4" t="str">
        <f t="shared" si="1"/>
        <v>0 an(s) et 0 mois</v>
      </c>
      <c r="F24" s="29"/>
      <c r="G24" s="29"/>
      <c r="H24" s="29"/>
      <c r="I24" s="25" t="str">
        <f t="shared" si="2"/>
        <v/>
      </c>
      <c r="J24" s="30" t="str">
        <f t="shared" si="3"/>
        <v/>
      </c>
    </row>
    <row r="25" spans="1:10" ht="15" customHeight="1" x14ac:dyDescent="0.2">
      <c r="A25" s="32"/>
      <c r="B25" s="33"/>
      <c r="C25" s="34">
        <f t="shared" si="0"/>
        <v>0</v>
      </c>
      <c r="D25" s="5" t="str">
        <f t="shared" si="1"/>
        <v>0 an(s) et 0 mois</v>
      </c>
      <c r="F25" s="32"/>
      <c r="G25" s="32"/>
      <c r="H25" s="35"/>
      <c r="I25" s="36" t="str">
        <f t="shared" si="2"/>
        <v/>
      </c>
      <c r="J25" s="37" t="str">
        <f t="shared" si="3"/>
        <v/>
      </c>
    </row>
    <row r="26" spans="1:10" ht="30" customHeight="1" x14ac:dyDescent="0.2">
      <c r="B26" s="2" t="s">
        <v>8</v>
      </c>
      <c r="C26" s="6">
        <f>SUM(C7:C25)</f>
        <v>0</v>
      </c>
      <c r="D26" s="7" t="str">
        <f>INT(C26/12)&amp;" an(s) et "&amp;MOD(C26,12)&amp;" mois"</f>
        <v>0 an(s) et 0 mois</v>
      </c>
      <c r="F26" s="3" t="s">
        <v>18</v>
      </c>
      <c r="G26" s="9">
        <f>SUM(G7:G25)</f>
        <v>0</v>
      </c>
      <c r="H26" s="38"/>
      <c r="I26" s="3" t="s">
        <v>18</v>
      </c>
      <c r="J26" s="8">
        <f>SUM(J7:J25)</f>
        <v>0</v>
      </c>
    </row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</sheetData>
  <sheetProtection algorithmName="SHA-512" hashValue="d8YI6KjxmznHtUsjdXvgFqdLOvkZswD7Hjh54eqKxX1Lm9EvZ1koExSUgzPJGtglBSxSlLH+QD1Cz4b18MKeig==" saltValue="lELCyJKn1PA65GdyfjV4pg==" spinCount="100000" sheet="1" objects="1" scenarios="1" selectLockedCells="1"/>
  <mergeCells count="6">
    <mergeCell ref="I6:J6"/>
    <mergeCell ref="A1:J1"/>
    <mergeCell ref="F3:J4"/>
    <mergeCell ref="A4:B4"/>
    <mergeCell ref="C4:D4"/>
    <mergeCell ref="A3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Feuil2!$A$2:$A$5</xm:f>
          </x14:formula1>
          <xm:sqref>H7:H25 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A9" sqref="A9"/>
    </sheetView>
  </sheetViews>
  <sheetFormatPr baseColWidth="10" defaultRowHeight="12.75" x14ac:dyDescent="0.2"/>
  <sheetData>
    <row r="2" spans="1:1" x14ac:dyDescent="0.2">
      <c r="A2" t="s">
        <v>12</v>
      </c>
    </row>
    <row r="3" spans="1:1" x14ac:dyDescent="0.2">
      <c r="A3" t="s">
        <v>13</v>
      </c>
    </row>
    <row r="4" spans="1:1" x14ac:dyDescent="0.2">
      <c r="A4" t="s">
        <v>14</v>
      </c>
    </row>
    <row r="5" spans="1:1" x14ac:dyDescent="0.2">
      <c r="A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Outil de calcul durée de thérapie</dc:title>
  <dc:creator>Perrin Marie (DIP)</dc:creator>
  <cp:lastModifiedBy>Leutwyler Joëlle (DIP)</cp:lastModifiedBy>
  <dcterms:created xsi:type="dcterms:W3CDTF">2022-08-11T08:19:15Z</dcterms:created>
  <dcterms:modified xsi:type="dcterms:W3CDTF">2022-12-15T09:27:58Z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-197938503</vt:i4>
  </property>
  <property fmtid="{D5CDD505-2E9C-101B-9397-08002B2CF9AE}" pid="3" name="_NewReviewCycle">
    <vt:lpwstr/>
  </property>
  <property fmtid="{D5CDD505-2E9C-101B-9397-08002B2CF9AE}" pid="4" name="_EmailSubject">
    <vt:lpwstr>demande de validation modif internet</vt:lpwstr>
  </property>
  <property fmtid="{D5CDD505-2E9C-101B-9397-08002B2CF9AE}" pid="5" name="_AuthorEmail">
    <vt:lpwstr>Celine.Schreih@etat.ge.ch</vt:lpwstr>
  </property>
  <property fmtid="{D5CDD505-2E9C-101B-9397-08002B2CF9AE}" pid="6" name="_AuthorEmailDisplayName">
    <vt:lpwstr>Schreih Céline (DIP)</vt:lpwstr>
  </property>
</Properties>
</file>