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adm01.ge-admin.ad.etat-ge.ch\uo$\UO3520\12_INSTITUTIONS_SUBVENTIONNEES\001_Admin\3. Site internet E-demarche\"/>
    </mc:Choice>
  </mc:AlternateContent>
  <xr:revisionPtr revIDLastSave="0" documentId="13_ncr:1_{3AF93314-689B-4175-8614-481782653A28}" xr6:coauthVersionLast="47" xr6:coauthVersionMax="47" xr10:uidLastSave="{00000000-0000-0000-0000-000000000000}"/>
  <bookViews>
    <workbookView xWindow="-120" yWindow="-120" windowWidth="29040" windowHeight="15720" xr2:uid="{C916B238-2F92-432F-A4CF-BD2E9A37FC57}"/>
  </bookViews>
  <sheets>
    <sheet name="Feuil1" sheetId="1" r:id="rId1"/>
  </sheets>
  <definedNames>
    <definedName name="_xlnm.Print_Area" localSheetId="0">Feuil1!$A$1:$I$81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K15" i="1"/>
  <c r="K14" i="1"/>
  <c r="K13" i="1"/>
  <c r="K12" i="1"/>
  <c r="K72" i="1"/>
  <c r="K71" i="1"/>
  <c r="K3" i="1"/>
  <c r="E67" i="1"/>
  <c r="E70" i="1" s="1"/>
  <c r="D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E31" i="1"/>
  <c r="D31" i="1"/>
  <c r="I30" i="1"/>
  <c r="H30" i="1"/>
  <c r="G30" i="1"/>
  <c r="F30" i="1"/>
  <c r="G29" i="1"/>
  <c r="F29" i="1"/>
  <c r="G28" i="1"/>
  <c r="F28" i="1"/>
  <c r="G27" i="1"/>
  <c r="F27" i="1"/>
  <c r="G26" i="1"/>
  <c r="F26" i="1"/>
  <c r="G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E17" i="1"/>
  <c r="D17" i="1"/>
  <c r="D47" i="1" l="1"/>
  <c r="E47" i="1"/>
  <c r="I31" i="1"/>
  <c r="G31" i="1"/>
  <c r="G17" i="1"/>
  <c r="G47" i="1"/>
  <c r="D68" i="1"/>
  <c r="F47" i="1"/>
  <c r="F31" i="1"/>
  <c r="F67" i="1"/>
  <c r="F17" i="1"/>
  <c r="G67" i="1"/>
  <c r="E68" i="1"/>
  <c r="G68" i="1" l="1"/>
  <c r="F68" i="1"/>
</calcChain>
</file>

<file path=xl/sharedStrings.xml><?xml version="1.0" encoding="utf-8"?>
<sst xmlns="http://schemas.openxmlformats.org/spreadsheetml/2006/main" count="55" uniqueCount="53">
  <si>
    <t xml:space="preserve">Budget et comptes                            </t>
  </si>
  <si>
    <t>202X</t>
  </si>
  <si>
    <t>Lors de votre demande, prière d'inscrire les montants dans les colonnes Budget (D) et EPT budgété (H)</t>
  </si>
  <si>
    <t>A la clôture de l'exercice, prière de compléter les montants dans les colonnes Comptes (E) et EPT réel (I)</t>
  </si>
  <si>
    <t>Les Rubriques déjà existantes (C) peuvent être complétées par d'autres rubriques (saisie libre dans les cellules bleues et roses)</t>
  </si>
  <si>
    <t>Les explications nécessaires à la compréhension des rubriques peuvent être jointes sur un document à part</t>
  </si>
  <si>
    <t xml:space="preserve">Association : </t>
  </si>
  <si>
    <t xml:space="preserve">Nom du projet : </t>
  </si>
  <si>
    <t>Dates début / fin :</t>
  </si>
  <si>
    <t>Rubriques</t>
  </si>
  <si>
    <t>Budget 202X</t>
  </si>
  <si>
    <t>Comptes 202X</t>
  </si>
  <si>
    <t>Ecarts [CHF]</t>
  </si>
  <si>
    <t>Ecarts [%]</t>
  </si>
  <si>
    <t>EPT* budgété</t>
  </si>
  <si>
    <t>EPT* réel</t>
  </si>
  <si>
    <t>Dépenses</t>
  </si>
  <si>
    <t>Charges de personnel et assimilés</t>
  </si>
  <si>
    <t xml:space="preserve">Salaires et charges sociales </t>
  </si>
  <si>
    <t>Honoraires pour prestations de tiers</t>
  </si>
  <si>
    <t>Autres charges de personnel</t>
  </si>
  <si>
    <t>Autres charges</t>
  </si>
  <si>
    <t>Ecart [EPT]</t>
  </si>
  <si>
    <t>Locations de salles, de stands et autres espaces liés au projet</t>
  </si>
  <si>
    <t>*EPT: équivalent plein temps</t>
  </si>
  <si>
    <t>Achat ou location de matériel</t>
  </si>
  <si>
    <t>Frais administratifs liés au projet</t>
  </si>
  <si>
    <t>Fournitures de bureau pour le projet</t>
  </si>
  <si>
    <t>TOTAL</t>
  </si>
  <si>
    <t>Recettes</t>
  </si>
  <si>
    <t>Subvention DSM</t>
  </si>
  <si>
    <t>Subvention DCS</t>
  </si>
  <si>
    <t>Subvention DIP</t>
  </si>
  <si>
    <t>Subventions autres départements</t>
  </si>
  <si>
    <t>Subvention Ville de Genève</t>
  </si>
  <si>
    <t>Subvention Communes genevoises</t>
  </si>
  <si>
    <t>Autres cantons et communes</t>
  </si>
  <si>
    <t>Confédération</t>
  </si>
  <si>
    <t>Loterie Romande</t>
  </si>
  <si>
    <t>Fondation privée</t>
  </si>
  <si>
    <t>Dons</t>
  </si>
  <si>
    <t>Autres recettes</t>
  </si>
  <si>
    <t>RESULTAT</t>
  </si>
  <si>
    <t>taux de subventionnement de l'OCS</t>
  </si>
  <si>
    <t>Date :</t>
  </si>
  <si>
    <t>Prénom, Nom :</t>
  </si>
  <si>
    <t>Signature :</t>
  </si>
  <si>
    <t>Veuillez inscrire le montant de la subvention souhaitée dans la rubrique "Subvention DSM"</t>
  </si>
  <si>
    <t>Le budget doit-être équilibré</t>
  </si>
  <si>
    <t>Le document doit-être daté et signé</t>
  </si>
  <si>
    <t>Mode d'emploi</t>
  </si>
  <si>
    <t>Exercice :</t>
  </si>
  <si>
    <t>ATTENTION :  Merci de saisir les cellules en turquoise uniquement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</si>
</sst>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;&quot;-&quot;"/>
    <numFmt numFmtId="165" formatCode="#,##0;\(#,##0\);&quot;-&quot;"/>
    <numFmt numFmtId="166" formatCode="0.0%;\-0.0%;&quot;-&quot;"/>
  </numFmts>
  <fonts count="1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MS Sans Serif"/>
      <family val="2"/>
    </font>
    <font>
      <b/>
      <sz val="13.5"/>
      <name val="MS Sans Serif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MS Sans Serif"/>
      <family val="2"/>
    </font>
    <font>
      <i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6B6B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/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/>
    <xf numFmtId="0" fontId="6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3" borderId="12" xfId="0" applyFont="1" applyFill="1" applyBorder="1"/>
    <xf numFmtId="0" fontId="4" fillId="3" borderId="13" xfId="0" applyFont="1" applyFill="1" applyBorder="1"/>
    <xf numFmtId="0" fontId="5" fillId="3" borderId="1" xfId="0" applyFont="1" applyFill="1" applyBorder="1" applyAlignment="1">
      <alignment horizontal="left" indent="1"/>
    </xf>
    <xf numFmtId="4" fontId="8" fillId="2" borderId="13" xfId="0" applyNumberFormat="1" applyFont="1" applyFill="1" applyBorder="1" applyAlignment="1" applyProtection="1">
      <alignment horizontal="center"/>
      <protection locked="0"/>
    </xf>
    <xf numFmtId="0" fontId="8" fillId="4" borderId="13" xfId="0" applyFont="1" applyFill="1" applyBorder="1" applyAlignment="1" applyProtection="1">
      <alignment horizontal="center" wrapText="1"/>
      <protection locked="0"/>
    </xf>
    <xf numFmtId="0" fontId="8" fillId="3" borderId="13" xfId="0" applyFont="1" applyFill="1" applyBorder="1" applyAlignment="1">
      <alignment horizontal="center" wrapText="1"/>
    </xf>
    <xf numFmtId="0" fontId="8" fillId="4" borderId="14" xfId="0" applyFont="1" applyFill="1" applyBorder="1" applyAlignment="1">
      <alignment horizontal="center" wrapText="1"/>
    </xf>
    <xf numFmtId="0" fontId="9" fillId="0" borderId="7" xfId="0" applyFont="1" applyBorder="1"/>
    <xf numFmtId="0" fontId="9" fillId="0" borderId="15" xfId="0" applyFont="1" applyBorder="1"/>
    <xf numFmtId="0" fontId="4" fillId="0" borderId="16" xfId="0" applyFont="1" applyBorder="1"/>
    <xf numFmtId="4" fontId="8" fillId="0" borderId="17" xfId="0" applyNumberFormat="1" applyFont="1" applyBorder="1"/>
    <xf numFmtId="0" fontId="10" fillId="0" borderId="17" xfId="0" applyFont="1" applyBorder="1"/>
    <xf numFmtId="0" fontId="10" fillId="0" borderId="16" xfId="0" applyFont="1" applyBorder="1"/>
    <xf numFmtId="0" fontId="10" fillId="0" borderId="18" xfId="0" applyFont="1" applyBorder="1"/>
    <xf numFmtId="0" fontId="11" fillId="0" borderId="19" xfId="0" applyFont="1" applyBorder="1"/>
    <xf numFmtId="164" fontId="8" fillId="0" borderId="20" xfId="0" applyNumberFormat="1" applyFont="1" applyBorder="1"/>
    <xf numFmtId="165" fontId="8" fillId="0" borderId="20" xfId="0" applyNumberFormat="1" applyFont="1" applyBorder="1"/>
    <xf numFmtId="166" fontId="8" fillId="0" borderId="20" xfId="1" applyNumberFormat="1" applyFont="1" applyFill="1" applyBorder="1" applyProtection="1"/>
    <xf numFmtId="166" fontId="8" fillId="0" borderId="19" xfId="1" applyNumberFormat="1" applyFont="1" applyFill="1" applyBorder="1" applyProtection="1"/>
    <xf numFmtId="164" fontId="8" fillId="0" borderId="21" xfId="0" applyNumberFormat="1" applyFont="1" applyBorder="1"/>
    <xf numFmtId="0" fontId="12" fillId="0" borderId="19" xfId="0" applyFont="1" applyBorder="1"/>
    <xf numFmtId="164" fontId="10" fillId="2" borderId="20" xfId="0" applyNumberFormat="1" applyFont="1" applyFill="1" applyBorder="1" applyProtection="1">
      <protection locked="0"/>
    </xf>
    <xf numFmtId="164" fontId="10" fillId="4" borderId="20" xfId="0" applyNumberFormat="1" applyFont="1" applyFill="1" applyBorder="1" applyProtection="1">
      <protection locked="0"/>
    </xf>
    <xf numFmtId="164" fontId="10" fillId="4" borderId="22" xfId="0" applyNumberFormat="1" applyFont="1" applyFill="1" applyBorder="1" applyProtection="1">
      <protection locked="0"/>
    </xf>
    <xf numFmtId="0" fontId="11" fillId="2" borderId="19" xfId="0" applyFont="1" applyFill="1" applyBorder="1" applyProtection="1">
      <protection locked="0"/>
    </xf>
    <xf numFmtId="164" fontId="10" fillId="2" borderId="23" xfId="0" applyNumberFormat="1" applyFont="1" applyFill="1" applyBorder="1" applyProtection="1">
      <protection locked="0"/>
    </xf>
    <xf numFmtId="164" fontId="10" fillId="4" borderId="24" xfId="0" applyNumberFormat="1" applyFont="1" applyFill="1" applyBorder="1" applyProtection="1">
      <protection locked="0"/>
    </xf>
    <xf numFmtId="4" fontId="10" fillId="0" borderId="20" xfId="0" applyNumberFormat="1" applyFont="1" applyBorder="1"/>
    <xf numFmtId="2" fontId="10" fillId="0" borderId="20" xfId="0" applyNumberFormat="1" applyFont="1" applyBorder="1"/>
    <xf numFmtId="164" fontId="8" fillId="5" borderId="25" xfId="1" applyNumberFormat="1" applyFont="1" applyFill="1" applyBorder="1" applyProtection="1"/>
    <xf numFmtId="164" fontId="8" fillId="5" borderId="26" xfId="1" applyNumberFormat="1" applyFont="1" applyFill="1" applyBorder="1" applyProtection="1"/>
    <xf numFmtId="166" fontId="5" fillId="3" borderId="27" xfId="0" applyNumberFormat="1" applyFont="1" applyFill="1" applyBorder="1" applyAlignment="1">
      <alignment horizontal="right"/>
    </xf>
    <xf numFmtId="164" fontId="8" fillId="5" borderId="28" xfId="1" applyNumberFormat="1" applyFont="1" applyFill="1" applyBorder="1" applyProtection="1"/>
    <xf numFmtId="0" fontId="4" fillId="0" borderId="7" xfId="0" applyFont="1" applyBorder="1"/>
    <xf numFmtId="0" fontId="10" fillId="0" borderId="0" xfId="0" applyFont="1"/>
    <xf numFmtId="166" fontId="8" fillId="0" borderId="8" xfId="1" applyNumberFormat="1" applyFont="1" applyFill="1" applyBorder="1" applyAlignment="1" applyProtection="1"/>
    <xf numFmtId="0" fontId="5" fillId="0" borderId="7" xfId="0" applyFont="1" applyBorder="1" applyAlignment="1">
      <alignment horizontal="right"/>
    </xf>
    <xf numFmtId="166" fontId="8" fillId="0" borderId="29" xfId="1" applyNumberFormat="1" applyFont="1" applyFill="1" applyBorder="1" applyAlignment="1" applyProtection="1"/>
    <xf numFmtId="165" fontId="8" fillId="0" borderId="23" xfId="0" applyNumberFormat="1" applyFont="1" applyBorder="1"/>
    <xf numFmtId="166" fontId="8" fillId="0" borderId="23" xfId="1" applyNumberFormat="1" applyFont="1" applyFill="1" applyBorder="1" applyProtection="1"/>
    <xf numFmtId="0" fontId="4" fillId="5" borderId="30" xfId="0" applyFont="1" applyFill="1" applyBorder="1"/>
    <xf numFmtId="0" fontId="11" fillId="5" borderId="1" xfId="0" applyFont="1" applyFill="1" applyBorder="1" applyAlignment="1">
      <alignment horizontal="right"/>
    </xf>
    <xf numFmtId="164" fontId="8" fillId="5" borderId="13" xfId="0" applyNumberFormat="1" applyFont="1" applyFill="1" applyBorder="1"/>
    <xf numFmtId="165" fontId="8" fillId="5" borderId="13" xfId="0" applyNumberFormat="1" applyFont="1" applyFill="1" applyBorder="1"/>
    <xf numFmtId="166" fontId="8" fillId="5" borderId="13" xfId="1" applyNumberFormat="1" applyFont="1" applyFill="1" applyBorder="1" applyProtection="1"/>
    <xf numFmtId="0" fontId="11" fillId="0" borderId="31" xfId="0" applyFont="1" applyBorder="1" applyAlignment="1">
      <alignment horizontal="right"/>
    </xf>
    <xf numFmtId="2" fontId="8" fillId="0" borderId="32" xfId="0" applyNumberFormat="1" applyFont="1" applyBorder="1"/>
    <xf numFmtId="165" fontId="8" fillId="0" borderId="32" xfId="0" applyNumberFormat="1" applyFont="1" applyBorder="1"/>
    <xf numFmtId="166" fontId="8" fillId="0" borderId="32" xfId="1" applyNumberFormat="1" applyFont="1" applyFill="1" applyBorder="1" applyProtection="1"/>
    <xf numFmtId="0" fontId="12" fillId="0" borderId="19" xfId="0" applyFont="1" applyBorder="1" applyAlignment="1">
      <alignment horizontal="left"/>
    </xf>
    <xf numFmtId="0" fontId="11" fillId="2" borderId="33" xfId="0" applyFont="1" applyFill="1" applyBorder="1" applyProtection="1">
      <protection locked="0"/>
    </xf>
    <xf numFmtId="165" fontId="8" fillId="0" borderId="34" xfId="0" applyNumberFormat="1" applyFont="1" applyBorder="1"/>
    <xf numFmtId="166" fontId="8" fillId="0" borderId="34" xfId="1" applyNumberFormat="1" applyFont="1" applyFill="1" applyBorder="1" applyProtection="1"/>
    <xf numFmtId="0" fontId="4" fillId="5" borderId="35" xfId="0" applyFont="1" applyFill="1" applyBorder="1"/>
    <xf numFmtId="0" fontId="11" fillId="5" borderId="36" xfId="0" applyFont="1" applyFill="1" applyBorder="1" applyAlignment="1">
      <alignment horizontal="right"/>
    </xf>
    <xf numFmtId="165" fontId="8" fillId="5" borderId="32" xfId="0" applyNumberFormat="1" applyFont="1" applyFill="1" applyBorder="1"/>
    <xf numFmtId="166" fontId="8" fillId="5" borderId="32" xfId="1" applyNumberFormat="1" applyFont="1" applyFill="1" applyBorder="1" applyProtection="1"/>
    <xf numFmtId="0" fontId="4" fillId="0" borderId="8" xfId="0" applyFont="1" applyBorder="1"/>
    <xf numFmtId="4" fontId="10" fillId="5" borderId="37" xfId="0" applyNumberFormat="1" applyFont="1" applyFill="1" applyBorder="1"/>
    <xf numFmtId="0" fontId="11" fillId="5" borderId="38" xfId="0" applyFont="1" applyFill="1" applyBorder="1" applyAlignment="1">
      <alignment horizontal="right"/>
    </xf>
    <xf numFmtId="0" fontId="11" fillId="5" borderId="39" xfId="0" applyFont="1" applyFill="1" applyBorder="1" applyAlignment="1">
      <alignment horizontal="right"/>
    </xf>
    <xf numFmtId="164" fontId="8" fillId="5" borderId="39" xfId="0" applyNumberFormat="1" applyFont="1" applyFill="1" applyBorder="1"/>
    <xf numFmtId="164" fontId="5" fillId="5" borderId="39" xfId="0" applyNumberFormat="1" applyFont="1" applyFill="1" applyBorder="1"/>
    <xf numFmtId="165" fontId="5" fillId="5" borderId="39" xfId="0" applyNumberFormat="1" applyFont="1" applyFill="1" applyBorder="1"/>
    <xf numFmtId="166" fontId="5" fillId="5" borderId="39" xfId="0" applyNumberFormat="1" applyFont="1" applyFill="1" applyBorder="1"/>
    <xf numFmtId="0" fontId="4" fillId="0" borderId="40" xfId="0" applyFont="1" applyBorder="1"/>
    <xf numFmtId="0" fontId="4" fillId="0" borderId="41" xfId="0" applyFont="1" applyBorder="1"/>
    <xf numFmtId="0" fontId="4" fillId="0" borderId="5" xfId="0" applyFont="1" applyBorder="1"/>
    <xf numFmtId="0" fontId="0" fillId="0" borderId="5" xfId="0" applyBorder="1"/>
    <xf numFmtId="0" fontId="12" fillId="0" borderId="0" xfId="0" applyFont="1"/>
    <xf numFmtId="166" fontId="10" fillId="0" borderId="42" xfId="1" applyNumberFormat="1" applyFont="1" applyFill="1" applyBorder="1" applyAlignment="1" applyProtection="1">
      <alignment horizontal="right"/>
    </xf>
    <xf numFmtId="0" fontId="5" fillId="0" borderId="1" xfId="0" applyFont="1" applyBorder="1"/>
    <xf numFmtId="0" fontId="5" fillId="0" borderId="3" xfId="0" applyFont="1" applyBorder="1"/>
    <xf numFmtId="0" fontId="5" fillId="2" borderId="13" xfId="0" applyFont="1" applyFill="1" applyBorder="1" applyProtection="1">
      <protection locked="0"/>
    </xf>
    <xf numFmtId="0" fontId="13" fillId="0" borderId="0" xfId="0" applyFont="1"/>
    <xf numFmtId="0" fontId="4" fillId="0" borderId="3" xfId="0" applyFont="1" applyBorder="1"/>
    <xf numFmtId="0" fontId="4" fillId="2" borderId="13" xfId="0" applyFont="1" applyFill="1" applyBorder="1" applyProtection="1">
      <protection locked="0"/>
    </xf>
    <xf numFmtId="0" fontId="4" fillId="0" borderId="43" xfId="0" applyFont="1" applyBorder="1"/>
    <xf numFmtId="0" fontId="4" fillId="0" borderId="44" xfId="0" applyFont="1" applyBorder="1"/>
    <xf numFmtId="0" fontId="5" fillId="0" borderId="29" xfId="0" applyFont="1" applyBorder="1"/>
    <xf numFmtId="0" fontId="4" fillId="0" borderId="46" xfId="0" applyFont="1" applyBorder="1"/>
    <xf numFmtId="0" fontId="4" fillId="0" borderId="29" xfId="0" applyFont="1" applyBorder="1"/>
    <xf numFmtId="0" fontId="4" fillId="0" borderId="47" xfId="0" applyFont="1" applyBorder="1"/>
    <xf numFmtId="0" fontId="4" fillId="0" borderId="48" xfId="0" applyFont="1" applyBorder="1"/>
    <xf numFmtId="0" fontId="1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2" borderId="4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49" xfId="0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C254-BEBD-4025-A8E7-98FB394EA162}">
  <dimension ref="A1:M76"/>
  <sheetViews>
    <sheetView tabSelected="1" workbookViewId="0">
      <selection activeCell="K2" sqref="K2"/>
    </sheetView>
  </sheetViews>
  <sheetFormatPr baseColWidth="10" defaultColWidth="11.42578125" defaultRowHeight="12.75" x14ac:dyDescent="0.2"/>
  <cols>
    <col min="1" max="1" width="13.5703125" style="6" customWidth="1"/>
    <col min="2" max="2" width="3.5703125" style="6" customWidth="1"/>
    <col min="3" max="3" width="43.5703125" style="6" customWidth="1"/>
    <col min="4" max="4" width="12.7109375" style="6" customWidth="1"/>
    <col min="5" max="5" width="14.7109375" style="6" customWidth="1"/>
    <col min="6" max="9" width="12.7109375" style="6" customWidth="1"/>
    <col min="10" max="10" width="4.7109375" style="6" customWidth="1"/>
    <col min="11" max="11" width="12.140625" style="102" customWidth="1"/>
    <col min="12" max="12" width="13.5703125" style="6" customWidth="1"/>
    <col min="13" max="16384" width="11.42578125" style="6"/>
  </cols>
  <sheetData>
    <row r="1" spans="1:13" ht="15.75" x14ac:dyDescent="0.2">
      <c r="K1" s="113" t="s">
        <v>50</v>
      </c>
    </row>
    <row r="2" spans="1:13" x14ac:dyDescent="0.2">
      <c r="K2" s="112" t="s">
        <v>52</v>
      </c>
    </row>
    <row r="3" spans="1:13" ht="23.85" customHeight="1" x14ac:dyDescent="0.2">
      <c r="A3" s="1" t="s">
        <v>0</v>
      </c>
      <c r="B3" s="2"/>
      <c r="C3" s="3"/>
      <c r="D3" s="3"/>
      <c r="E3" s="3"/>
      <c r="F3" s="3"/>
      <c r="G3" s="4"/>
      <c r="H3" s="4" t="s">
        <v>51</v>
      </c>
      <c r="I3" s="5" t="s">
        <v>1</v>
      </c>
      <c r="K3" s="102" t="str">
        <f>IF(I3="202X", "Indiquer l'exercice de la demande","")</f>
        <v>Indiquer l'exercice de la demande</v>
      </c>
    </row>
    <row r="4" spans="1:13" ht="12.75" customHeight="1" x14ac:dyDescent="0.2">
      <c r="A4" s="7"/>
      <c r="B4" s="7"/>
    </row>
    <row r="5" spans="1:13" ht="12.75" customHeight="1" x14ac:dyDescent="0.2">
      <c r="A5" s="7"/>
      <c r="B5" s="7"/>
      <c r="C5" s="100" t="s">
        <v>2</v>
      </c>
    </row>
    <row r="6" spans="1:13" ht="12.75" customHeight="1" x14ac:dyDescent="0.2">
      <c r="A6" s="7"/>
      <c r="B6" s="7"/>
      <c r="C6" s="100" t="s">
        <v>3</v>
      </c>
    </row>
    <row r="7" spans="1:13" ht="12.75" customHeight="1" x14ac:dyDescent="0.2">
      <c r="B7" s="7"/>
      <c r="C7" s="100" t="s">
        <v>4</v>
      </c>
    </row>
    <row r="8" spans="1:13" ht="12.75" customHeight="1" x14ac:dyDescent="0.2">
      <c r="C8" s="100" t="s">
        <v>5</v>
      </c>
    </row>
    <row r="9" spans="1:13" ht="12.75" customHeight="1" x14ac:dyDescent="0.2">
      <c r="C9" s="100" t="s">
        <v>47</v>
      </c>
    </row>
    <row r="10" spans="1:13" ht="12.75" customHeight="1" x14ac:dyDescent="0.2">
      <c r="C10" s="100" t="s">
        <v>48</v>
      </c>
    </row>
    <row r="11" spans="1:13" ht="12.75" customHeight="1" thickBot="1" x14ac:dyDescent="0.25">
      <c r="C11" s="100" t="s">
        <v>49</v>
      </c>
    </row>
    <row r="12" spans="1:13" ht="20.100000000000001" customHeight="1" x14ac:dyDescent="0.2">
      <c r="A12" s="8" t="s">
        <v>6</v>
      </c>
      <c r="B12" s="9"/>
      <c r="C12" s="103"/>
      <c r="D12" s="103"/>
      <c r="E12" s="103"/>
      <c r="F12" s="103"/>
      <c r="G12" s="103"/>
      <c r="H12" s="103"/>
      <c r="I12" s="104"/>
      <c r="J12" s="10"/>
      <c r="K12" s="102" t="str">
        <f>IF(C12="", "Indiquer le nom de votre association","")</f>
        <v>Indiquer le nom de votre association</v>
      </c>
    </row>
    <row r="13" spans="1:13" ht="20.100000000000001" customHeight="1" x14ac:dyDescent="0.2">
      <c r="A13" s="11" t="s">
        <v>7</v>
      </c>
      <c r="B13" s="12"/>
      <c r="C13" s="105"/>
      <c r="D13" s="105"/>
      <c r="E13" s="105"/>
      <c r="F13" s="105"/>
      <c r="G13" s="105"/>
      <c r="H13" s="105"/>
      <c r="I13" s="106"/>
      <c r="J13"/>
      <c r="K13" s="102" t="str">
        <f>IF(C13="", "Indiquer le nom du projet pour lequel vous sollicitez l'aide de l'Etat","")</f>
        <v>Indiquer le nom du projet pour lequel vous sollicitez l'aide de l'Etat</v>
      </c>
    </row>
    <row r="14" spans="1:13" ht="20.100000000000001" customHeight="1" x14ac:dyDescent="0.2">
      <c r="A14" s="13" t="s">
        <v>8</v>
      </c>
      <c r="B14" s="14"/>
      <c r="C14" s="107"/>
      <c r="D14" s="107"/>
      <c r="E14" s="107"/>
      <c r="F14" s="107"/>
      <c r="G14" s="107"/>
      <c r="H14" s="107"/>
      <c r="I14" s="108"/>
      <c r="J14" s="15"/>
      <c r="K14" s="102" t="str">
        <f>IF(C14="", "Indiquer la période d'utilisation du financement demandé","")</f>
        <v>Indiquer la période d'utilisation du financement demandé</v>
      </c>
    </row>
    <row r="15" spans="1:13" x14ac:dyDescent="0.2">
      <c r="A15" s="16"/>
      <c r="B15" s="17"/>
      <c r="C15" s="18" t="s">
        <v>9</v>
      </c>
      <c r="D15" s="19" t="s">
        <v>10</v>
      </c>
      <c r="E15" s="20" t="s">
        <v>11</v>
      </c>
      <c r="F15" s="21" t="s">
        <v>12</v>
      </c>
      <c r="G15" s="21" t="s">
        <v>13</v>
      </c>
      <c r="H15" s="21" t="s">
        <v>14</v>
      </c>
      <c r="I15" s="22" t="s">
        <v>15</v>
      </c>
      <c r="K15" s="102" t="str">
        <f>IF(D15="Budget 202X","Ne saisir que la cellule (Budget 202X) : Indiquer l'année de l'exercice","")</f>
        <v>Ne saisir que la cellule (Budget 202X) : Indiquer l'année de l'exercice</v>
      </c>
      <c r="M15" s="101"/>
    </row>
    <row r="16" spans="1:13" x14ac:dyDescent="0.2">
      <c r="A16" s="23"/>
      <c r="B16" s="24"/>
      <c r="C16" s="25"/>
      <c r="D16" s="26"/>
      <c r="E16" s="27"/>
      <c r="F16" s="27"/>
      <c r="G16" s="27"/>
      <c r="H16" s="28"/>
      <c r="I16" s="29"/>
    </row>
    <row r="17" spans="1:9" x14ac:dyDescent="0.2">
      <c r="A17" s="23" t="s">
        <v>16</v>
      </c>
      <c r="B17" s="30"/>
      <c r="C17" s="30" t="s">
        <v>17</v>
      </c>
      <c r="D17" s="31">
        <f>(SUM(D18:D29))</f>
        <v>0</v>
      </c>
      <c r="E17" s="31">
        <f>(SUM(E18:E30))</f>
        <v>0</v>
      </c>
      <c r="F17" s="32">
        <f>+E17-D17</f>
        <v>0</v>
      </c>
      <c r="G17" s="33">
        <f>IFERROR(E17/D17-1,0)</f>
        <v>0</v>
      </c>
      <c r="H17" s="34"/>
      <c r="I17" s="35"/>
    </row>
    <row r="18" spans="1:9" x14ac:dyDescent="0.2">
      <c r="A18" s="23"/>
      <c r="B18" s="30">
        <v>1</v>
      </c>
      <c r="C18" s="36" t="s">
        <v>18</v>
      </c>
      <c r="D18" s="37"/>
      <c r="E18" s="38"/>
      <c r="F18" s="32">
        <f t="shared" ref="F18:F66" si="0">+E18-D18</f>
        <v>0</v>
      </c>
      <c r="G18" s="33">
        <f>IFERROR(E18/D18-1,0)</f>
        <v>0</v>
      </c>
      <c r="H18" s="37"/>
      <c r="I18" s="39"/>
    </row>
    <row r="19" spans="1:9" x14ac:dyDescent="0.2">
      <c r="A19" s="23"/>
      <c r="B19" s="30">
        <v>2</v>
      </c>
      <c r="C19" s="36" t="s">
        <v>19</v>
      </c>
      <c r="D19" s="37"/>
      <c r="E19" s="38"/>
      <c r="F19" s="32">
        <f t="shared" si="0"/>
        <v>0</v>
      </c>
      <c r="G19" s="33">
        <f t="shared" ref="G19:G68" si="1">IFERROR(E19/D19-1,0)</f>
        <v>0</v>
      </c>
      <c r="H19" s="37"/>
      <c r="I19" s="39"/>
    </row>
    <row r="20" spans="1:9" x14ac:dyDescent="0.2">
      <c r="A20" s="23"/>
      <c r="B20" s="30">
        <v>3</v>
      </c>
      <c r="C20" s="36" t="s">
        <v>20</v>
      </c>
      <c r="D20" s="37"/>
      <c r="E20" s="38"/>
      <c r="F20" s="32">
        <f t="shared" si="0"/>
        <v>0</v>
      </c>
      <c r="G20" s="33">
        <f t="shared" si="1"/>
        <v>0</v>
      </c>
      <c r="H20" s="37"/>
      <c r="I20" s="39"/>
    </row>
    <row r="21" spans="1:9" x14ac:dyDescent="0.2">
      <c r="A21" s="23"/>
      <c r="B21" s="40"/>
      <c r="C21" s="40"/>
      <c r="D21" s="37"/>
      <c r="E21" s="38"/>
      <c r="F21" s="32">
        <f t="shared" si="0"/>
        <v>0</v>
      </c>
      <c r="G21" s="33">
        <f t="shared" si="1"/>
        <v>0</v>
      </c>
      <c r="H21" s="37"/>
      <c r="I21" s="39"/>
    </row>
    <row r="22" spans="1:9" x14ac:dyDescent="0.2">
      <c r="A22" s="23"/>
      <c r="B22" s="40"/>
      <c r="C22" s="40"/>
      <c r="D22" s="37"/>
      <c r="E22" s="38"/>
      <c r="F22" s="32">
        <f t="shared" si="0"/>
        <v>0</v>
      </c>
      <c r="G22" s="33">
        <f t="shared" si="1"/>
        <v>0</v>
      </c>
      <c r="H22" s="37"/>
      <c r="I22" s="39"/>
    </row>
    <row r="23" spans="1:9" x14ac:dyDescent="0.2">
      <c r="A23" s="23"/>
      <c r="B23" s="40"/>
      <c r="C23" s="40"/>
      <c r="D23" s="37"/>
      <c r="E23" s="38"/>
      <c r="F23" s="32">
        <f t="shared" si="0"/>
        <v>0</v>
      </c>
      <c r="G23" s="33">
        <f t="shared" si="1"/>
        <v>0</v>
      </c>
      <c r="H23" s="37"/>
      <c r="I23" s="39"/>
    </row>
    <row r="24" spans="1:9" x14ac:dyDescent="0.2">
      <c r="A24" s="23"/>
      <c r="B24" s="40"/>
      <c r="C24" s="40"/>
      <c r="D24" s="37"/>
      <c r="E24" s="38"/>
      <c r="F24" s="32">
        <f t="shared" si="0"/>
        <v>0</v>
      </c>
      <c r="G24" s="33">
        <f t="shared" si="1"/>
        <v>0</v>
      </c>
      <c r="H24" s="37"/>
      <c r="I24" s="39"/>
    </row>
    <row r="25" spans="1:9" x14ac:dyDescent="0.2">
      <c r="A25" s="23"/>
      <c r="B25" s="40"/>
      <c r="C25" s="40"/>
      <c r="D25" s="37"/>
      <c r="E25" s="38"/>
      <c r="F25" s="32">
        <f t="shared" si="0"/>
        <v>0</v>
      </c>
      <c r="G25" s="33">
        <f t="shared" si="1"/>
        <v>0</v>
      </c>
      <c r="H25" s="37"/>
      <c r="I25" s="39"/>
    </row>
    <row r="26" spans="1:9" x14ac:dyDescent="0.2">
      <c r="A26" s="23"/>
      <c r="B26" s="40"/>
      <c r="C26" s="40"/>
      <c r="D26" s="37"/>
      <c r="E26" s="38"/>
      <c r="F26" s="32">
        <f t="shared" si="0"/>
        <v>0</v>
      </c>
      <c r="G26" s="33">
        <f t="shared" si="1"/>
        <v>0</v>
      </c>
      <c r="H26" s="37"/>
      <c r="I26" s="39"/>
    </row>
    <row r="27" spans="1:9" x14ac:dyDescent="0.2">
      <c r="A27" s="23"/>
      <c r="B27" s="40"/>
      <c r="C27" s="40"/>
      <c r="D27" s="37"/>
      <c r="E27" s="38"/>
      <c r="F27" s="32">
        <f t="shared" si="0"/>
        <v>0</v>
      </c>
      <c r="G27" s="33">
        <f t="shared" si="1"/>
        <v>0</v>
      </c>
      <c r="H27" s="37"/>
      <c r="I27" s="39"/>
    </row>
    <row r="28" spans="1:9" x14ac:dyDescent="0.2">
      <c r="A28" s="23"/>
      <c r="B28" s="40"/>
      <c r="C28" s="40"/>
      <c r="D28" s="37"/>
      <c r="E28" s="38"/>
      <c r="F28" s="32">
        <f t="shared" si="0"/>
        <v>0</v>
      </c>
      <c r="G28" s="33">
        <f t="shared" si="1"/>
        <v>0</v>
      </c>
      <c r="H28" s="37"/>
      <c r="I28" s="39"/>
    </row>
    <row r="29" spans="1:9" ht="13.5" thickBot="1" x14ac:dyDescent="0.25">
      <c r="A29" s="23"/>
      <c r="B29" s="40"/>
      <c r="C29" s="40"/>
      <c r="D29" s="37"/>
      <c r="E29" s="38"/>
      <c r="F29" s="32">
        <f t="shared" si="0"/>
        <v>0</v>
      </c>
      <c r="G29" s="33">
        <f t="shared" si="1"/>
        <v>0</v>
      </c>
      <c r="H29" s="41"/>
      <c r="I29" s="42"/>
    </row>
    <row r="30" spans="1:9" x14ac:dyDescent="0.2">
      <c r="A30" s="23"/>
      <c r="B30" s="30"/>
      <c r="C30" s="36"/>
      <c r="D30" s="43"/>
      <c r="E30" s="44"/>
      <c r="F30" s="32">
        <f t="shared" si="0"/>
        <v>0</v>
      </c>
      <c r="G30" s="34">
        <f t="shared" si="1"/>
        <v>0</v>
      </c>
      <c r="H30" s="45">
        <f>SUM(H18:H29)</f>
        <v>0</v>
      </c>
      <c r="I30" s="46">
        <f>SUM(I18:I29)</f>
        <v>0</v>
      </c>
    </row>
    <row r="31" spans="1:9" ht="13.5" thickBot="1" x14ac:dyDescent="0.25">
      <c r="A31" s="23"/>
      <c r="B31" s="30"/>
      <c r="C31" s="30" t="s">
        <v>21</v>
      </c>
      <c r="D31" s="31">
        <f>(SUM(D32:D46))</f>
        <v>0</v>
      </c>
      <c r="E31" s="31">
        <f>(SUM(E32:E46))</f>
        <v>0</v>
      </c>
      <c r="F31" s="32">
        <f t="shared" si="0"/>
        <v>0</v>
      </c>
      <c r="G31" s="34">
        <f t="shared" si="1"/>
        <v>0</v>
      </c>
      <c r="H31" s="47" t="s">
        <v>22</v>
      </c>
      <c r="I31" s="48">
        <f>I30-H30</f>
        <v>0</v>
      </c>
    </row>
    <row r="32" spans="1:9" x14ac:dyDescent="0.2">
      <c r="A32" s="49"/>
      <c r="B32" s="30">
        <v>1</v>
      </c>
      <c r="C32" s="36" t="s">
        <v>23</v>
      </c>
      <c r="D32" s="37"/>
      <c r="E32" s="38"/>
      <c r="F32" s="32">
        <f t="shared" si="0"/>
        <v>0</v>
      </c>
      <c r="G32" s="33">
        <f t="shared" si="1"/>
        <v>0</v>
      </c>
      <c r="H32" s="50" t="s">
        <v>24</v>
      </c>
      <c r="I32" s="51"/>
    </row>
    <row r="33" spans="1:9" x14ac:dyDescent="0.2">
      <c r="A33" s="52"/>
      <c r="B33" s="30">
        <v>2</v>
      </c>
      <c r="C33" s="36" t="s">
        <v>25</v>
      </c>
      <c r="D33" s="37"/>
      <c r="E33" s="38"/>
      <c r="F33" s="32">
        <f t="shared" si="0"/>
        <v>0</v>
      </c>
      <c r="G33" s="33">
        <f t="shared" si="1"/>
        <v>0</v>
      </c>
      <c r="H33" s="53"/>
      <c r="I33" s="51"/>
    </row>
    <row r="34" spans="1:9" x14ac:dyDescent="0.2">
      <c r="A34" s="49"/>
      <c r="B34" s="30">
        <v>3</v>
      </c>
      <c r="C34" s="36" t="s">
        <v>26</v>
      </c>
      <c r="D34" s="37"/>
      <c r="E34" s="38"/>
      <c r="F34" s="32">
        <f t="shared" si="0"/>
        <v>0</v>
      </c>
      <c r="G34" s="33">
        <f t="shared" si="1"/>
        <v>0</v>
      </c>
      <c r="H34" s="53"/>
      <c r="I34" s="51"/>
    </row>
    <row r="35" spans="1:9" x14ac:dyDescent="0.2">
      <c r="A35" s="49"/>
      <c r="B35" s="30">
        <v>4</v>
      </c>
      <c r="C35" s="36" t="s">
        <v>27</v>
      </c>
      <c r="D35" s="37"/>
      <c r="E35" s="38"/>
      <c r="F35" s="32">
        <f t="shared" si="0"/>
        <v>0</v>
      </c>
      <c r="G35" s="33">
        <f t="shared" si="1"/>
        <v>0</v>
      </c>
      <c r="H35" s="53"/>
      <c r="I35" s="51"/>
    </row>
    <row r="36" spans="1:9" x14ac:dyDescent="0.2">
      <c r="A36" s="49"/>
      <c r="B36" s="30">
        <v>5</v>
      </c>
      <c r="C36" s="36" t="s">
        <v>21</v>
      </c>
      <c r="D36" s="37"/>
      <c r="E36" s="38"/>
      <c r="F36" s="32">
        <f t="shared" si="0"/>
        <v>0</v>
      </c>
      <c r="G36" s="33">
        <f t="shared" si="1"/>
        <v>0</v>
      </c>
      <c r="H36" s="53"/>
      <c r="I36" s="51"/>
    </row>
    <row r="37" spans="1:9" x14ac:dyDescent="0.2">
      <c r="A37" s="49"/>
      <c r="B37" s="40"/>
      <c r="C37" s="40"/>
      <c r="D37" s="37"/>
      <c r="E37" s="38"/>
      <c r="F37" s="32">
        <f t="shared" si="0"/>
        <v>0</v>
      </c>
      <c r="G37" s="33">
        <f t="shared" si="1"/>
        <v>0</v>
      </c>
      <c r="H37" s="53"/>
      <c r="I37" s="51"/>
    </row>
    <row r="38" spans="1:9" x14ac:dyDescent="0.2">
      <c r="A38" s="49"/>
      <c r="B38" s="40"/>
      <c r="C38" s="40"/>
      <c r="D38" s="37"/>
      <c r="E38" s="38"/>
      <c r="F38" s="32">
        <f t="shared" si="0"/>
        <v>0</v>
      </c>
      <c r="G38" s="33">
        <f t="shared" si="1"/>
        <v>0</v>
      </c>
      <c r="H38" s="53"/>
      <c r="I38" s="51"/>
    </row>
    <row r="39" spans="1:9" x14ac:dyDescent="0.2">
      <c r="A39" s="49"/>
      <c r="B39" s="40"/>
      <c r="C39" s="40"/>
      <c r="D39" s="37"/>
      <c r="E39" s="38"/>
      <c r="F39" s="32">
        <f t="shared" si="0"/>
        <v>0</v>
      </c>
      <c r="G39" s="33">
        <f t="shared" si="1"/>
        <v>0</v>
      </c>
      <c r="H39" s="53"/>
      <c r="I39" s="51"/>
    </row>
    <row r="40" spans="1:9" x14ac:dyDescent="0.2">
      <c r="A40" s="49"/>
      <c r="B40" s="40"/>
      <c r="C40" s="40"/>
      <c r="D40" s="37"/>
      <c r="E40" s="38"/>
      <c r="F40" s="32">
        <f t="shared" si="0"/>
        <v>0</v>
      </c>
      <c r="G40" s="33">
        <f t="shared" si="1"/>
        <v>0</v>
      </c>
      <c r="H40" s="53"/>
      <c r="I40" s="51"/>
    </row>
    <row r="41" spans="1:9" x14ac:dyDescent="0.2">
      <c r="A41" s="49"/>
      <c r="B41" s="40"/>
      <c r="C41" s="40"/>
      <c r="D41" s="37"/>
      <c r="E41" s="38"/>
      <c r="F41" s="32">
        <f t="shared" si="0"/>
        <v>0</v>
      </c>
      <c r="G41" s="33">
        <f t="shared" si="1"/>
        <v>0</v>
      </c>
      <c r="H41" s="53"/>
      <c r="I41" s="51"/>
    </row>
    <row r="42" spans="1:9" x14ac:dyDescent="0.2">
      <c r="A42" s="49"/>
      <c r="B42" s="40"/>
      <c r="C42" s="40"/>
      <c r="D42" s="37"/>
      <c r="E42" s="38"/>
      <c r="F42" s="32">
        <f t="shared" si="0"/>
        <v>0</v>
      </c>
      <c r="G42" s="33">
        <f t="shared" si="1"/>
        <v>0</v>
      </c>
      <c r="H42" s="53"/>
      <c r="I42" s="51"/>
    </row>
    <row r="43" spans="1:9" x14ac:dyDescent="0.2">
      <c r="A43" s="49"/>
      <c r="B43" s="40"/>
      <c r="C43" s="40"/>
      <c r="D43" s="37"/>
      <c r="E43" s="38"/>
      <c r="F43" s="32">
        <f t="shared" si="0"/>
        <v>0</v>
      </c>
      <c r="G43" s="33">
        <f t="shared" si="1"/>
        <v>0</v>
      </c>
      <c r="H43" s="53"/>
      <c r="I43" s="51"/>
    </row>
    <row r="44" spans="1:9" x14ac:dyDescent="0.2">
      <c r="A44" s="49"/>
      <c r="B44" s="40"/>
      <c r="C44" s="40"/>
      <c r="D44" s="37"/>
      <c r="E44" s="38"/>
      <c r="F44" s="32">
        <f t="shared" si="0"/>
        <v>0</v>
      </c>
      <c r="G44" s="33">
        <f t="shared" si="1"/>
        <v>0</v>
      </c>
      <c r="H44" s="53"/>
      <c r="I44" s="51"/>
    </row>
    <row r="45" spans="1:9" x14ac:dyDescent="0.2">
      <c r="A45" s="49"/>
      <c r="B45" s="40"/>
      <c r="C45" s="40"/>
      <c r="D45" s="37"/>
      <c r="E45" s="38"/>
      <c r="F45" s="32">
        <f t="shared" si="0"/>
        <v>0</v>
      </c>
      <c r="G45" s="33">
        <f t="shared" si="1"/>
        <v>0</v>
      </c>
      <c r="H45" s="53"/>
      <c r="I45" s="51"/>
    </row>
    <row r="46" spans="1:9" x14ac:dyDescent="0.2">
      <c r="A46" s="49"/>
      <c r="B46" s="40"/>
      <c r="C46" s="40"/>
      <c r="D46" s="37"/>
      <c r="E46" s="38"/>
      <c r="F46" s="54">
        <f t="shared" si="0"/>
        <v>0</v>
      </c>
      <c r="G46" s="55">
        <f t="shared" si="1"/>
        <v>0</v>
      </c>
      <c r="H46" s="53"/>
      <c r="I46" s="51"/>
    </row>
    <row r="47" spans="1:9" x14ac:dyDescent="0.2">
      <c r="A47" s="56"/>
      <c r="B47" s="57"/>
      <c r="C47" s="57" t="s">
        <v>28</v>
      </c>
      <c r="D47" s="58">
        <f>+D17+D31</f>
        <v>0</v>
      </c>
      <c r="E47" s="58">
        <f>+E17+E31</f>
        <v>0</v>
      </c>
      <c r="F47" s="59">
        <f>+E47-D47</f>
        <v>0</v>
      </c>
      <c r="G47" s="60">
        <f>IFERROR(E47/D47-1,0)</f>
        <v>0</v>
      </c>
      <c r="H47" s="53"/>
      <c r="I47" s="51"/>
    </row>
    <row r="48" spans="1:9" x14ac:dyDescent="0.2">
      <c r="A48" s="49"/>
      <c r="B48" s="30"/>
      <c r="C48" s="61"/>
      <c r="D48" s="62"/>
      <c r="E48" s="62"/>
      <c r="F48" s="63"/>
      <c r="G48" s="64"/>
      <c r="H48" s="53"/>
      <c r="I48" s="51"/>
    </row>
    <row r="49" spans="1:9" x14ac:dyDescent="0.2">
      <c r="A49" s="23" t="s">
        <v>29</v>
      </c>
      <c r="B49" s="30">
        <v>1</v>
      </c>
      <c r="C49" s="65" t="s">
        <v>30</v>
      </c>
      <c r="D49" s="37"/>
      <c r="E49" s="38"/>
      <c r="F49" s="32">
        <f>+E49-D49</f>
        <v>0</v>
      </c>
      <c r="G49" s="33">
        <f t="shared" si="1"/>
        <v>0</v>
      </c>
      <c r="H49" s="53"/>
      <c r="I49" s="51"/>
    </row>
    <row r="50" spans="1:9" x14ac:dyDescent="0.2">
      <c r="A50" s="23"/>
      <c r="B50" s="30">
        <v>2</v>
      </c>
      <c r="C50" s="65" t="s">
        <v>31</v>
      </c>
      <c r="D50" s="37"/>
      <c r="E50" s="38"/>
      <c r="F50" s="32">
        <f t="shared" ref="F50:F51" si="2">+E50-D50</f>
        <v>0</v>
      </c>
      <c r="G50" s="33">
        <f t="shared" si="1"/>
        <v>0</v>
      </c>
      <c r="H50" s="53"/>
      <c r="I50" s="51"/>
    </row>
    <row r="51" spans="1:9" x14ac:dyDescent="0.2">
      <c r="A51" s="23"/>
      <c r="B51" s="30">
        <v>3</v>
      </c>
      <c r="C51" s="65" t="s">
        <v>32</v>
      </c>
      <c r="D51" s="37"/>
      <c r="E51" s="38"/>
      <c r="F51" s="32">
        <f t="shared" si="2"/>
        <v>0</v>
      </c>
      <c r="G51" s="33">
        <f t="shared" si="1"/>
        <v>0</v>
      </c>
      <c r="H51" s="53"/>
      <c r="I51" s="51"/>
    </row>
    <row r="52" spans="1:9" x14ac:dyDescent="0.2">
      <c r="A52" s="52"/>
      <c r="B52" s="30">
        <v>4</v>
      </c>
      <c r="C52" s="36" t="s">
        <v>33</v>
      </c>
      <c r="D52" s="37"/>
      <c r="E52" s="38"/>
      <c r="F52" s="32">
        <f t="shared" si="0"/>
        <v>0</v>
      </c>
      <c r="G52" s="33">
        <f t="shared" si="1"/>
        <v>0</v>
      </c>
      <c r="H52" s="53"/>
      <c r="I52" s="51"/>
    </row>
    <row r="53" spans="1:9" x14ac:dyDescent="0.2">
      <c r="A53" s="52"/>
      <c r="B53" s="30">
        <v>5</v>
      </c>
      <c r="C53" s="36" t="s">
        <v>34</v>
      </c>
      <c r="D53" s="37"/>
      <c r="E53" s="38"/>
      <c r="F53" s="32">
        <f t="shared" si="0"/>
        <v>0</v>
      </c>
      <c r="G53" s="33">
        <f t="shared" si="1"/>
        <v>0</v>
      </c>
      <c r="H53" s="53"/>
      <c r="I53" s="51"/>
    </row>
    <row r="54" spans="1:9" x14ac:dyDescent="0.2">
      <c r="A54" s="52"/>
      <c r="B54" s="30">
        <v>6</v>
      </c>
      <c r="C54" s="36" t="s">
        <v>35</v>
      </c>
      <c r="D54" s="37"/>
      <c r="E54" s="38"/>
      <c r="F54" s="32">
        <f t="shared" si="0"/>
        <v>0</v>
      </c>
      <c r="G54" s="33">
        <f t="shared" si="1"/>
        <v>0</v>
      </c>
      <c r="H54" s="53"/>
      <c r="I54" s="51"/>
    </row>
    <row r="55" spans="1:9" x14ac:dyDescent="0.2">
      <c r="A55" s="49"/>
      <c r="B55" s="30">
        <v>7</v>
      </c>
      <c r="C55" s="36" t="s">
        <v>36</v>
      </c>
      <c r="D55" s="37"/>
      <c r="E55" s="38"/>
      <c r="F55" s="32">
        <f t="shared" si="0"/>
        <v>0</v>
      </c>
      <c r="G55" s="33">
        <f t="shared" si="1"/>
        <v>0</v>
      </c>
      <c r="H55" s="53"/>
      <c r="I55" s="51"/>
    </row>
    <row r="56" spans="1:9" x14ac:dyDescent="0.2">
      <c r="A56" s="49"/>
      <c r="B56" s="30">
        <v>8</v>
      </c>
      <c r="C56" s="36" t="s">
        <v>37</v>
      </c>
      <c r="D56" s="37"/>
      <c r="E56" s="38"/>
      <c r="F56" s="32">
        <f t="shared" si="0"/>
        <v>0</v>
      </c>
      <c r="G56" s="33">
        <f t="shared" si="1"/>
        <v>0</v>
      </c>
      <c r="H56" s="53"/>
      <c r="I56" s="51"/>
    </row>
    <row r="57" spans="1:9" x14ac:dyDescent="0.2">
      <c r="A57" s="52"/>
      <c r="B57" s="30">
        <v>9</v>
      </c>
      <c r="C57" s="36" t="s">
        <v>38</v>
      </c>
      <c r="D57" s="37"/>
      <c r="E57" s="38"/>
      <c r="F57" s="32">
        <f t="shared" si="0"/>
        <v>0</v>
      </c>
      <c r="G57" s="33">
        <f t="shared" si="1"/>
        <v>0</v>
      </c>
      <c r="H57" s="53"/>
      <c r="I57" s="51"/>
    </row>
    <row r="58" spans="1:9" x14ac:dyDescent="0.2">
      <c r="A58" s="49"/>
      <c r="B58" s="30">
        <v>10</v>
      </c>
      <c r="C58" s="36" t="s">
        <v>39</v>
      </c>
      <c r="D58" s="37"/>
      <c r="E58" s="38"/>
      <c r="F58" s="32">
        <f t="shared" si="0"/>
        <v>0</v>
      </c>
      <c r="G58" s="33">
        <f t="shared" si="1"/>
        <v>0</v>
      </c>
      <c r="H58" s="53"/>
      <c r="I58" s="51"/>
    </row>
    <row r="59" spans="1:9" x14ac:dyDescent="0.2">
      <c r="A59" s="52"/>
      <c r="B59" s="30">
        <v>11</v>
      </c>
      <c r="C59" s="36" t="s">
        <v>40</v>
      </c>
      <c r="D59" s="37"/>
      <c r="E59" s="38"/>
      <c r="F59" s="32">
        <f t="shared" si="0"/>
        <v>0</v>
      </c>
      <c r="G59" s="33">
        <f t="shared" si="1"/>
        <v>0</v>
      </c>
      <c r="H59" s="53"/>
      <c r="I59" s="51"/>
    </row>
    <row r="60" spans="1:9" x14ac:dyDescent="0.2">
      <c r="A60" s="52"/>
      <c r="B60" s="30">
        <v>12</v>
      </c>
      <c r="C60" s="36" t="s">
        <v>41</v>
      </c>
      <c r="D60" s="37"/>
      <c r="E60" s="38"/>
      <c r="F60" s="32">
        <f>+E60-D60</f>
        <v>0</v>
      </c>
      <c r="G60" s="33">
        <f t="shared" si="1"/>
        <v>0</v>
      </c>
      <c r="H60" s="53"/>
      <c r="I60" s="51"/>
    </row>
    <row r="61" spans="1:9" x14ac:dyDescent="0.2">
      <c r="A61" s="52"/>
      <c r="B61" s="40"/>
      <c r="C61" s="40"/>
      <c r="D61" s="37"/>
      <c r="E61" s="38"/>
      <c r="F61" s="32">
        <f t="shared" si="0"/>
        <v>0</v>
      </c>
      <c r="G61" s="33">
        <f t="shared" si="1"/>
        <v>0</v>
      </c>
      <c r="H61" s="53"/>
      <c r="I61" s="51"/>
    </row>
    <row r="62" spans="1:9" x14ac:dyDescent="0.2">
      <c r="A62" s="52"/>
      <c r="B62" s="40"/>
      <c r="C62" s="40"/>
      <c r="D62" s="37"/>
      <c r="E62" s="38"/>
      <c r="F62" s="32">
        <f t="shared" si="0"/>
        <v>0</v>
      </c>
      <c r="G62" s="33">
        <f t="shared" si="1"/>
        <v>0</v>
      </c>
      <c r="H62" s="53"/>
      <c r="I62" s="51"/>
    </row>
    <row r="63" spans="1:9" x14ac:dyDescent="0.2">
      <c r="A63" s="52"/>
      <c r="B63" s="40"/>
      <c r="C63" s="40"/>
      <c r="D63" s="37"/>
      <c r="E63" s="38"/>
      <c r="F63" s="32">
        <f t="shared" si="0"/>
        <v>0</v>
      </c>
      <c r="G63" s="33">
        <f t="shared" si="1"/>
        <v>0</v>
      </c>
      <c r="H63" s="53"/>
      <c r="I63" s="51"/>
    </row>
    <row r="64" spans="1:9" x14ac:dyDescent="0.2">
      <c r="A64" s="52"/>
      <c r="B64" s="40"/>
      <c r="C64" s="40"/>
      <c r="D64" s="37"/>
      <c r="E64" s="38"/>
      <c r="F64" s="32">
        <f t="shared" si="0"/>
        <v>0</v>
      </c>
      <c r="G64" s="33">
        <f t="shared" si="1"/>
        <v>0</v>
      </c>
      <c r="H64" s="53"/>
      <c r="I64" s="51"/>
    </row>
    <row r="65" spans="1:11" x14ac:dyDescent="0.2">
      <c r="A65" s="52"/>
      <c r="B65" s="40"/>
      <c r="C65" s="40"/>
      <c r="D65" s="37"/>
      <c r="E65" s="38"/>
      <c r="F65" s="32">
        <f t="shared" si="0"/>
        <v>0</v>
      </c>
      <c r="G65" s="33">
        <f t="shared" si="1"/>
        <v>0</v>
      </c>
      <c r="H65" s="53"/>
      <c r="I65" s="51"/>
    </row>
    <row r="66" spans="1:11" x14ac:dyDescent="0.2">
      <c r="A66" s="49"/>
      <c r="B66" s="66"/>
      <c r="C66" s="66"/>
      <c r="D66" s="37"/>
      <c r="E66" s="38"/>
      <c r="F66" s="67">
        <f t="shared" si="0"/>
        <v>0</v>
      </c>
      <c r="G66" s="68">
        <f t="shared" si="1"/>
        <v>0</v>
      </c>
      <c r="H66" s="53"/>
      <c r="I66" s="51"/>
    </row>
    <row r="67" spans="1:11" ht="13.5" thickBot="1" x14ac:dyDescent="0.25">
      <c r="A67" s="69"/>
      <c r="B67" s="70"/>
      <c r="C67" s="70" t="s">
        <v>28</v>
      </c>
      <c r="D67" s="58">
        <f>SUM(D49:D66)</f>
        <v>0</v>
      </c>
      <c r="E67" s="58">
        <f>SUM(E49:E66)</f>
        <v>0</v>
      </c>
      <c r="F67" s="71">
        <f>+E67-D67</f>
        <v>0</v>
      </c>
      <c r="G67" s="72">
        <f t="shared" si="1"/>
        <v>0</v>
      </c>
      <c r="I67" s="73"/>
    </row>
    <row r="68" spans="1:11" ht="14.25" thickTop="1" thickBot="1" x14ac:dyDescent="0.25">
      <c r="A68" s="74"/>
      <c r="B68" s="75"/>
      <c r="C68" s="76" t="s">
        <v>42</v>
      </c>
      <c r="D68" s="77">
        <f>D67-D47</f>
        <v>0</v>
      </c>
      <c r="E68" s="78">
        <f>E67-E47</f>
        <v>0</v>
      </c>
      <c r="F68" s="79">
        <f>+E68-D68</f>
        <v>0</v>
      </c>
      <c r="G68" s="80">
        <f t="shared" si="1"/>
        <v>0</v>
      </c>
      <c r="H68" s="81"/>
      <c r="I68" s="82"/>
    </row>
    <row r="69" spans="1:11" ht="13.5" thickBot="1" x14ac:dyDescent="0.25">
      <c r="C69" s="83"/>
      <c r="D69" s="84"/>
      <c r="E69" s="84"/>
      <c r="F69"/>
      <c r="G69"/>
      <c r="H69" s="85"/>
    </row>
    <row r="70" spans="1:11" ht="13.5" thickBot="1" x14ac:dyDescent="0.25">
      <c r="D70"/>
      <c r="E70" s="86" t="str">
        <f>IFERROR(E49/E67,"%")</f>
        <v>%</v>
      </c>
      <c r="F70" s="85" t="s">
        <v>43</v>
      </c>
      <c r="G70"/>
      <c r="H70"/>
    </row>
    <row r="71" spans="1:11" x14ac:dyDescent="0.2">
      <c r="A71" s="87" t="s">
        <v>44</v>
      </c>
      <c r="B71" s="88"/>
      <c r="C71" s="89"/>
      <c r="D71" s="90"/>
      <c r="E71" s="90"/>
      <c r="F71" s="90"/>
      <c r="G71" s="90"/>
      <c r="H71" s="90"/>
      <c r="K71" s="102" t="str">
        <f>IF(C71="", "Indiquer la date","")</f>
        <v>Indiquer la date</v>
      </c>
    </row>
    <row r="72" spans="1:11" x14ac:dyDescent="0.2">
      <c r="A72" s="87" t="s">
        <v>45</v>
      </c>
      <c r="B72" s="91"/>
      <c r="C72" s="92"/>
      <c r="D72"/>
      <c r="E72"/>
      <c r="F72"/>
      <c r="G72"/>
      <c r="H72"/>
      <c r="K72" s="102" t="str">
        <f>IF(C72="", "Indiquer le nom,prénom du demandeur","")</f>
        <v>Indiquer le nom,prénom du demandeur</v>
      </c>
    </row>
    <row r="73" spans="1:11" x14ac:dyDescent="0.2">
      <c r="A73" s="93"/>
      <c r="B73" s="94"/>
      <c r="C73" s="109"/>
    </row>
    <row r="74" spans="1:11" x14ac:dyDescent="0.2">
      <c r="A74" s="95" t="s">
        <v>46</v>
      </c>
      <c r="B74" s="96"/>
      <c r="C74" s="110"/>
    </row>
    <row r="75" spans="1:11" x14ac:dyDescent="0.2">
      <c r="A75" s="97"/>
      <c r="B75" s="96"/>
      <c r="C75" s="110"/>
    </row>
    <row r="76" spans="1:11" x14ac:dyDescent="0.2">
      <c r="A76" s="98"/>
      <c r="B76" s="99"/>
      <c r="C76" s="111"/>
    </row>
  </sheetData>
  <mergeCells count="4">
    <mergeCell ref="C12:I12"/>
    <mergeCell ref="C13:I13"/>
    <mergeCell ref="C14:I14"/>
    <mergeCell ref="C73:C7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Hennequin Alexandre (DSM)</dc:creator>
  <cp:lastModifiedBy>Gürdogan Axel (DSPS)</cp:lastModifiedBy>
  <dcterms:created xsi:type="dcterms:W3CDTF">2026-08-26T12:46:36Z</dcterms:created>
  <dcterms:modified xsi:type="dcterms:W3CDTF">2026-09-08T08:39:19Z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AdHocReviewCycleID">
    <vt:i4>579356400</vt:i4>
  </property>
  <property fmtid="{D5CDD505-2E9C-101B-9397-08002B2CF9AE}" pid="5" name="_NewReviewCycle">
    <vt:lpwstr/>
  </property>
  <property fmtid="{D5CDD505-2E9C-101B-9397-08002B2CF9AE}" pid="6" name="_EmailSubject">
    <vt:lpwstr>Documents demandés lors des demandes de subvention</vt:lpwstr>
  </property>
  <property fmtid="{D5CDD505-2E9C-101B-9397-08002B2CF9AE}" pid="7" name="_AuthorEmail">
    <vt:lpwstr>alexandre.hennequin@etat.ge.ch</vt:lpwstr>
  </property>
  <property fmtid="{D5CDD505-2E9C-101B-9397-08002B2CF9AE}" pid="8" name="_AuthorEmailDisplayName">
    <vt:lpwstr>Hennequin Alexandre (DSM)</vt:lpwstr>
  </property>
  <property fmtid="{D5CDD505-2E9C-101B-9397-08002B2CF9AE}" pid="9" name="_ReviewingToolsShownOnce">
    <vt:lpwstr/>
  </property>
</Properties>
</file>