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FC\newqr\"/>
    </mc:Choice>
  </mc:AlternateContent>
  <bookViews>
    <workbookView showSheetTabs="0" xWindow="480" yWindow="120" windowWidth="11340" windowHeight="8472"/>
  </bookViews>
  <sheets>
    <sheet name="QR2021" sheetId="4" r:id="rId1"/>
  </sheets>
  <definedNames>
    <definedName name="partsuisse" localSheetId="0">'QR2021'!$F$16</definedName>
    <definedName name="partsuisse">#REF!</definedName>
    <definedName name="tauxchange" localSheetId="0">'QR2021'!$D$19</definedName>
    <definedName name="tauxchange">#REF!</definedName>
    <definedName name="total">'QR2021'!$I$14</definedName>
    <definedName name="totale" localSheetId="0">'QR2021'!$G$14</definedName>
    <definedName name="totale">#REF!</definedName>
    <definedName name="totals" localSheetId="0">'QR2021'!$E$14</definedName>
    <definedName name="totals">#REF!</definedName>
    <definedName name="_xlnm.Print_Area" localSheetId="0">'QR2021'!$B$1:$J$31</definedName>
  </definedNames>
  <calcPr calcId="162913"/>
</workbook>
</file>

<file path=xl/calcChain.xml><?xml version="1.0" encoding="utf-8"?>
<calcChain xmlns="http://schemas.openxmlformats.org/spreadsheetml/2006/main">
  <c r="D12" i="4" l="1"/>
  <c r="E14" i="4" s="1"/>
  <c r="E12" i="4"/>
  <c r="G6" i="4"/>
  <c r="G7" i="4"/>
  <c r="G8" i="4"/>
  <c r="G9" i="4"/>
  <c r="G10" i="4"/>
  <c r="G11" i="4"/>
  <c r="I6" i="4"/>
  <c r="I7" i="4"/>
  <c r="I8" i="4"/>
  <c r="I9" i="4"/>
  <c r="I10" i="4"/>
  <c r="I11" i="4"/>
  <c r="G12" i="4" l="1"/>
  <c r="I12" i="4"/>
  <c r="G14" i="4" l="1"/>
  <c r="I14" i="4" s="1"/>
  <c r="G16" i="4" s="1"/>
  <c r="F16" i="4" l="1"/>
  <c r="H16" i="4"/>
</calcChain>
</file>

<file path=xl/sharedStrings.xml><?xml version="1.0" encoding="utf-8"?>
<sst xmlns="http://schemas.openxmlformats.org/spreadsheetml/2006/main" count="47" uniqueCount="41">
  <si>
    <t>Contribuable</t>
  </si>
  <si>
    <t>Revenu brut de l'activité dépendante*</t>
  </si>
  <si>
    <t>Bénéfice net de l'activité indépendante*</t>
  </si>
  <si>
    <t>Revenu brut mobilier*</t>
  </si>
  <si>
    <t>Revenu brut immobilier*                           Valeur locative cadastrale brute</t>
  </si>
  <si>
    <t>CHF</t>
  </si>
  <si>
    <t xml:space="preserve">Revenu provenant de prestations*
(rentes, pension) </t>
  </si>
  <si>
    <t>Autres revenus* (allocations de chômage ou d'assurances, allocations familiales, etc.)</t>
  </si>
  <si>
    <t xml:space="preserve">TOTAL  </t>
  </si>
  <si>
    <t>Euro</t>
  </si>
  <si>
    <t xml:space="preserve"> CHF pour 1 euro</t>
  </si>
  <si>
    <t>Type de revenu</t>
  </si>
  <si>
    <t>Revenu brut de l'activité dépendante</t>
  </si>
  <si>
    <t>Bénéfice net de l'activité indépendante</t>
  </si>
  <si>
    <t>Revenu brut mobilier</t>
  </si>
  <si>
    <t>Revenu provenant de prestations
(rentes, pension)</t>
  </si>
  <si>
    <t>Revenu brut immobilier
Valeur locative cadastrale brute</t>
  </si>
  <si>
    <t>Autres revenus
(allocations de chômage ou d'assurances,
allocations familiales, etc.)</t>
  </si>
  <si>
    <t>Détail des revenus concernés par la rubrique</t>
  </si>
  <si>
    <t>Total
suisse</t>
  </si>
  <si>
    <t>Total
étranger</t>
  </si>
  <si>
    <t xml:space="preserve">Part des revenus suisses                 </t>
  </si>
  <si>
    <t xml:space="preserve">             (en pourcentage)</t>
  </si>
  <si>
    <t>Total suisse + Total étranger</t>
  </si>
  <si>
    <t>Total suisse x 100</t>
  </si>
  <si>
    <t>&gt;&gt;&gt; Total</t>
  </si>
  <si>
    <t>Conjoint**</t>
  </si>
  <si>
    <t>(*) : voir explications ci-dessous           (**) : Le partenaire lié par un PACS français n'est pas considéré comme conjoint</t>
  </si>
  <si>
    <t>Revenus bruts 
imposables en France ou dans un autre pays</t>
  </si>
  <si>
    <t>Revenus bruts
imposables en Suisse</t>
  </si>
  <si>
    <t>Formulaire 2021 pour déterminer le statut de QR (quasi-résident)
qui implique d'avoir au moins 90% des revenus imposables en Suisse</t>
  </si>
  <si>
    <t xml:space="preserve">Explications liées au formulaire pour déterminer le statut de QR </t>
  </si>
  <si>
    <t>Cours annuel moyen 2021 :</t>
  </si>
  <si>
    <t>à noter: ce taux moyen 2021 est le taux pour le revenu calculé au 31.12.2021 
(voir www.ge.ch/taux-donnees-fiscales)</t>
  </si>
  <si>
    <r>
      <rPr>
        <b/>
        <sz val="10"/>
        <rFont val="Arial"/>
        <family val="2"/>
      </rPr>
      <t>À compter de 2021, le statut de QR est déterminé sur la base d'au moins 90% des revenus imposables en Suisse (et non plus réalisés en Suisse).</t>
    </r>
    <r>
      <rPr>
        <sz val="10"/>
        <rFont val="Arial"/>
        <family val="2"/>
      </rPr>
      <t xml:space="preserve"> Voir </t>
    </r>
    <r>
      <rPr>
        <i/>
        <sz val="10"/>
        <rFont val="Arial"/>
        <family val="2"/>
      </rPr>
      <t>www.ge.ch/c/qr</t>
    </r>
  </si>
  <si>
    <t>• Tous les salaires (avant déduction des cotisations sociales), les bonus, les gratifications, les tantièmes, les jetons de présence, les indemnités reçues pour les vacances, les ponts, les jours fériés, les intempéries et les prestations en nature.
• Le revenu provenant de l'acquisition d'actions et/ou d'options de collaborateurs lorsque ces actions/options sont octroyées à un prix de faveur, voir gratuitement, le revenu correspondant dans ce cas à la différence entre le prix de faveur et la valeur de marché des actions/options.
• Les prestations en capital reçues à la fin des rapports de service (voir aide sur www.ge.ch/c/guidepp2021)</t>
  </si>
  <si>
    <t>Tous les rendements des fonds déposés sur des comptes bancaires et postaux, dans des fonds de rénovation et dans des dépôts de titres, les rendements de créances diverses, de participations dans des entreprises en Suisse ou à l'étranger, de plans d'intéressement en actions ou en options de collaborateur, etc.
Les rendements provenant de successions non partagées doivent aussi être indiqués.
(voir aide sur www.ge.ch/c/guidepp2021)</t>
  </si>
  <si>
    <t>La pension alimentaire qui vous est versée, pour vous-même et/ou vos enfants, les rentes provenant de la prévoyance professionnelle, les prestations de l'assurance militaire (prestations périodiques ou prestations en capital), les autres rentes (SUVA, les rentes d'assurance sur la vie et les rentes étrangères) et les rentes viagères
(voir aide sur www.ge.ch/c/guidepp2021)</t>
  </si>
  <si>
    <r>
      <t xml:space="preserve">• la valeur locative locale des biens occupés par leur propriétaire
  - pour les immeubles détenus en France, il s'agit de la valeur locative cadastrale brute mentionnée sur l'avis de la taxe d'habitation (joindre l'avis de la taxe d'habitation à la déclaration fiscale suisse),
  - pour les immeubles genevois, la valeur locative est égale à la valeur locative brute base 100 selon questionnaire (voir </t>
    </r>
    <r>
      <rPr>
        <i/>
        <sz val="11"/>
        <rFont val="Arial"/>
        <family val="2"/>
      </rPr>
      <t>www.ge.ch/c/qvl</t>
    </r>
    <r>
      <rPr>
        <sz val="11"/>
        <rFont val="Arial"/>
        <family val="2"/>
      </rPr>
      <t>) indexée de 119,4% pour l'année fiscale 2021,
  - pour les autres immeubles, la valeur locative déterminée par les administrations fiscales du lieu de situation ou à défaut, 4.5% de la valeur fiscale du bien immobilier.
• les loyers encaissés de vos immeubles locatifs ou loués. 
(voir aide sur www.ge.ch/c/guidepp2021)</t>
    </r>
  </si>
  <si>
    <t>Tous les autres revenus qui ne peuvent être mentionnés ci-dessus, notamment les gains accessoires, les allocations familiales, les allocations de logement, les subsides pour l'assurance-maladie, les produits de sous-location, etc.
(voir aide sur www.ge.ch/c/guidepp2021)</t>
  </si>
  <si>
    <t>Le bénéfice net de votre activité indépendante est le résultat de toutes les recettes (chiffre d'affaires brut, les indemnités pour pertes de gains, les produits financiers et les autres produits) desquelles sont déduites les charges (marchandises, personnel, amortissements, provisions, charges financières et les frais généraux).
Plus d'informations sur l'annexe B de la déclaration fiscale genevoise (voir aide sur www.ge.ch/c/guide-indep)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</si>
</sst>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0_ ;\-#,##0.00\ "/>
  </numFmts>
  <fonts count="18" x14ac:knownFonts="1">
    <font>
      <sz val="11"/>
      <name val="Arial"/>
    </font>
    <font>
      <sz val="11"/>
      <name val="Arial"/>
    </font>
    <font>
      <sz val="8"/>
      <name val="Arial"/>
    </font>
    <font>
      <b/>
      <sz val="12"/>
      <name val="Arial"/>
      <family val="2"/>
    </font>
    <font>
      <b/>
      <sz val="14"/>
      <name val="Arial"/>
      <family val="2"/>
    </font>
    <font>
      <b/>
      <sz val="11"/>
      <name val="Arial"/>
      <family val="2"/>
    </font>
    <font>
      <b/>
      <sz val="16"/>
      <name val="Arial"/>
      <family val="2"/>
    </font>
    <font>
      <sz val="14"/>
      <name val="Arial"/>
    </font>
    <font>
      <b/>
      <sz val="18"/>
      <name val="Arial"/>
      <family val="2"/>
    </font>
    <font>
      <b/>
      <sz val="14"/>
      <color indexed="10"/>
      <name val="Arial"/>
      <family val="2"/>
    </font>
    <font>
      <i/>
      <sz val="10"/>
      <name val="Arial"/>
      <family val="2"/>
    </font>
    <font>
      <sz val="10.5"/>
      <name val="Arial"/>
      <family val="2"/>
    </font>
    <font>
      <sz val="13"/>
      <name val="Arial"/>
    </font>
    <font>
      <sz val="11"/>
      <name val="Arial"/>
      <family val="2"/>
    </font>
    <font>
      <sz val="10"/>
      <name val="Arial"/>
      <family val="2"/>
    </font>
    <font>
      <b/>
      <sz val="10"/>
      <name val="Arial"/>
      <family val="2"/>
    </font>
    <font>
      <i/>
      <sz val="9"/>
      <name val="Arial"/>
      <family val="2"/>
    </font>
    <font>
      <i/>
      <sz val="11"/>
      <name val="Arial"/>
      <family val="2"/>
    </font>
  </fonts>
  <fills count="7">
    <fill>
      <patternFill patternType="none"/>
    </fill>
    <fill>
      <patternFill patternType="gray125"/>
    </fill>
    <fill>
      <patternFill patternType="lightGray">
        <fgColor indexed="42"/>
      </patternFill>
    </fill>
    <fill>
      <patternFill patternType="solid">
        <fgColor indexed="42"/>
        <bgColor indexed="64"/>
      </patternFill>
    </fill>
    <fill>
      <patternFill patternType="solid">
        <fgColor indexed="27"/>
        <bgColor indexed="64"/>
      </patternFill>
    </fill>
    <fill>
      <patternFill patternType="lightGray">
        <fgColor indexed="26"/>
        <bgColor indexed="41"/>
      </patternFill>
    </fill>
    <fill>
      <patternFill patternType="gray125">
        <fgColor indexed="26"/>
        <bgColor indexed="42"/>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42"/>
      </left>
      <right/>
      <top style="thin">
        <color indexed="42"/>
      </top>
      <bottom/>
      <diagonal/>
    </border>
    <border>
      <left/>
      <right style="thin">
        <color indexed="42"/>
      </right>
      <top style="thin">
        <color indexed="42"/>
      </top>
      <bottom/>
      <diagonal/>
    </border>
    <border>
      <left style="thin">
        <color indexed="42"/>
      </left>
      <right/>
      <top/>
      <bottom style="thin">
        <color indexed="42"/>
      </bottom>
      <diagonal/>
    </border>
    <border>
      <left/>
      <right style="thin">
        <color indexed="42"/>
      </right>
      <top/>
      <bottom style="thin">
        <color indexed="42"/>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42"/>
      </right>
      <top/>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81">
    <xf numFmtId="0" fontId="0" fillId="0" borderId="0" xfId="0"/>
    <xf numFmtId="0" fontId="0" fillId="0" borderId="0" xfId="0" applyBorder="1"/>
    <xf numFmtId="0" fontId="0" fillId="0" borderId="0" xfId="0" applyBorder="1" applyAlignment="1">
      <alignment wrapText="1"/>
    </xf>
    <xf numFmtId="0" fontId="0" fillId="0" borderId="0" xfId="0" applyFill="1" applyBorder="1" applyAlignment="1">
      <alignment wrapText="1"/>
    </xf>
    <xf numFmtId="0" fontId="0" fillId="0" borderId="0" xfId="0" applyBorder="1" applyAlignment="1">
      <alignment horizontal="center"/>
    </xf>
    <xf numFmtId="0" fontId="7" fillId="0" borderId="0" xfId="0" applyFont="1"/>
    <xf numFmtId="0" fontId="3" fillId="0" borderId="0" xfId="0" applyFont="1" applyBorder="1" applyAlignment="1">
      <alignment horizontal="right" wrapText="1" indent="1"/>
    </xf>
    <xf numFmtId="0" fontId="5" fillId="0" borderId="0" xfId="0" applyFont="1" applyAlignment="1">
      <alignment horizontal="right"/>
    </xf>
    <xf numFmtId="0" fontId="0" fillId="0" borderId="0" xfId="0" applyAlignment="1">
      <alignment vertical="center"/>
    </xf>
    <xf numFmtId="0" fontId="1" fillId="0" borderId="0" xfId="0" applyFont="1" applyBorder="1" applyAlignment="1">
      <alignment vertical="top" wrapText="1"/>
    </xf>
    <xf numFmtId="0" fontId="1" fillId="0" borderId="0" xfId="0" applyFont="1" applyBorder="1" applyAlignment="1">
      <alignment horizontal="left" vertical="center" wrapText="1"/>
    </xf>
    <xf numFmtId="43" fontId="12" fillId="0" borderId="1" xfId="1" applyFont="1" applyBorder="1" applyAlignment="1" applyProtection="1">
      <alignment horizontal="right" vertical="center"/>
      <protection locked="0"/>
    </xf>
    <xf numFmtId="43" fontId="12" fillId="0" borderId="2" xfId="1" applyFont="1" applyBorder="1" applyAlignment="1" applyProtection="1">
      <alignment horizontal="right" vertical="center"/>
      <protection locked="0"/>
    </xf>
    <xf numFmtId="164" fontId="12" fillId="2" borderId="1" xfId="1" applyNumberFormat="1" applyFont="1" applyFill="1" applyBorder="1" applyAlignment="1" applyProtection="1">
      <alignment horizontal="right" vertical="center"/>
    </xf>
    <xf numFmtId="164" fontId="3" fillId="3" borderId="3" xfId="0" applyNumberFormat="1" applyFont="1" applyFill="1" applyBorder="1" applyAlignment="1">
      <alignment horizontal="right"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wrapText="1"/>
    </xf>
    <xf numFmtId="0" fontId="3" fillId="0" borderId="0" xfId="0" applyFont="1" applyBorder="1" applyAlignment="1">
      <alignment horizontal="right" vertical="center" wrapText="1" indent="1"/>
    </xf>
    <xf numFmtId="164" fontId="3" fillId="2" borderId="6" xfId="0" applyNumberFormat="1" applyFont="1" applyFill="1" applyBorder="1" applyAlignment="1">
      <alignment horizontal="right" vertical="center"/>
    </xf>
    <xf numFmtId="164" fontId="3" fillId="2" borderId="3" xfId="0" applyNumberFormat="1" applyFont="1" applyFill="1" applyBorder="1" applyAlignment="1">
      <alignment horizontal="right" vertical="center"/>
    </xf>
    <xf numFmtId="0" fontId="0" fillId="4" borderId="0" xfId="0" applyFill="1"/>
    <xf numFmtId="0" fontId="0" fillId="4" borderId="0" xfId="0" applyFill="1" applyBorder="1" applyAlignment="1">
      <alignment wrapText="1"/>
    </xf>
    <xf numFmtId="0" fontId="0" fillId="4" borderId="0" xfId="0" applyFill="1" applyBorder="1"/>
    <xf numFmtId="0" fontId="5" fillId="4" borderId="0" xfId="0" applyFont="1" applyFill="1" applyBorder="1" applyAlignment="1">
      <alignment horizontal="center"/>
    </xf>
    <xf numFmtId="0" fontId="5" fillId="5" borderId="2" xfId="0" applyFont="1" applyFill="1" applyBorder="1" applyAlignment="1">
      <alignment horizontal="center" vertical="center"/>
    </xf>
    <xf numFmtId="0" fontId="5" fillId="5" borderId="0" xfId="0" applyFont="1" applyFill="1" applyAlignment="1">
      <alignment horizontal="center" vertical="center"/>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43" fontId="7" fillId="5" borderId="11" xfId="0" applyNumberFormat="1" applyFont="1" applyFill="1" applyBorder="1" applyAlignment="1">
      <alignment horizontal="center" vertical="center"/>
    </xf>
    <xf numFmtId="43" fontId="7" fillId="5" borderId="12" xfId="0" applyNumberFormat="1" applyFont="1" applyFill="1" applyBorder="1" applyAlignment="1">
      <alignment horizontal="center" vertical="center"/>
    </xf>
    <xf numFmtId="2" fontId="3" fillId="2" borderId="13" xfId="0" applyNumberFormat="1" applyFont="1" applyFill="1" applyBorder="1" applyAlignment="1">
      <alignment horizontal="right" vertical="center"/>
    </xf>
    <xf numFmtId="0" fontId="8" fillId="4" borderId="33" xfId="0" applyFont="1" applyFill="1" applyBorder="1" applyAlignment="1">
      <alignment vertical="center" wrapText="1"/>
    </xf>
    <xf numFmtId="0" fontId="13" fillId="0" borderId="0" xfId="0" applyFont="1"/>
    <xf numFmtId="0" fontId="16" fillId="0" borderId="0" xfId="0" applyFont="1" applyAlignment="1">
      <alignment wrapText="1"/>
    </xf>
    <xf numFmtId="0" fontId="5" fillId="0" borderId="0" xfId="0" applyFont="1" applyAlignment="1">
      <alignment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5" fillId="2" borderId="26" xfId="0" applyFont="1" applyFill="1" applyBorder="1" applyAlignment="1">
      <alignment horizontal="right" vertical="center" wrapText="1"/>
    </xf>
    <xf numFmtId="0" fontId="5" fillId="2" borderId="27" xfId="0" applyFont="1" applyFill="1" applyBorder="1" applyAlignment="1">
      <alignment horizontal="right" vertical="center" wrapText="1"/>
    </xf>
    <xf numFmtId="0" fontId="5" fillId="5" borderId="15"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10" fontId="4" fillId="0" borderId="35" xfId="0" applyNumberFormat="1" applyFont="1" applyBorder="1" applyAlignment="1">
      <alignment horizontal="center" vertical="center" wrapText="1"/>
    </xf>
    <xf numFmtId="0" fontId="1" fillId="4" borderId="25" xfId="0" applyFont="1" applyFill="1" applyBorder="1" applyAlignment="1">
      <alignment horizontal="left" vertical="center" wrapText="1"/>
    </xf>
    <xf numFmtId="0" fontId="13" fillId="0" borderId="25" xfId="0" applyFont="1" applyBorder="1" applyAlignment="1">
      <alignment horizontal="left" vertical="top" wrapText="1"/>
    </xf>
    <xf numFmtId="0" fontId="1" fillId="0" borderId="25" xfId="0" applyFont="1" applyBorder="1" applyAlignment="1">
      <alignment horizontal="left" vertical="top" wrapText="1"/>
    </xf>
    <xf numFmtId="0" fontId="4" fillId="4" borderId="23" xfId="0" applyFont="1" applyFill="1" applyBorder="1" applyAlignment="1">
      <alignment horizontal="center" vertical="center"/>
    </xf>
    <xf numFmtId="0" fontId="4" fillId="0" borderId="23" xfId="0" applyFont="1" applyBorder="1" applyAlignment="1">
      <alignment horizontal="center" vertical="center"/>
    </xf>
    <xf numFmtId="0" fontId="5" fillId="6" borderId="28"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6" xfId="0" applyFont="1" applyFill="1" applyBorder="1" applyAlignment="1">
      <alignment horizontal="center" vertical="center" wrapText="1"/>
    </xf>
    <xf numFmtId="43" fontId="5" fillId="4" borderId="12" xfId="0" applyNumberFormat="1" applyFont="1" applyFill="1" applyBorder="1" applyAlignment="1">
      <alignment horizontal="center"/>
    </xf>
    <xf numFmtId="0" fontId="5" fillId="4" borderId="32" xfId="0" applyFont="1" applyFill="1" applyBorder="1" applyAlignment="1">
      <alignment horizontal="center" vertical="top"/>
    </xf>
    <xf numFmtId="10" fontId="9" fillId="4" borderId="33" xfId="0" applyNumberFormat="1" applyFont="1" applyFill="1" applyBorder="1" applyAlignment="1">
      <alignment horizontal="center" vertical="center" wrapText="1"/>
    </xf>
    <xf numFmtId="10" fontId="9" fillId="4" borderId="34" xfId="0" applyNumberFormat="1" applyFont="1" applyFill="1" applyBorder="1" applyAlignment="1">
      <alignment horizontal="center" vertical="center" wrapText="1"/>
    </xf>
    <xf numFmtId="0" fontId="14" fillId="0" borderId="32" xfId="0" applyFont="1" applyBorder="1" applyAlignment="1">
      <alignment horizontal="center" vertical="center"/>
    </xf>
    <xf numFmtId="0" fontId="14" fillId="0" borderId="34" xfId="0" applyFont="1" applyBorder="1" applyAlignment="1">
      <alignment horizontal="center" vertical="center"/>
    </xf>
    <xf numFmtId="0" fontId="10" fillId="0" borderId="0" xfId="0" applyFont="1" applyAlignment="1">
      <alignment vertical="top" wrapText="1"/>
    </xf>
    <xf numFmtId="0" fontId="14" fillId="0" borderId="4" xfId="0" applyFont="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12</xdr:row>
      <xdr:rowOff>0</xdr:rowOff>
    </xdr:from>
    <xdr:to>
      <xdr:col>9</xdr:col>
      <xdr:colOff>0</xdr:colOff>
      <xdr:row>12</xdr:row>
      <xdr:rowOff>0</xdr:rowOff>
    </xdr:to>
    <xdr:sp macro="" textlink="">
      <xdr:nvSpPr>
        <xdr:cNvPr id="3073" name="Text Box 1"/>
        <xdr:cNvSpPr txBox="1">
          <a:spLocks noChangeArrowheads="1"/>
        </xdr:cNvSpPr>
      </xdr:nvSpPr>
      <xdr:spPr bwMode="auto">
        <a:xfrm>
          <a:off x="10334625" y="5029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fr-CH" sz="1100" b="1" i="0" u="none" strike="noStrike" baseline="0">
              <a:solidFill>
                <a:srgbClr val="000000"/>
              </a:solidFill>
              <a:latin typeface="Arial"/>
              <a:cs typeface="Arial"/>
            </a:rPr>
            <a:t>(A + B + C+ D)</a:t>
          </a:r>
        </a:p>
      </xdr:txBody>
    </xdr:sp>
    <xdr:clientData/>
  </xdr:twoCellAnchor>
  <xdr:twoCellAnchor>
    <xdr:from>
      <xdr:col>9</xdr:col>
      <xdr:colOff>0</xdr:colOff>
      <xdr:row>11</xdr:row>
      <xdr:rowOff>38100</xdr:rowOff>
    </xdr:from>
    <xdr:to>
      <xdr:col>9</xdr:col>
      <xdr:colOff>0</xdr:colOff>
      <xdr:row>11</xdr:row>
      <xdr:rowOff>266700</xdr:rowOff>
    </xdr:to>
    <xdr:sp macro="" textlink="">
      <xdr:nvSpPr>
        <xdr:cNvPr id="3074" name="Text Box 2"/>
        <xdr:cNvSpPr txBox="1">
          <a:spLocks noChangeArrowheads="1"/>
        </xdr:cNvSpPr>
      </xdr:nvSpPr>
      <xdr:spPr bwMode="auto">
        <a:xfrm>
          <a:off x="10334625" y="4638675"/>
          <a:ext cx="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fr-CH" sz="1200" b="1" i="0" u="sng" strike="noStrike" baseline="0">
              <a:solidFill>
                <a:srgbClr val="000000"/>
              </a:solidFill>
              <a:latin typeface="Arial"/>
              <a:cs typeface="Arial"/>
            </a:rPr>
            <a:t>TOTAUX</a:t>
          </a:r>
        </a:p>
      </xdr:txBody>
    </xdr:sp>
    <xdr:clientData/>
  </xdr:twoCellAnchor>
  <xdr:twoCellAnchor editAs="oneCell">
    <xdr:from>
      <xdr:col>3</xdr:col>
      <xdr:colOff>617220</xdr:colOff>
      <xdr:row>12</xdr:row>
      <xdr:rowOff>68580</xdr:rowOff>
    </xdr:from>
    <xdr:to>
      <xdr:col>3</xdr:col>
      <xdr:colOff>693420</xdr:colOff>
      <xdr:row>13</xdr:row>
      <xdr:rowOff>152401</xdr:rowOff>
    </xdr:to>
    <xdr:sp macro="" textlink="">
      <xdr:nvSpPr>
        <xdr:cNvPr id="3250" name="Text Box 4"/>
        <xdr:cNvSpPr txBox="1">
          <a:spLocks noChangeArrowheads="1"/>
        </xdr:cNvSpPr>
      </xdr:nvSpPr>
      <xdr:spPr bwMode="auto">
        <a:xfrm>
          <a:off x="3238500" y="5303520"/>
          <a:ext cx="7620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1114425</xdr:colOff>
      <xdr:row>15</xdr:row>
      <xdr:rowOff>200025</xdr:rowOff>
    </xdr:from>
    <xdr:to>
      <xdr:col>5</xdr:col>
      <xdr:colOff>0</xdr:colOff>
      <xdr:row>16</xdr:row>
      <xdr:rowOff>171450</xdr:rowOff>
    </xdr:to>
    <xdr:sp macro="" textlink="">
      <xdr:nvSpPr>
        <xdr:cNvPr id="3077" name="Text Box 5"/>
        <xdr:cNvSpPr txBox="1">
          <a:spLocks noChangeArrowheads="1"/>
        </xdr:cNvSpPr>
      </xdr:nvSpPr>
      <xdr:spPr bwMode="auto">
        <a:xfrm>
          <a:off x="5019675" y="603885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twoCellAnchor>
    <xdr:from>
      <xdr:col>3</xdr:col>
      <xdr:colOff>304800</xdr:colOff>
      <xdr:row>16</xdr:row>
      <xdr:rowOff>7620</xdr:rowOff>
    </xdr:from>
    <xdr:to>
      <xdr:col>4</xdr:col>
      <xdr:colOff>1021080</xdr:colOff>
      <xdr:row>16</xdr:row>
      <xdr:rowOff>7620</xdr:rowOff>
    </xdr:to>
    <xdr:sp macro="" textlink="">
      <xdr:nvSpPr>
        <xdr:cNvPr id="3252" name="Line 6"/>
        <xdr:cNvSpPr>
          <a:spLocks noChangeShapeType="1"/>
        </xdr:cNvSpPr>
      </xdr:nvSpPr>
      <xdr:spPr bwMode="auto">
        <a:xfrm>
          <a:off x="2926080" y="6332220"/>
          <a:ext cx="20040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xdr:row>
      <xdr:rowOff>200025</xdr:rowOff>
    </xdr:from>
    <xdr:to>
      <xdr:col>3</xdr:col>
      <xdr:colOff>161925</xdr:colOff>
      <xdr:row>16</xdr:row>
      <xdr:rowOff>171450</xdr:rowOff>
    </xdr:to>
    <xdr:sp macro="" textlink="">
      <xdr:nvSpPr>
        <xdr:cNvPr id="3079" name="Text Box 7"/>
        <xdr:cNvSpPr txBox="1">
          <a:spLocks noChangeArrowheads="1"/>
        </xdr:cNvSpPr>
      </xdr:nvSpPr>
      <xdr:spPr bwMode="auto">
        <a:xfrm>
          <a:off x="2619375" y="6038850"/>
          <a:ext cx="1619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autoPageBreaks="0"/>
  </sheetPr>
  <dimension ref="B1:J32"/>
  <sheetViews>
    <sheetView showGridLines="0" showRowColHeaders="0" showZeros="0" tabSelected="1" zoomScaleNormal="100" zoomScaleSheetLayoutView="90" workbookViewId="0">
      <selection activeCell="D6" sqref="D6"/>
    </sheetView>
  </sheetViews>
  <sheetFormatPr baseColWidth="10" defaultRowHeight="13.8" x14ac:dyDescent="0.25"/>
  <cols>
    <col min="1" max="1" width="1.59765625" customWidth="1"/>
    <col min="2" max="2" width="6.3984375" customWidth="1"/>
    <col min="3" max="3" width="28" customWidth="1"/>
    <col min="4" max="9" width="16.8984375" customWidth="1"/>
    <col min="10" max="10" width="3.09765625" customWidth="1"/>
  </cols>
  <sheetData>
    <row r="1" spans="2:10" ht="48.75" customHeight="1" x14ac:dyDescent="0.25">
      <c r="B1" s="37" t="s">
        <v>30</v>
      </c>
      <c r="C1" s="38"/>
      <c r="D1" s="38"/>
      <c r="E1" s="38"/>
      <c r="F1" s="38"/>
      <c r="G1" s="38"/>
      <c r="H1" s="38"/>
      <c r="I1" s="33"/>
    </row>
    <row r="2" spans="2:10" s="34" customFormat="1" ht="21" customHeight="1" thickBot="1" x14ac:dyDescent="0.3">
      <c r="B2" s="80" t="s">
        <v>34</v>
      </c>
      <c r="C2" s="77"/>
      <c r="D2" s="77"/>
      <c r="E2" s="77"/>
      <c r="F2" s="77"/>
      <c r="G2" s="77"/>
      <c r="H2" s="77"/>
      <c r="I2" s="78"/>
    </row>
    <row r="3" spans="2:10" ht="51" customHeight="1" x14ac:dyDescent="0.25">
      <c r="B3" s="50"/>
      <c r="C3" s="51"/>
      <c r="D3" s="56" t="s">
        <v>29</v>
      </c>
      <c r="E3" s="57"/>
      <c r="F3" s="56" t="s">
        <v>28</v>
      </c>
      <c r="G3" s="58"/>
      <c r="H3" s="58"/>
      <c r="I3" s="59"/>
    </row>
    <row r="4" spans="2:10" ht="30" customHeight="1" x14ac:dyDescent="0.25">
      <c r="B4" s="52"/>
      <c r="C4" s="53"/>
      <c r="D4" s="24" t="s">
        <v>0</v>
      </c>
      <c r="E4" s="25" t="s">
        <v>26</v>
      </c>
      <c r="F4" s="45" t="s">
        <v>0</v>
      </c>
      <c r="G4" s="46"/>
      <c r="H4" s="45" t="s">
        <v>26</v>
      </c>
      <c r="I4" s="49"/>
    </row>
    <row r="5" spans="2:10" s="4" customFormat="1" ht="18.75" customHeight="1" x14ac:dyDescent="0.25">
      <c r="B5" s="54"/>
      <c r="C5" s="55"/>
      <c r="D5" s="26" t="s">
        <v>5</v>
      </c>
      <c r="E5" s="27" t="s">
        <v>5</v>
      </c>
      <c r="F5" s="28" t="s">
        <v>9</v>
      </c>
      <c r="G5" s="27" t="s">
        <v>5</v>
      </c>
      <c r="H5" s="28" t="s">
        <v>9</v>
      </c>
      <c r="I5" s="29" t="s">
        <v>5</v>
      </c>
    </row>
    <row r="6" spans="2:10" ht="33.75" customHeight="1" x14ac:dyDescent="0.3">
      <c r="B6" s="47" t="s">
        <v>1</v>
      </c>
      <c r="C6" s="48"/>
      <c r="D6" s="11"/>
      <c r="E6" s="11"/>
      <c r="F6" s="11"/>
      <c r="G6" s="13">
        <f t="shared" ref="G6:G11" si="0">F6*tauxchange</f>
        <v>0</v>
      </c>
      <c r="H6" s="11"/>
      <c r="I6" s="13">
        <f t="shared" ref="I6:I11" si="1">H6*tauxchange</f>
        <v>0</v>
      </c>
      <c r="J6" s="5"/>
    </row>
    <row r="7" spans="2:10" ht="33.75" customHeight="1" x14ac:dyDescent="0.3">
      <c r="B7" s="47" t="s">
        <v>2</v>
      </c>
      <c r="C7" s="48"/>
      <c r="D7" s="11"/>
      <c r="E7" s="11"/>
      <c r="F7" s="11"/>
      <c r="G7" s="13">
        <f t="shared" si="0"/>
        <v>0</v>
      </c>
      <c r="H7" s="11"/>
      <c r="I7" s="13">
        <f t="shared" si="1"/>
        <v>0</v>
      </c>
      <c r="J7" s="5"/>
    </row>
    <row r="8" spans="2:10" ht="34.5" customHeight="1" x14ac:dyDescent="0.3">
      <c r="B8" s="47" t="s">
        <v>3</v>
      </c>
      <c r="C8" s="48"/>
      <c r="D8" s="11"/>
      <c r="E8" s="11"/>
      <c r="F8" s="11"/>
      <c r="G8" s="13">
        <f t="shared" si="0"/>
        <v>0</v>
      </c>
      <c r="H8" s="11"/>
      <c r="I8" s="13">
        <f t="shared" si="1"/>
        <v>0</v>
      </c>
      <c r="J8" s="5"/>
    </row>
    <row r="9" spans="2:10" ht="34.5" customHeight="1" x14ac:dyDescent="0.3">
      <c r="B9" s="47" t="s">
        <v>6</v>
      </c>
      <c r="C9" s="48"/>
      <c r="D9" s="11"/>
      <c r="E9" s="11"/>
      <c r="F9" s="11"/>
      <c r="G9" s="13">
        <f t="shared" si="0"/>
        <v>0</v>
      </c>
      <c r="H9" s="11"/>
      <c r="I9" s="13">
        <f t="shared" si="1"/>
        <v>0</v>
      </c>
      <c r="J9" s="5"/>
    </row>
    <row r="10" spans="2:10" ht="33.75" customHeight="1" x14ac:dyDescent="0.3">
      <c r="B10" s="39" t="s">
        <v>4</v>
      </c>
      <c r="C10" s="40"/>
      <c r="D10" s="11"/>
      <c r="E10" s="11"/>
      <c r="F10" s="11"/>
      <c r="G10" s="13">
        <f t="shared" si="0"/>
        <v>0</v>
      </c>
      <c r="H10" s="11"/>
      <c r="I10" s="13">
        <f t="shared" si="1"/>
        <v>0</v>
      </c>
      <c r="J10" s="5"/>
    </row>
    <row r="11" spans="2:10" ht="43.5" customHeight="1" thickBot="1" x14ac:dyDescent="0.35">
      <c r="B11" s="41" t="s">
        <v>7</v>
      </c>
      <c r="C11" s="42"/>
      <c r="D11" s="12"/>
      <c r="E11" s="12"/>
      <c r="F11" s="12"/>
      <c r="G11" s="13">
        <f t="shared" si="0"/>
        <v>0</v>
      </c>
      <c r="H11" s="12"/>
      <c r="I11" s="13">
        <f t="shared" si="1"/>
        <v>0</v>
      </c>
      <c r="J11" s="5"/>
    </row>
    <row r="12" spans="2:10" ht="33.75" customHeight="1" thickBot="1" x14ac:dyDescent="0.3">
      <c r="B12" s="43" t="s">
        <v>8</v>
      </c>
      <c r="C12" s="44"/>
      <c r="D12" s="18">
        <f>SUM(D6:D11)</f>
        <v>0</v>
      </c>
      <c r="E12" s="32">
        <f>SUM(E6:E11)</f>
        <v>0</v>
      </c>
      <c r="F12" s="30"/>
      <c r="G12" s="19">
        <f>SUM(G6:G11)</f>
        <v>0</v>
      </c>
      <c r="H12" s="31"/>
      <c r="I12" s="19">
        <f>SUM(I6:I11)</f>
        <v>0</v>
      </c>
    </row>
    <row r="13" spans="2:10" ht="11.25" customHeight="1" thickBot="1" x14ac:dyDescent="0.3">
      <c r="B13" s="20"/>
      <c r="C13" s="21"/>
      <c r="D13" s="22"/>
      <c r="E13" s="23"/>
      <c r="F13" s="22"/>
      <c r="G13" s="20"/>
      <c r="H13" s="21"/>
      <c r="I13" s="21"/>
    </row>
    <row r="14" spans="2:10" ht="33.75" customHeight="1" thickBot="1" x14ac:dyDescent="0.35">
      <c r="C14" s="2"/>
      <c r="D14" s="6" t="s">
        <v>19</v>
      </c>
      <c r="E14" s="14">
        <f>D12+E12</f>
        <v>0</v>
      </c>
      <c r="F14" s="6" t="s">
        <v>20</v>
      </c>
      <c r="G14" s="14">
        <f>G12+I12</f>
        <v>0</v>
      </c>
      <c r="H14" s="17" t="s">
        <v>25</v>
      </c>
      <c r="I14" s="14">
        <f>totals+totale</f>
        <v>0</v>
      </c>
    </row>
    <row r="15" spans="2:10" ht="18.75" customHeight="1" thickBot="1" x14ac:dyDescent="0.3">
      <c r="C15" s="2"/>
      <c r="D15" s="1"/>
      <c r="E15" s="3"/>
      <c r="F15" s="1"/>
      <c r="G15" s="1"/>
      <c r="H15" s="3"/>
      <c r="I15" s="3"/>
    </row>
    <row r="16" spans="2:10" ht="23.25" customHeight="1" x14ac:dyDescent="0.25">
      <c r="C16" s="16" t="s">
        <v>21</v>
      </c>
      <c r="D16" s="73" t="s">
        <v>24</v>
      </c>
      <c r="E16" s="73"/>
      <c r="F16" s="75" t="str">
        <f>IF(total&gt;0,totals/total,"")</f>
        <v/>
      </c>
      <c r="G16" s="60" t="str">
        <f>IF(total&gt;0,"&gt;&gt;&gt;","")</f>
        <v/>
      </c>
      <c r="H16" s="66" t="str">
        <f>IF(AND(total&gt;0,totals&gt;0),IF(partsuisse&lt;0.9,"Non - Vous ne pouvez pas bénéficier du statut de quasi-résident","oui - vous pouvez bénéficier du statut de quasi-résident, avec les droits et obligations y afférents"),"")</f>
        <v/>
      </c>
      <c r="I16" s="67"/>
    </row>
    <row r="17" spans="2:10" ht="24" customHeight="1" thickBot="1" x14ac:dyDescent="0.3">
      <c r="C17" s="15" t="s">
        <v>22</v>
      </c>
      <c r="D17" s="74" t="s">
        <v>23</v>
      </c>
      <c r="E17" s="74"/>
      <c r="F17" s="76"/>
      <c r="G17" s="60"/>
      <c r="H17" s="68"/>
      <c r="I17" s="69"/>
    </row>
    <row r="19" spans="2:10" ht="14.4" customHeight="1" x14ac:dyDescent="0.25">
      <c r="C19" s="7" t="s">
        <v>32</v>
      </c>
      <c r="D19">
        <v>1.0810108199999999</v>
      </c>
      <c r="E19" t="s">
        <v>10</v>
      </c>
      <c r="F19" s="79" t="s">
        <v>33</v>
      </c>
      <c r="G19" s="79"/>
      <c r="H19" s="79"/>
      <c r="I19" s="79"/>
    </row>
    <row r="20" spans="2:10" ht="24.6" customHeight="1" x14ac:dyDescent="0.25">
      <c r="C20" s="35"/>
      <c r="D20" s="36"/>
      <c r="E20" s="36"/>
      <c r="F20" s="79"/>
      <c r="G20" s="79"/>
      <c r="H20" s="79"/>
      <c r="I20" s="79"/>
    </row>
    <row r="21" spans="2:10" ht="6.75" customHeight="1" x14ac:dyDescent="0.25">
      <c r="C21" s="7"/>
    </row>
    <row r="22" spans="2:10" x14ac:dyDescent="0.25">
      <c r="B22" t="s">
        <v>27</v>
      </c>
      <c r="C22" s="7"/>
    </row>
    <row r="23" spans="2:10" ht="8.25" customHeight="1" thickBot="1" x14ac:dyDescent="0.3"/>
    <row r="24" spans="2:10" ht="48.75" customHeight="1" thickBot="1" x14ac:dyDescent="0.3">
      <c r="B24" s="70" t="s">
        <v>31</v>
      </c>
      <c r="C24" s="71"/>
      <c r="D24" s="71"/>
      <c r="E24" s="71"/>
      <c r="F24" s="71"/>
      <c r="G24" s="71"/>
      <c r="H24" s="71"/>
      <c r="I24" s="71"/>
      <c r="J24" s="72"/>
    </row>
    <row r="25" spans="2:10" s="8" customFormat="1" ht="27.75" customHeight="1" x14ac:dyDescent="0.25">
      <c r="B25" s="64" t="s">
        <v>11</v>
      </c>
      <c r="C25" s="64"/>
      <c r="D25" s="65" t="s">
        <v>18</v>
      </c>
      <c r="E25" s="65"/>
      <c r="F25" s="65"/>
      <c r="G25" s="65"/>
      <c r="H25" s="65"/>
      <c r="I25" s="65"/>
      <c r="J25" s="65"/>
    </row>
    <row r="26" spans="2:10" ht="87" customHeight="1" x14ac:dyDescent="0.25">
      <c r="B26" s="61" t="s">
        <v>12</v>
      </c>
      <c r="C26" s="61"/>
      <c r="D26" s="62" t="s">
        <v>35</v>
      </c>
      <c r="E26" s="63"/>
      <c r="F26" s="63"/>
      <c r="G26" s="63"/>
      <c r="H26" s="63"/>
      <c r="I26" s="63"/>
      <c r="J26" s="63"/>
    </row>
    <row r="27" spans="2:10" ht="59.4" customHeight="1" x14ac:dyDescent="0.25">
      <c r="B27" s="61" t="s">
        <v>13</v>
      </c>
      <c r="C27" s="61"/>
      <c r="D27" s="62" t="s">
        <v>40</v>
      </c>
      <c r="E27" s="63"/>
      <c r="F27" s="63"/>
      <c r="G27" s="63"/>
      <c r="H27" s="63"/>
      <c r="I27" s="63"/>
      <c r="J27" s="63"/>
    </row>
    <row r="28" spans="2:10" ht="74.400000000000006" customHeight="1" x14ac:dyDescent="0.25">
      <c r="B28" s="61" t="s">
        <v>14</v>
      </c>
      <c r="C28" s="61"/>
      <c r="D28" s="62" t="s">
        <v>36</v>
      </c>
      <c r="E28" s="63"/>
      <c r="F28" s="63"/>
      <c r="G28" s="63"/>
      <c r="H28" s="63"/>
      <c r="I28" s="63"/>
      <c r="J28" s="63"/>
    </row>
    <row r="29" spans="2:10" ht="60" customHeight="1" x14ac:dyDescent="0.25">
      <c r="B29" s="61" t="s">
        <v>15</v>
      </c>
      <c r="C29" s="61"/>
      <c r="D29" s="62" t="s">
        <v>37</v>
      </c>
      <c r="E29" s="63"/>
      <c r="F29" s="63"/>
      <c r="G29" s="63"/>
      <c r="H29" s="63"/>
      <c r="I29" s="63"/>
      <c r="J29" s="63"/>
    </row>
    <row r="30" spans="2:10" ht="131.4" customHeight="1" x14ac:dyDescent="0.25">
      <c r="B30" s="61" t="s">
        <v>16</v>
      </c>
      <c r="C30" s="61"/>
      <c r="D30" s="62" t="s">
        <v>38</v>
      </c>
      <c r="E30" s="63"/>
      <c r="F30" s="63"/>
      <c r="G30" s="63"/>
      <c r="H30" s="63"/>
      <c r="I30" s="63"/>
      <c r="J30" s="63"/>
    </row>
    <row r="31" spans="2:10" ht="55.2" customHeight="1" x14ac:dyDescent="0.25">
      <c r="B31" s="61" t="s">
        <v>17</v>
      </c>
      <c r="C31" s="61"/>
      <c r="D31" s="62" t="s">
        <v>39</v>
      </c>
      <c r="E31" s="63"/>
      <c r="F31" s="63"/>
      <c r="G31" s="63"/>
      <c r="H31" s="63"/>
      <c r="I31" s="63"/>
      <c r="J31" s="63"/>
    </row>
    <row r="32" spans="2:10" ht="59.25" customHeight="1" x14ac:dyDescent="0.25">
      <c r="B32" s="9"/>
      <c r="C32" s="9"/>
      <c r="D32" s="10"/>
    </row>
  </sheetData>
  <sheetProtection sheet="1" selectLockedCells="1"/>
  <mergeCells count="36">
    <mergeCell ref="D26:J26"/>
    <mergeCell ref="F19:I20"/>
    <mergeCell ref="B6:C6"/>
    <mergeCell ref="D16:E16"/>
    <mergeCell ref="D17:E17"/>
    <mergeCell ref="F16:F17"/>
    <mergeCell ref="G16:G17"/>
    <mergeCell ref="B31:C31"/>
    <mergeCell ref="D31:J31"/>
    <mergeCell ref="B28:C28"/>
    <mergeCell ref="D28:J28"/>
    <mergeCell ref="B29:C29"/>
    <mergeCell ref="B30:C30"/>
    <mergeCell ref="D30:J30"/>
    <mergeCell ref="D29:J29"/>
    <mergeCell ref="B27:C27"/>
    <mergeCell ref="D27:J27"/>
    <mergeCell ref="B25:C25"/>
    <mergeCell ref="D25:J25"/>
    <mergeCell ref="H16:I17"/>
    <mergeCell ref="B24:J24"/>
    <mergeCell ref="B26:C26"/>
    <mergeCell ref="B1:H1"/>
    <mergeCell ref="B10:C10"/>
    <mergeCell ref="B11:C11"/>
    <mergeCell ref="B12:C12"/>
    <mergeCell ref="F4:G4"/>
    <mergeCell ref="B2:I2"/>
    <mergeCell ref="B7:C7"/>
    <mergeCell ref="B8:C8"/>
    <mergeCell ref="B9:C9"/>
    <mergeCell ref="H4:I4"/>
    <mergeCell ref="B3:C3"/>
    <mergeCell ref="B4:C5"/>
    <mergeCell ref="D3:E3"/>
    <mergeCell ref="F3:I3"/>
  </mergeCells>
  <phoneticPr fontId="2" type="noConversion"/>
  <printOptions horizontalCentered="1" verticalCentered="1"/>
  <pageMargins left="0.31496062992125984" right="0.31496062992125984" top="0.39370078740157483" bottom="0.39370078740157483" header="0.51181102362204722" footer="0.51181102362204722"/>
  <pageSetup paperSize="9" scale="80" fitToHeight="2" orientation="landscape" r:id="rId1"/>
  <headerFooter alignWithMargins="0"/>
  <rowBreaks count="1" manualBreakCount="1">
    <brk id="23"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6</vt:i4>
      </vt:variant>
    </vt:vector>
  </HeadingPairs>
  <TitlesOfParts>
    <vt:vector size="7" baseType="lpstr">
      <vt:lpstr>QR2021</vt:lpstr>
      <vt:lpstr>'QR2021'!partsuisse</vt:lpstr>
      <vt:lpstr>'QR2021'!tauxchange</vt:lpstr>
      <vt:lpstr>total</vt:lpstr>
      <vt:lpstr>'QR2021'!totale</vt:lpstr>
      <vt:lpstr>'QR2021'!totals</vt:lpstr>
      <vt:lpstr>'QR2021'!Zone_d_impression</vt:lpstr>
    </vt:vector>
  </TitlesOfParts>
  <Manager>AFC</Manager>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QR2021</dc:title>
  <dc:creator>AFC</dc:creator>
  <cp:lastModifiedBy>Mercier Bertrand (DF)</cp:lastModifiedBy>
  <cp:lastPrinted>2022-01-13T10:46:31Z</cp:lastPrinted>
  <dcterms:created xsi:type="dcterms:W3CDTF">2010-05-11T07:11:28Z</dcterms:created>
  <dcterms:modified xsi:type="dcterms:W3CDTF">2022-01-13T12:16:59Z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1641726634</vt:i4>
  </property>
  <property fmtid="{D5CDD505-2E9C-101B-9397-08002B2CF9AE}" pid="4" name="_EmailSubject">
    <vt:lpwstr>Formulaire 2021 pour déterminer le statut de quasi-résident</vt:lpwstr>
  </property>
  <property fmtid="{D5CDD505-2E9C-101B-9397-08002B2CF9AE}" pid="5" name="_AuthorEmail">
    <vt:lpwstr>anne.rumas@etat.ge.ch</vt:lpwstr>
  </property>
  <property fmtid="{D5CDD505-2E9C-101B-9397-08002B2CF9AE}" pid="6" name="_AuthorEmailDisplayName">
    <vt:lpwstr>Rumas Anne (DF)</vt:lpwstr>
  </property>
  <property fmtid="{D5CDD505-2E9C-101B-9397-08002B2CF9AE}" pid="7" name="_PreviousAdHocReviewCycleID">
    <vt:i4>578275958</vt:i4>
  </property>
</Properties>
</file>