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UO6825\19_COVID\ORDONNANCE 2 et HP\07_GUICHETS\Formulaires\Versions finales\AIDES COMPLEMENTAIRES\Versions définitives\"/>
    </mc:Choice>
  </mc:AlternateContent>
  <workbookProtection workbookAlgorithmName="SHA-512" workbookHashValue="b/9wBWiPZkaIggwdFF2bPo6fEICiP9X0oPFkGh0RFX5xAI32Q8YsWlgekIqPqlLPtefi9izp7uIygXukzG8sRw==" workbookSaltValue="43DMIybqIfNa5CrEA2bh9A==" workbookSpinCount="100000" lockStructure="1"/>
  <bookViews>
    <workbookView xWindow="-28920" yWindow="-60" windowWidth="29040" windowHeight="15990" activeTab="3"/>
  </bookViews>
  <sheets>
    <sheet name="Marche à suivre" sheetId="9" r:id="rId1"/>
    <sheet name="Rens. généraux" sheetId="1" r:id="rId2"/>
    <sheet name="Bourses" sheetId="2" r:id="rId3"/>
    <sheet name="Attestation" sheetId="4" r:id="rId4"/>
    <sheet name="Data" sheetId="7" state="hidden" r:id="rId5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43834.320775463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3">Attestation!$B$1:$Q$55</definedName>
    <definedName name="_xlnm.Print_Area" localSheetId="2">Bourses!$B$1:$R$51</definedName>
    <definedName name="_xlnm.Print_Area" localSheetId="1">'Rens. généraux'!$B$1:$M$160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7" i="2" l="1"/>
  <c r="A42" i="2" l="1"/>
  <c r="A26" i="2" l="1"/>
  <c r="A21" i="2"/>
  <c r="A1" i="2" l="1"/>
  <c r="A153" i="1"/>
  <c r="A147" i="1"/>
  <c r="CU2" i="7" l="1"/>
  <c r="CU3" i="7" s="1"/>
  <c r="A2" i="7"/>
  <c r="B2" i="7" s="1"/>
  <c r="B3" i="7" s="1"/>
  <c r="C2" i="7"/>
  <c r="E2" i="7"/>
  <c r="E3" i="7" s="1"/>
  <c r="F2" i="7"/>
  <c r="F3" i="7" s="1"/>
  <c r="G2" i="7"/>
  <c r="G3" i="7" s="1"/>
  <c r="H2" i="7"/>
  <c r="H3" i="7" s="1"/>
  <c r="I2" i="7"/>
  <c r="I3" i="7" s="1"/>
  <c r="J2" i="7"/>
  <c r="J3" i="7" s="1"/>
  <c r="K2" i="7"/>
  <c r="K3" i="7" s="1"/>
  <c r="L2" i="7"/>
  <c r="L3" i="7" s="1"/>
  <c r="M2" i="7"/>
  <c r="M3" i="7" s="1"/>
  <c r="N2" i="7"/>
  <c r="N3" i="7" s="1"/>
  <c r="O2" i="7"/>
  <c r="O3" i="7" s="1"/>
  <c r="P2" i="7"/>
  <c r="P3" i="7" s="1"/>
  <c r="Q2" i="7"/>
  <c r="Q3" i="7" s="1"/>
  <c r="R2" i="7"/>
  <c r="R3" i="7" s="1"/>
  <c r="S2" i="7"/>
  <c r="S3" i="7" s="1"/>
  <c r="T2" i="7"/>
  <c r="T3" i="7" s="1"/>
  <c r="U2" i="7"/>
  <c r="U3" i="7" s="1"/>
  <c r="V2" i="7"/>
  <c r="V3" i="7" s="1"/>
  <c r="W2" i="7"/>
  <c r="W3" i="7" s="1"/>
  <c r="X2" i="7"/>
  <c r="X3" i="7" s="1"/>
  <c r="Y2" i="7"/>
  <c r="Y3" i="7" s="1"/>
  <c r="Z2" i="7"/>
  <c r="Z3" i="7" s="1"/>
  <c r="AA2" i="7"/>
  <c r="AA3" i="7" s="1"/>
  <c r="AB2" i="7"/>
  <c r="AB3" i="7" s="1"/>
  <c r="AC2" i="7"/>
  <c r="AC3" i="7" s="1"/>
  <c r="AD2" i="7"/>
  <c r="AD3" i="7" s="1"/>
  <c r="AE2" i="7"/>
  <c r="AE3" i="7" s="1"/>
  <c r="AF2" i="7"/>
  <c r="AF3" i="7" s="1"/>
  <c r="AG2" i="7"/>
  <c r="AG3" i="7" s="1"/>
  <c r="AH2" i="7"/>
  <c r="AH3" i="7" s="1"/>
  <c r="AI2" i="7"/>
  <c r="AI3" i="7" s="1"/>
  <c r="AJ2" i="7"/>
  <c r="AJ3" i="7" s="1"/>
  <c r="AK2" i="7"/>
  <c r="AK3" i="7" s="1"/>
  <c r="AL2" i="7"/>
  <c r="AL3" i="7" s="1"/>
  <c r="AM2" i="7"/>
  <c r="AM3" i="7" s="1"/>
  <c r="AN2" i="7"/>
  <c r="AN3" i="7" s="1"/>
  <c r="AO2" i="7"/>
  <c r="AO3" i="7" s="1"/>
  <c r="AP2" i="7"/>
  <c r="AP3" i="7" s="1"/>
  <c r="AQ2" i="7"/>
  <c r="AQ3" i="7" s="1"/>
  <c r="AR2" i="7"/>
  <c r="AR3" i="7" s="1"/>
  <c r="AS2" i="7"/>
  <c r="AS3" i="7" s="1"/>
  <c r="AT2" i="7"/>
  <c r="AT3" i="7" s="1"/>
  <c r="AU2" i="7"/>
  <c r="AU3" i="7" s="1"/>
  <c r="AV2" i="7"/>
  <c r="AV3" i="7" s="1"/>
  <c r="AW2" i="7"/>
  <c r="AW3" i="7" s="1"/>
  <c r="AX2" i="7"/>
  <c r="AX3" i="7" s="1"/>
  <c r="AY2" i="7"/>
  <c r="AY3" i="7" s="1"/>
  <c r="AZ2" i="7"/>
  <c r="AZ3" i="7" s="1"/>
  <c r="BA2" i="7"/>
  <c r="BA3" i="7" s="1"/>
  <c r="BB2" i="7"/>
  <c r="BB3" i="7" s="1"/>
  <c r="BC2" i="7"/>
  <c r="BC3" i="7" s="1"/>
  <c r="BD2" i="7"/>
  <c r="BD3" i="7" s="1"/>
  <c r="BE2" i="7"/>
  <c r="BE3" i="7" s="1"/>
  <c r="BF2" i="7"/>
  <c r="BF3" i="7" s="1"/>
  <c r="BG2" i="7"/>
  <c r="BG3" i="7" s="1"/>
  <c r="BH2" i="7"/>
  <c r="BH3" i="7" s="1"/>
  <c r="BI2" i="7"/>
  <c r="BI3" i="7" s="1"/>
  <c r="BJ2" i="7"/>
  <c r="BJ3" i="7" s="1"/>
  <c r="BK2" i="7"/>
  <c r="BK3" i="7" s="1"/>
  <c r="BL2" i="7"/>
  <c r="BL3" i="7" s="1"/>
  <c r="BM2" i="7"/>
  <c r="BM3" i="7" s="1"/>
  <c r="BN2" i="7"/>
  <c r="BN3" i="7" s="1"/>
  <c r="BO2" i="7"/>
  <c r="BO3" i="7" s="1"/>
  <c r="BP2" i="7"/>
  <c r="BP3" i="7" s="1"/>
  <c r="BQ2" i="7"/>
  <c r="BQ3" i="7" s="1"/>
  <c r="BR2" i="7"/>
  <c r="BR3" i="7" s="1"/>
  <c r="BS2" i="7"/>
  <c r="BS3" i="7" s="1"/>
  <c r="BT2" i="7"/>
  <c r="BT3" i="7" s="1"/>
  <c r="BU2" i="7"/>
  <c r="BU3" i="7" s="1"/>
  <c r="BV2" i="7"/>
  <c r="BV3" i="7" s="1"/>
  <c r="BW2" i="7"/>
  <c r="BW3" i="7" s="1"/>
  <c r="BX2" i="7"/>
  <c r="BX3" i="7" s="1"/>
  <c r="BY2" i="7"/>
  <c r="BY3" i="7" s="1"/>
  <c r="BZ2" i="7"/>
  <c r="BZ3" i="7" s="1"/>
  <c r="CA2" i="7"/>
  <c r="CA3" i="7" s="1"/>
  <c r="CB2" i="7"/>
  <c r="CB3" i="7" s="1"/>
  <c r="CC2" i="7"/>
  <c r="CC3" i="7" s="1"/>
  <c r="CD2" i="7"/>
  <c r="CD3" i="7" s="1"/>
  <c r="CE2" i="7"/>
  <c r="CE3" i="7" s="1"/>
  <c r="CF2" i="7"/>
  <c r="CF3" i="7" s="1"/>
  <c r="CG2" i="7"/>
  <c r="CG3" i="7" s="1"/>
  <c r="CH2" i="7"/>
  <c r="CH3" i="7" s="1"/>
  <c r="CI2" i="7"/>
  <c r="CI3" i="7" s="1"/>
  <c r="CJ2" i="7"/>
  <c r="CJ3" i="7" s="1"/>
  <c r="CK2" i="7"/>
  <c r="CK3" i="7" s="1"/>
  <c r="CL2" i="7"/>
  <c r="CL3" i="7" s="1"/>
  <c r="CM2" i="7"/>
  <c r="CM3" i="7" s="1"/>
  <c r="CN2" i="7"/>
  <c r="CN3" i="7" s="1"/>
  <c r="CO2" i="7"/>
  <c r="CO3" i="7" s="1"/>
  <c r="CP2" i="7"/>
  <c r="CP3" i="7" s="1"/>
  <c r="CR2" i="7"/>
  <c r="CR3" i="7" s="1"/>
  <c r="CS2" i="7"/>
  <c r="CS3" i="7" s="1"/>
  <c r="CT2" i="7"/>
  <c r="CT3" i="7" s="1"/>
  <c r="CV2" i="7"/>
  <c r="CV3" i="7" s="1"/>
  <c r="CW2" i="7"/>
  <c r="CW3" i="7" s="1"/>
  <c r="CX2" i="7"/>
  <c r="CX3" i="7" s="1"/>
  <c r="CY2" i="7"/>
  <c r="CY3" i="7" s="1"/>
  <c r="CZ2" i="7"/>
  <c r="CZ3" i="7" s="1"/>
  <c r="DA2" i="7"/>
  <c r="DA3" i="7" s="1"/>
  <c r="DB2" i="7"/>
  <c r="DB3" i="7" s="1"/>
  <c r="DC2" i="7"/>
  <c r="DC3" i="7" s="1"/>
  <c r="DD2" i="7"/>
  <c r="DD3" i="7" s="1"/>
  <c r="DE2" i="7"/>
  <c r="DE3" i="7" s="1"/>
  <c r="DF2" i="7"/>
  <c r="DF3" i="7" s="1"/>
  <c r="DG2" i="7"/>
  <c r="DG3" i="7" s="1"/>
  <c r="DH2" i="7"/>
  <c r="DH3" i="7" s="1"/>
  <c r="C3" i="7"/>
  <c r="B5" i="4"/>
  <c r="O8" i="4"/>
  <c r="M7" i="2"/>
  <c r="A16" i="1"/>
  <c r="A20" i="1"/>
  <c r="A22" i="1"/>
  <c r="A24" i="1"/>
  <c r="A28" i="1"/>
  <c r="A30" i="1"/>
  <c r="A32" i="1"/>
  <c r="A36" i="1"/>
  <c r="A38" i="1"/>
  <c r="A41" i="1"/>
  <c r="A44" i="1"/>
  <c r="A45" i="1"/>
  <c r="A46" i="1"/>
  <c r="A50" i="1"/>
  <c r="A52" i="1"/>
  <c r="A56" i="1"/>
  <c r="A58" i="1"/>
  <c r="A63" i="1"/>
  <c r="A67" i="1"/>
  <c r="A77" i="1"/>
  <c r="A79" i="1"/>
  <c r="A81" i="1"/>
  <c r="A83" i="1"/>
  <c r="A85" i="1"/>
  <c r="A87" i="1"/>
  <c r="A98" i="1"/>
  <c r="A112" i="1"/>
  <c r="A120" i="1"/>
  <c r="A121" i="1"/>
  <c r="A124" i="1"/>
  <c r="A125" i="1"/>
  <c r="A130" i="1"/>
  <c r="A131" i="1"/>
  <c r="A134" i="1"/>
  <c r="A135" i="1"/>
  <c r="A138" i="1"/>
  <c r="A139" i="1"/>
  <c r="A142" i="1"/>
  <c r="A143" i="1"/>
  <c r="A148" i="1"/>
  <c r="A149" i="1"/>
  <c r="A154" i="1"/>
  <c r="A155" i="1"/>
  <c r="A1" i="1" l="1"/>
  <c r="A3" i="7"/>
  <c r="D2" i="7"/>
  <c r="D3" i="7" s="1"/>
  <c r="CQ2" i="7"/>
  <c r="CQ3" i="7" s="1"/>
</calcChain>
</file>

<file path=xl/sharedStrings.xml><?xml version="1.0" encoding="utf-8"?>
<sst xmlns="http://schemas.openxmlformats.org/spreadsheetml/2006/main" count="310" uniqueCount="238">
  <si>
    <t># de dossier:</t>
  </si>
  <si>
    <t>•</t>
  </si>
  <si>
    <t>Nom de l’entreprise culturelle</t>
  </si>
  <si>
    <t>(champ à remplir par OCCS)</t>
  </si>
  <si>
    <t>Adresse (rue/no, CP, ville)</t>
  </si>
  <si>
    <t>Rue / no</t>
  </si>
  <si>
    <t>Code postal</t>
  </si>
  <si>
    <t>Ville</t>
  </si>
  <si>
    <t>Téléphone:</t>
  </si>
  <si>
    <t>E-mail:</t>
  </si>
  <si>
    <t>But lucratif</t>
  </si>
  <si>
    <t xml:space="preserve">Commune de résidence (siège statutaire) </t>
  </si>
  <si>
    <t>Commune</t>
  </si>
  <si>
    <t>Données bancaires pour le virement (nom titulaire du compte et IBAN)</t>
  </si>
  <si>
    <t>Nom du titulaire</t>
  </si>
  <si>
    <t>IBAN#</t>
  </si>
  <si>
    <t>(compte suisse uniquement)</t>
  </si>
  <si>
    <r>
      <t xml:space="preserve">(format </t>
    </r>
    <r>
      <rPr>
        <b/>
        <sz val="10"/>
        <rFont val="Arial"/>
        <family val="2"/>
      </rPr>
      <t>CH</t>
    </r>
    <r>
      <rPr>
        <sz val="11"/>
        <color theme="1"/>
        <rFont val="Calibri"/>
        <family val="2"/>
        <scheme val="minor"/>
      </rPr>
      <t xml:space="preserve">1234567890123456789 - commencer par CH suivi de 19 chiffres </t>
    </r>
    <r>
      <rPr>
        <u/>
        <sz val="10"/>
        <rFont val="Arial"/>
        <family val="2"/>
      </rPr>
      <t>sans espace</t>
    </r>
    <r>
      <rPr>
        <sz val="11"/>
        <color theme="1"/>
        <rFont val="Calibri"/>
        <family val="2"/>
        <scheme val="minor"/>
      </rPr>
      <t xml:space="preserve"> )</t>
    </r>
  </si>
  <si>
    <t>Nom de la banque:</t>
  </si>
  <si>
    <t>Numéro d’identification d’entreprise (IDE), si disponible</t>
  </si>
  <si>
    <t>IDE</t>
  </si>
  <si>
    <t>Fonction</t>
  </si>
  <si>
    <t>-</t>
  </si>
  <si>
    <t>cinéma</t>
  </si>
  <si>
    <t>littérature</t>
  </si>
  <si>
    <t>musées</t>
  </si>
  <si>
    <t>Courte description de l’activité culturelle du/de la requérant.e (max 7 lignes)</t>
  </si>
  <si>
    <t xml:space="preserve">Si le nom du titulaire du compte est différent de l'entreprise culturelle, veuillez mentionner la lien avec </t>
  </si>
  <si>
    <t xml:space="preserve">Plan de financement </t>
  </si>
  <si>
    <t>ATTESTATION</t>
  </si>
  <si>
    <t>1.</t>
  </si>
  <si>
    <t>2.</t>
  </si>
  <si>
    <t>3.</t>
  </si>
  <si>
    <t>Lieu et date:</t>
  </si>
  <si>
    <t>(Lieu)</t>
  </si>
  <si>
    <t>(format de date: jj.mm.aaaa)</t>
  </si>
  <si>
    <t>Pour le/la requérant.e</t>
  </si>
  <si>
    <t>(Signature collective selon les statuts ou l’inscription au Registre du commerce)</t>
  </si>
  <si>
    <t>Signature 1</t>
  </si>
  <si>
    <t>Signature 2 (seulement pour les signatures collectives)</t>
  </si>
  <si>
    <r>
      <t xml:space="preserve">Pour que votre demande puisse être traitée, veuillez adresser par </t>
    </r>
    <r>
      <rPr>
        <u/>
        <sz val="13"/>
        <rFont val="Arial Bold"/>
      </rPr>
      <t>courrier électronique</t>
    </r>
    <r>
      <rPr>
        <sz val="13"/>
        <rFont val="Arial Bold"/>
        <family val="2"/>
      </rPr>
      <t xml:space="preserve"> à :</t>
    </r>
  </si>
  <si>
    <t xml:space="preserve"> culture.occs@etat.ge.ch</t>
  </si>
  <si>
    <t>cette attestation avec signature manuscrite scannée (uniquement cette page)</t>
  </si>
  <si>
    <t>(merci de compléter le lieu et la date dans l'Excel avant d'imprimer pour signature)</t>
  </si>
  <si>
    <r>
      <t>le formulaire dûment complété et enregistré en format</t>
    </r>
    <r>
      <rPr>
        <sz val="13"/>
        <color rgb="FF00B050"/>
        <rFont val="Arial Bold"/>
      </rPr>
      <t xml:space="preserve"> </t>
    </r>
    <r>
      <rPr>
        <u/>
        <sz val="13"/>
        <color rgb="FF00B050"/>
        <rFont val="Arial Bold"/>
      </rPr>
      <t>EXCEL</t>
    </r>
  </si>
  <si>
    <t xml:space="preserve">Confirmer envoi
</t>
  </si>
  <si>
    <t>(en cochant x)</t>
  </si>
  <si>
    <t>Autres:</t>
  </si>
  <si>
    <t>Description</t>
  </si>
  <si>
    <t>Marche à suivre</t>
  </si>
  <si>
    <t>Lien</t>
  </si>
  <si>
    <t>4.</t>
  </si>
  <si>
    <t>Remplir et imprimer l'onglet 'Attestation', 
le signer et le scanner</t>
  </si>
  <si>
    <t>Attestation</t>
  </si>
  <si>
    <t>5.</t>
  </si>
  <si>
    <t>Sauvegarder votre document EXCEL rempli</t>
  </si>
  <si>
    <t>Envoyer par courrier électronique à :</t>
  </si>
  <si>
    <t>culture.occs@etat.ge.ch</t>
  </si>
  <si>
    <t>Annexes</t>
  </si>
  <si>
    <t>n°</t>
  </si>
  <si>
    <t>format</t>
  </si>
  <si>
    <t>Type</t>
  </si>
  <si>
    <t>demande</t>
  </si>
  <si>
    <t>Email</t>
  </si>
  <si>
    <t>Site internet</t>
  </si>
  <si>
    <t>Forme juridique</t>
  </si>
  <si>
    <t>Code postale</t>
  </si>
  <si>
    <t>Téléphone</t>
  </si>
  <si>
    <t>Lieu</t>
  </si>
  <si>
    <t>Date</t>
  </si>
  <si>
    <t>Dernier compte</t>
  </si>
  <si>
    <t>comptes provisoires</t>
  </si>
  <si>
    <t>descriptif</t>
  </si>
  <si>
    <t>budget</t>
  </si>
  <si>
    <t>liste parties prenantes</t>
  </si>
  <si>
    <t>brève decriptions</t>
  </si>
  <si>
    <t>Autres</t>
  </si>
  <si>
    <t>NOM</t>
  </si>
  <si>
    <t>Prénom</t>
  </si>
  <si>
    <t>Civilité</t>
  </si>
  <si>
    <t>EL</t>
  </si>
  <si>
    <t xml:space="preserve">Si non, envisagez-vous de déposer une demande d'indemnisation </t>
  </si>
  <si>
    <t>(Veuillez cocher les subventions reçues et indiquer le montant) :</t>
  </si>
  <si>
    <t>Canton de Genève</t>
  </si>
  <si>
    <t>Ville de Genève</t>
  </si>
  <si>
    <t>Pro Helvetia</t>
  </si>
  <si>
    <t>Montant</t>
  </si>
  <si>
    <t>Théâtre</t>
  </si>
  <si>
    <t>Pluridisciplinaire</t>
  </si>
  <si>
    <t>Autre</t>
  </si>
  <si>
    <t>Actuelles</t>
  </si>
  <si>
    <t>Enseignement</t>
  </si>
  <si>
    <t>Nom</t>
  </si>
  <si>
    <t>danse</t>
  </si>
  <si>
    <t>classique/contemporain</t>
  </si>
  <si>
    <t>Design</t>
  </si>
  <si>
    <t>arts-visuel</t>
  </si>
  <si>
    <t>Canton GE 2020</t>
  </si>
  <si>
    <t>montant 2020</t>
  </si>
  <si>
    <t>Ville GE 2020</t>
  </si>
  <si>
    <t>Montant 2020</t>
  </si>
  <si>
    <t>Commune 2020</t>
  </si>
  <si>
    <t>Loro 2020</t>
  </si>
  <si>
    <t>Pro H 2020</t>
  </si>
  <si>
    <t xml:space="preserve">Remplir les champs du formulaire </t>
  </si>
  <si>
    <t>qu’il/elle est autorisé.e à signer conformément aux statuts ou à l’inscription au Registre du commerce.</t>
  </si>
  <si>
    <t>3. Informations concernant l’activité culturelle</t>
  </si>
  <si>
    <t>1. Requérant.e</t>
  </si>
  <si>
    <t>Si autre:</t>
  </si>
  <si>
    <t>NPA, localité banque</t>
  </si>
  <si>
    <t>Performance</t>
  </si>
  <si>
    <t>Communes (Veuillez indiquer le nom de la/des commune/s)</t>
  </si>
  <si>
    <t>Loterie Romande</t>
  </si>
  <si>
    <t>OFC</t>
  </si>
  <si>
    <t>Autres subventions publiques (Veuillez indiquer le nom)</t>
  </si>
  <si>
    <t>Soutien privé (Veuillez indiquer le nom des fondations)</t>
  </si>
  <si>
    <t>Lire attentivement les conditions d'octroi</t>
  </si>
  <si>
    <t>Date de création de l'entreprise culturelle (jj.mm.aaaa)</t>
  </si>
  <si>
    <t xml:space="preserve">Avez-vous également déposé une demande d'indemnisation </t>
  </si>
  <si>
    <t>Date de création de l'entreprise culturelle</t>
  </si>
  <si>
    <t>Autre nom de banque</t>
  </si>
  <si>
    <t>NPA localité banque</t>
  </si>
  <si>
    <t>Déjà déposé demande IPFE</t>
  </si>
  <si>
    <t>Comptez-vous le faire</t>
  </si>
  <si>
    <t>Nom de la commune</t>
  </si>
  <si>
    <t>OFC 2020</t>
  </si>
  <si>
    <t xml:space="preserve">Autre Sub publique </t>
  </si>
  <si>
    <t>Autre Sub pub 2020</t>
  </si>
  <si>
    <t>Autre sub pub montant 2020</t>
  </si>
  <si>
    <t>Soutien privé</t>
  </si>
  <si>
    <t>soutien privé 2020</t>
  </si>
  <si>
    <t>montant</t>
  </si>
  <si>
    <t>situation initiale</t>
  </si>
  <si>
    <t>But transformation</t>
  </si>
  <si>
    <t>Description obj</t>
  </si>
  <si>
    <t>critères réussite projet</t>
  </si>
  <si>
    <t>facteurs réussite</t>
  </si>
  <si>
    <t>Indicateur adaptation</t>
  </si>
  <si>
    <t>Conditions à remplir</t>
  </si>
  <si>
    <t>Calendrier étapes clés</t>
  </si>
  <si>
    <t>Mesures transitoires covid-19</t>
  </si>
  <si>
    <t>Changement LT</t>
  </si>
  <si>
    <t>Mesures expérimentales</t>
  </si>
  <si>
    <t>Lien covid-19</t>
  </si>
  <si>
    <t>Préstations préalables</t>
  </si>
  <si>
    <t>Quelles formes</t>
  </si>
  <si>
    <t>Mandant</t>
  </si>
  <si>
    <t>Responsable</t>
  </si>
  <si>
    <t>Collaborateur</t>
  </si>
  <si>
    <t>Externes</t>
  </si>
  <si>
    <t>Budget-temps</t>
  </si>
  <si>
    <t>Institutions</t>
  </si>
  <si>
    <t>domaine d'activité</t>
  </si>
  <si>
    <t>POC</t>
  </si>
  <si>
    <t>Budget projet</t>
  </si>
  <si>
    <t>rapport budget projet</t>
  </si>
  <si>
    <t>Budget global</t>
  </si>
  <si>
    <t>Part de prestation</t>
  </si>
  <si>
    <t>montants prestations propres</t>
  </si>
  <si>
    <t xml:space="preserve">contribution financière demandée </t>
  </si>
  <si>
    <t>Contrôle obj atteints</t>
  </si>
  <si>
    <t>remarques</t>
  </si>
  <si>
    <t>Plan de financements</t>
  </si>
  <si>
    <t>1.1</t>
  </si>
  <si>
    <t>Nom du / de la répondant.e légal.e</t>
  </si>
  <si>
    <t>1.2</t>
  </si>
  <si>
    <t>1.3</t>
  </si>
  <si>
    <t>Contacts (téléphone et email)</t>
  </si>
  <si>
    <t>1.4</t>
  </si>
  <si>
    <t>Site internet (si existant):</t>
  </si>
  <si>
    <t>1.5</t>
  </si>
  <si>
    <t>1.6</t>
  </si>
  <si>
    <t>1.7</t>
  </si>
  <si>
    <t>1.8</t>
  </si>
  <si>
    <t>1.9</t>
  </si>
  <si>
    <t>Contacts de la banque / compte postal (Nom, CP, ville)</t>
  </si>
  <si>
    <t>1.10</t>
  </si>
  <si>
    <t>2.1</t>
  </si>
  <si>
    <t>2.2</t>
  </si>
  <si>
    <t>2.3</t>
  </si>
  <si>
    <t>3.1</t>
  </si>
  <si>
    <t>3.2</t>
  </si>
  <si>
    <t>3.3</t>
  </si>
  <si>
    <t>3.4</t>
  </si>
  <si>
    <t xml:space="preserve">Brève description des objectifs du projet
</t>
  </si>
  <si>
    <t xml:space="preserve">Cadre temporel </t>
  </si>
  <si>
    <t xml:space="preserve">Calendrier / phase étapes-clés </t>
  </si>
  <si>
    <t xml:space="preserve">Aller à l'attestation pour signer le document </t>
  </si>
  <si>
    <t>Les champs obligatoires sont encadrés en rouge</t>
  </si>
  <si>
    <t>Renseignements généraux</t>
  </si>
  <si>
    <t>Aller aux renseignements généraux</t>
  </si>
  <si>
    <t>Aller à la marche à suivre</t>
  </si>
  <si>
    <t>Aller à l'attestation</t>
  </si>
  <si>
    <t>Le/la requérant.e confirme :</t>
  </si>
  <si>
    <t>que toutes les informations fournies sont complètes et véridiques;</t>
  </si>
  <si>
    <t>qu’il/elle a lu et compris tous les points du formulaire de dépôt de demande et qu’il/elle les accepte;</t>
  </si>
  <si>
    <t>Informations concernant les subventions publiques reçues en 2021</t>
  </si>
  <si>
    <t>Commentaires commission</t>
  </si>
  <si>
    <t>Toutes les informations supplémentaires, les mises à jour et la FAQ se trouvent sous le lien ci-dessous:</t>
  </si>
  <si>
    <t xml:space="preserve">Informations concernant le secteur culturel dans lequel </t>
  </si>
  <si>
    <r>
      <t>le/la requérant.e est actif.ve (</t>
    </r>
    <r>
      <rPr>
        <b/>
        <sz val="12"/>
        <rFont val="Arial"/>
        <family val="2"/>
      </rPr>
      <t>un seul choix possible</t>
    </r>
    <r>
      <rPr>
        <sz val="12"/>
        <rFont val="Arial"/>
        <family val="2"/>
      </rPr>
      <t xml:space="preserve"> )</t>
    </r>
  </si>
  <si>
    <t xml:space="preserve">Obligatoire </t>
  </si>
  <si>
    <t>Le canton peut demander des documents complémentaires.</t>
  </si>
  <si>
    <t>Aller à la demande</t>
  </si>
  <si>
    <t>3.5</t>
  </si>
  <si>
    <t>Avez-vous également déposé une demande pour une contribution</t>
  </si>
  <si>
    <t>pour pertes financières (IPFE-IPFA-HP)</t>
  </si>
  <si>
    <t>à un projet de transformation (TRANSFO)</t>
  </si>
  <si>
    <t>ou de contribution à un projet de transformation</t>
  </si>
  <si>
    <t>Brève description du projet</t>
  </si>
  <si>
    <t>Informations pour les trois types de projet</t>
  </si>
  <si>
    <t>Nom du/de la requérant.e (en majuscule)</t>
  </si>
  <si>
    <r>
      <rPr>
        <b/>
        <sz val="12"/>
        <color rgb="FFC00000"/>
        <rFont val="Arial"/>
        <family val="2"/>
      </rPr>
      <t>1_LETTRE DE DEMANDE DE BOURSE</t>
    </r>
    <r>
      <rPr>
        <sz val="12"/>
        <color theme="1"/>
        <rFont val="Arial"/>
        <family val="2"/>
      </rPr>
      <t xml:space="preserve"> :</t>
    </r>
    <r>
      <rPr>
        <sz val="12"/>
        <rFont val="Arial"/>
        <family val="2"/>
      </rPr>
      <t xml:space="preserve"> justification de la nécessité d'une aide</t>
    </r>
  </si>
  <si>
    <t xml:space="preserve">2_DESCRIPTIF DU PROJET DE RECHERCHE </t>
  </si>
  <si>
    <t>(max. 2 pages A4)</t>
  </si>
  <si>
    <t>3_CURRICULUM VITAE (pour les personnes physiques)</t>
  </si>
  <si>
    <t>3_PRESENTATION DE LA STRUCTURE (pour les personnes morales)</t>
  </si>
  <si>
    <t xml:space="preserve">ou </t>
  </si>
  <si>
    <t>4_ATTESTATION DE RESIDENCE (pour les personnes physiques)</t>
  </si>
  <si>
    <t>4_STATUTS (pour les personnes morales)</t>
  </si>
  <si>
    <r>
      <t xml:space="preserve">b. </t>
    </r>
    <r>
      <rPr>
        <sz val="12"/>
        <color theme="1"/>
        <rFont val="Arial"/>
        <family val="2"/>
      </rPr>
      <t>le formulaire dûment complété et enregistré en format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B050"/>
        <rFont val="Arial"/>
        <family val="2"/>
      </rPr>
      <t>EXCEL</t>
    </r>
  </si>
  <si>
    <r>
      <t xml:space="preserve">c. </t>
    </r>
    <r>
      <rPr>
        <sz val="12"/>
        <color theme="1"/>
        <rFont val="Arial"/>
        <family val="2"/>
      </rPr>
      <t>les différentes annexes en format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PDF</t>
    </r>
  </si>
  <si>
    <r>
      <t xml:space="preserve">a. </t>
    </r>
    <r>
      <rPr>
        <sz val="12"/>
        <color theme="1"/>
        <rFont val="Arial"/>
        <family val="2"/>
      </rPr>
      <t>l'attestation avec signature manuscrite scannée</t>
    </r>
  </si>
  <si>
    <t>www.ge.ch/covid-19-mesures-soutien-au-domaine-culturel/mesures-complementaires-cantonales</t>
  </si>
  <si>
    <t>www.ge.ch/document/covid-culture-conditions-octroi-
bourses-residences-mesures-cantonales</t>
  </si>
  <si>
    <t xml:space="preserve">1. Type de bourse (un seul choix possible) : </t>
  </si>
  <si>
    <t xml:space="preserve">Comment allez-vous utiliser le montant de la bourse ? </t>
  </si>
  <si>
    <t xml:space="preserve">Facteurs de réussite
(comment allez-vous atteindre les objectifs ?)     
		p. ex. : moyens, stratégie, processus, ressources	 </t>
  </si>
  <si>
    <t>5_COPIE DU BVR</t>
  </si>
  <si>
    <t xml:space="preserve"> et présentation de l'impact de l'éventuelle attribution d'une bourse sur le travail artistique</t>
  </si>
  <si>
    <r>
      <t>les différentes annexes en</t>
    </r>
    <r>
      <rPr>
        <b/>
        <sz val="13"/>
        <color theme="1"/>
        <rFont val="Arial Bold"/>
      </rPr>
      <t xml:space="preserve"> format PDF </t>
    </r>
    <r>
      <rPr>
        <sz val="13"/>
        <color theme="1"/>
        <rFont val="Arial Bold"/>
      </rPr>
      <t>nommées</t>
    </r>
    <r>
      <rPr>
        <b/>
        <sz val="13"/>
        <color theme="1"/>
        <rFont val="Arial Bold"/>
      </rPr>
      <t xml:space="preserve"> </t>
    </r>
    <r>
      <rPr>
        <sz val="13"/>
        <color theme="1"/>
        <rFont val="Arial Bold"/>
      </rPr>
      <t xml:space="preserve">selon le </t>
    </r>
    <r>
      <rPr>
        <b/>
        <sz val="13"/>
        <color rgb="FFC00000"/>
        <rFont val="Arial Bold"/>
      </rPr>
      <t xml:space="preserve">modèle indiqué </t>
    </r>
  </si>
  <si>
    <t>en rouge</t>
  </si>
  <si>
    <t>2. Personne de contact (si différente du/de la requérant.e)</t>
  </si>
  <si>
    <t>En quoi le projet répond-il au type de bourse choisi ?</t>
  </si>
  <si>
    <t>Aides complémentaires cantonales - Bourses : Formulaire de demande</t>
  </si>
  <si>
    <t>Aller au projet bourses</t>
  </si>
  <si>
    <t>Bourses_</t>
  </si>
  <si>
    <t>Aides complémentaires cantonales - Bourses: Formulaire de demande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</si>
</sst>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00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3"/>
      <name val="Arial Bold"/>
      <family val="2"/>
    </font>
    <font>
      <sz val="12"/>
      <color theme="1"/>
      <name val="Arial"/>
      <family val="2"/>
    </font>
    <font>
      <i/>
      <u/>
      <sz val="11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1"/>
      <name val="Arial Bold"/>
      <family val="2"/>
    </font>
    <font>
      <sz val="13"/>
      <name val="Arial Bold"/>
    </font>
    <font>
      <u/>
      <sz val="13"/>
      <name val="Arial Bold"/>
    </font>
    <font>
      <sz val="16"/>
      <name val="Arial Bold"/>
      <family val="2"/>
    </font>
    <font>
      <sz val="12"/>
      <name val="Arial Bold"/>
      <family val="2"/>
    </font>
    <font>
      <sz val="10"/>
      <name val="Arial Bold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u/>
      <sz val="14"/>
      <color theme="10"/>
      <name val="Calibri"/>
      <family val="2"/>
      <scheme val="minor"/>
    </font>
    <font>
      <sz val="10"/>
      <name val="Arial Bold"/>
    </font>
    <font>
      <sz val="13"/>
      <color rgb="FF00B050"/>
      <name val="Arial Bold"/>
    </font>
    <font>
      <u/>
      <sz val="13"/>
      <color rgb="FF00B050"/>
      <name val="Arial Bold"/>
    </font>
    <font>
      <sz val="11"/>
      <name val="Arial Bold"/>
    </font>
    <font>
      <sz val="12"/>
      <name val="Arial Italic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i/>
      <sz val="17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color rgb="FFFF0000"/>
      <name val="Arial"/>
      <family val="2"/>
    </font>
    <font>
      <sz val="16"/>
      <color theme="0"/>
      <name val="Arial"/>
      <family val="2"/>
    </font>
    <font>
      <b/>
      <sz val="13"/>
      <name val="Arial Bold"/>
    </font>
    <font>
      <b/>
      <i/>
      <sz val="11"/>
      <color theme="1"/>
      <name val="Arial"/>
      <family val="2"/>
    </font>
    <font>
      <b/>
      <sz val="12"/>
      <color rgb="FFC00000"/>
      <name val="Arial"/>
      <family val="2"/>
    </font>
    <font>
      <b/>
      <sz val="13"/>
      <color theme="1"/>
      <name val="Arial Bold"/>
    </font>
    <font>
      <sz val="13"/>
      <color theme="1"/>
      <name val="Arial Bold"/>
    </font>
    <font>
      <b/>
      <sz val="13"/>
      <color rgb="FFC00000"/>
      <name val="Arial Bold"/>
    </font>
    <font>
      <b/>
      <sz val="12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32">
    <xf numFmtId="0" fontId="0" fillId="0" borderId="0" xfId="0"/>
    <xf numFmtId="164" fontId="3" fillId="0" borderId="0" xfId="3" applyNumberFormat="1" applyFont="1" applyAlignment="1">
      <alignment horizontal="left" vertical="top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horizontal="right" vertical="top"/>
    </xf>
    <xf numFmtId="0" fontId="3" fillId="0" borderId="0" xfId="3" applyFont="1"/>
    <xf numFmtId="0" fontId="5" fillId="0" borderId="0" xfId="3" applyFont="1" applyAlignment="1">
      <alignment horizontal="left" vertical="top"/>
    </xf>
    <xf numFmtId="164" fontId="6" fillId="0" borderId="0" xfId="4" applyNumberFormat="1" applyFont="1"/>
    <xf numFmtId="0" fontId="7" fillId="0" borderId="0" xfId="5" applyFont="1"/>
    <xf numFmtId="0" fontId="6" fillId="0" borderId="0" xfId="5"/>
    <xf numFmtId="0" fontId="8" fillId="0" borderId="0" xfId="6" applyFont="1" applyAlignment="1">
      <alignment horizontal="left" vertical="center"/>
    </xf>
    <xf numFmtId="0" fontId="6" fillId="0" borderId="0" xfId="5" applyAlignment="1">
      <alignment horizontal="center" vertical="center"/>
    </xf>
    <xf numFmtId="0" fontId="9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165" fontId="8" fillId="3" borderId="1" xfId="6" applyNumberFormat="1" applyFont="1" applyFill="1" applyBorder="1" applyAlignment="1" applyProtection="1">
      <alignment horizontal="left" vertical="center"/>
      <protection locked="0"/>
    </xf>
    <xf numFmtId="0" fontId="10" fillId="0" borderId="0" xfId="5" applyFont="1"/>
    <xf numFmtId="0" fontId="6" fillId="0" borderId="0" xfId="5" applyAlignment="1">
      <alignment horizontal="right"/>
    </xf>
    <xf numFmtId="0" fontId="10" fillId="2" borderId="0" xfId="5" applyFont="1" applyFill="1" applyProtection="1">
      <protection locked="0"/>
    </xf>
    <xf numFmtId="0" fontId="10" fillId="2" borderId="0" xfId="5" applyFont="1" applyFill="1" applyAlignment="1" applyProtection="1">
      <alignment horizontal="center"/>
      <protection locked="0"/>
    </xf>
    <xf numFmtId="0" fontId="0" fillId="0" borderId="0" xfId="5" applyFont="1"/>
    <xf numFmtId="0" fontId="6" fillId="0" borderId="0" xfId="5" quotePrefix="1" applyAlignment="1">
      <alignment horizontal="right"/>
    </xf>
    <xf numFmtId="0" fontId="10" fillId="0" borderId="0" xfId="5" applyFont="1" applyAlignment="1">
      <alignment horizontal="left"/>
    </xf>
    <xf numFmtId="164" fontId="10" fillId="0" borderId="0" xfId="4" applyNumberFormat="1" applyFont="1"/>
    <xf numFmtId="164" fontId="0" fillId="0" borderId="0" xfId="4" applyNumberFormat="1" applyFont="1"/>
    <xf numFmtId="0" fontId="1" fillId="0" borderId="0" xfId="3"/>
    <xf numFmtId="0" fontId="10" fillId="0" borderId="0" xfId="5" applyFont="1" applyAlignment="1">
      <alignment horizontal="left" vertical="top" wrapText="1"/>
    </xf>
    <xf numFmtId="0" fontId="14" fillId="0" borderId="0" xfId="5" applyFont="1"/>
    <xf numFmtId="0" fontId="4" fillId="0" borderId="0" xfId="2" quotePrefix="1"/>
    <xf numFmtId="0" fontId="17" fillId="0" borderId="0" xfId="5" applyFont="1"/>
    <xf numFmtId="0" fontId="3" fillId="3" borderId="5" xfId="3" applyFont="1" applyFill="1" applyBorder="1" applyAlignment="1">
      <alignment horizontal="right" vertical="center"/>
    </xf>
    <xf numFmtId="165" fontId="8" fillId="3" borderId="6" xfId="6" applyNumberFormat="1" applyFont="1" applyFill="1" applyBorder="1" applyAlignment="1">
      <alignment horizontal="left" vertical="center"/>
    </xf>
    <xf numFmtId="0" fontId="18" fillId="0" borderId="0" xfId="5" applyFont="1"/>
    <xf numFmtId="0" fontId="3" fillId="0" borderId="0" xfId="3" applyFont="1" applyAlignment="1">
      <alignment horizontal="left" vertical="center"/>
    </xf>
    <xf numFmtId="0" fontId="5" fillId="0" borderId="0" xfId="3" quotePrefix="1" applyFont="1" applyAlignment="1">
      <alignment horizontal="left" vertical="center"/>
    </xf>
    <xf numFmtId="0" fontId="18" fillId="0" borderId="0" xfId="5" applyFont="1" applyAlignment="1">
      <alignment vertical="center"/>
    </xf>
    <xf numFmtId="164" fontId="6" fillId="0" borderId="0" xfId="4" applyNumberFormat="1" applyFont="1" applyAlignment="1">
      <alignment vertical="center"/>
    </xf>
    <xf numFmtId="0" fontId="6" fillId="0" borderId="0" xfId="5" applyAlignment="1">
      <alignment vertical="center"/>
    </xf>
    <xf numFmtId="0" fontId="10" fillId="2" borderId="3" xfId="5" applyFont="1" applyFill="1" applyBorder="1" applyAlignment="1" applyProtection="1">
      <alignment vertical="center"/>
      <protection locked="0"/>
    </xf>
    <xf numFmtId="0" fontId="19" fillId="0" borderId="0" xfId="5" applyFont="1"/>
    <xf numFmtId="0" fontId="6" fillId="4" borderId="0" xfId="5" applyFill="1"/>
    <xf numFmtId="0" fontId="0" fillId="4" borderId="0" xfId="5" applyFont="1" applyFill="1"/>
    <xf numFmtId="0" fontId="20" fillId="0" borderId="0" xfId="5" applyFont="1"/>
    <xf numFmtId="164" fontId="6" fillId="0" borderId="0" xfId="4" applyNumberFormat="1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7" fillId="0" borderId="10" xfId="5" applyFont="1" applyBorder="1" applyAlignment="1">
      <alignment horizontal="center" wrapText="1"/>
    </xf>
    <xf numFmtId="0" fontId="5" fillId="0" borderId="0" xfId="3" quotePrefix="1" applyFont="1" applyAlignment="1">
      <alignment horizontal="left"/>
    </xf>
    <xf numFmtId="0" fontId="7" fillId="0" borderId="10" xfId="5" applyFont="1" applyBorder="1" applyAlignment="1">
      <alignment horizontal="center" vertical="center" wrapText="1"/>
    </xf>
    <xf numFmtId="0" fontId="7" fillId="0" borderId="0" xfId="5" applyFont="1" applyAlignment="1">
      <alignment horizontal="left" vertical="center" wrapText="1"/>
    </xf>
    <xf numFmtId="0" fontId="26" fillId="0" borderId="0" xfId="5" applyFont="1" applyAlignment="1">
      <alignment horizontal="center" vertical="center"/>
    </xf>
    <xf numFmtId="0" fontId="7" fillId="0" borderId="11" xfId="5" applyFont="1" applyBorder="1" applyAlignment="1">
      <alignment horizontal="left" vertical="center" wrapText="1"/>
    </xf>
    <xf numFmtId="0" fontId="6" fillId="0" borderId="10" xfId="5" applyBorder="1"/>
    <xf numFmtId="0" fontId="13" fillId="0" borderId="0" xfId="5" applyFont="1" applyAlignment="1">
      <alignment horizontal="left"/>
    </xf>
    <xf numFmtId="0" fontId="19" fillId="0" borderId="0" xfId="5" applyFont="1" applyAlignment="1">
      <alignment horizontal="center" vertical="center"/>
    </xf>
    <xf numFmtId="0" fontId="6" fillId="0" borderId="11" xfId="5" applyBorder="1"/>
    <xf numFmtId="0" fontId="6" fillId="2" borderId="2" xfId="5" applyFill="1" applyBorder="1" applyAlignment="1" applyProtection="1">
      <alignment horizontal="center" vertical="center"/>
      <protection locked="0"/>
    </xf>
    <xf numFmtId="1" fontId="20" fillId="0" borderId="0" xfId="5" applyNumberFormat="1" applyFont="1"/>
    <xf numFmtId="0" fontId="27" fillId="0" borderId="0" xfId="5" applyFont="1"/>
    <xf numFmtId="0" fontId="1" fillId="0" borderId="10" xfId="3" applyBorder="1"/>
    <xf numFmtId="0" fontId="1" fillId="0" borderId="11" xfId="3" applyBorder="1"/>
    <xf numFmtId="0" fontId="6" fillId="0" borderId="12" xfId="5" applyBorder="1"/>
    <xf numFmtId="0" fontId="6" fillId="0" borderId="13" xfId="5" applyBorder="1"/>
    <xf numFmtId="0" fontId="10" fillId="0" borderId="13" xfId="5" applyFont="1" applyBorder="1"/>
    <xf numFmtId="0" fontId="6" fillId="0" borderId="14" xfId="5" applyBorder="1"/>
    <xf numFmtId="164" fontId="28" fillId="0" borderId="0" xfId="4" applyNumberFormat="1" applyFont="1"/>
    <xf numFmtId="0" fontId="29" fillId="0" borderId="0" xfId="3" applyFont="1" applyAlignment="1">
      <alignment horizontal="left" vertical="top"/>
    </xf>
    <xf numFmtId="0" fontId="5" fillId="0" borderId="7" xfId="3" applyFont="1" applyBorder="1" applyAlignment="1">
      <alignment horizontal="left" vertical="top"/>
    </xf>
    <xf numFmtId="0" fontId="5" fillId="0" borderId="8" xfId="3" applyFont="1" applyBorder="1" applyAlignment="1">
      <alignment horizontal="left" vertical="top"/>
    </xf>
    <xf numFmtId="0" fontId="3" fillId="0" borderId="8" xfId="3" applyFont="1" applyBorder="1" applyAlignment="1">
      <alignment horizontal="left" vertical="top"/>
    </xf>
    <xf numFmtId="0" fontId="3" fillId="0" borderId="8" xfId="3" applyFont="1" applyBorder="1" applyAlignment="1">
      <alignment horizontal="center" vertical="top"/>
    </xf>
    <xf numFmtId="0" fontId="3" fillId="0" borderId="9" xfId="3" applyFont="1" applyBorder="1" applyAlignment="1">
      <alignment horizontal="left" vertical="top"/>
    </xf>
    <xf numFmtId="0" fontId="30" fillId="0" borderId="10" xfId="3" applyFont="1" applyBorder="1" applyAlignment="1">
      <alignment horizontal="left" vertical="top" indent="1"/>
    </xf>
    <xf numFmtId="0" fontId="30" fillId="0" borderId="0" xfId="3" applyFont="1" applyAlignment="1">
      <alignment horizontal="left" vertical="top"/>
    </xf>
    <xf numFmtId="0" fontId="3" fillId="0" borderId="11" xfId="3" applyFont="1" applyBorder="1" applyAlignment="1">
      <alignment horizontal="left" vertical="top"/>
    </xf>
    <xf numFmtId="0" fontId="5" fillId="0" borderId="10" xfId="3" quotePrefix="1" applyFont="1" applyBorder="1" applyAlignment="1">
      <alignment horizontal="center" vertical="center"/>
    </xf>
    <xf numFmtId="0" fontId="3" fillId="0" borderId="11" xfId="3" applyFont="1" applyBorder="1" applyAlignment="1">
      <alignment horizontal="left" vertical="center"/>
    </xf>
    <xf numFmtId="0" fontId="2" fillId="0" borderId="0" xfId="7" applyAlignment="1">
      <alignment horizontal="center" vertical="center"/>
    </xf>
    <xf numFmtId="0" fontId="4" fillId="0" borderId="0" xfId="2" applyAlignment="1">
      <alignment horizontal="center" vertical="center"/>
    </xf>
    <xf numFmtId="0" fontId="5" fillId="0" borderId="10" xfId="3" quotePrefix="1" applyFont="1" applyBorder="1" applyAlignment="1">
      <alignment horizontal="left" vertical="center"/>
    </xf>
    <xf numFmtId="0" fontId="3" fillId="0" borderId="10" xfId="3" applyFont="1" applyBorder="1" applyAlignment="1">
      <alignment horizontal="left" vertical="center"/>
    </xf>
    <xf numFmtId="0" fontId="32" fillId="0" borderId="11" xfId="3" applyFont="1" applyBorder="1" applyAlignment="1">
      <alignment horizontal="left" vertical="center" wrapText="1"/>
    </xf>
    <xf numFmtId="0" fontId="4" fillId="0" borderId="0" xfId="2" applyAlignment="1" applyProtection="1">
      <alignment horizontal="right"/>
      <protection locked="0"/>
    </xf>
    <xf numFmtId="0" fontId="4" fillId="0" borderId="0" xfId="2" applyFill="1" applyAlignment="1"/>
    <xf numFmtId="0" fontId="10" fillId="0" borderId="0" xfId="5" applyFont="1" applyFill="1"/>
    <xf numFmtId="14" fontId="0" fillId="0" borderId="0" xfId="0" applyNumberFormat="1"/>
    <xf numFmtId="0" fontId="10" fillId="0" borderId="0" xfId="5" applyFont="1" applyProtection="1"/>
    <xf numFmtId="0" fontId="10" fillId="0" borderId="0" xfId="5" applyFont="1" applyFill="1" applyProtection="1"/>
    <xf numFmtId="0" fontId="3" fillId="0" borderId="0" xfId="3" applyFont="1" applyAlignment="1" applyProtection="1">
      <alignment horizontal="center" vertical="top"/>
    </xf>
    <xf numFmtId="0" fontId="3" fillId="0" borderId="0" xfId="3" applyFont="1" applyAlignment="1" applyProtection="1">
      <alignment horizontal="left" vertical="top"/>
    </xf>
    <xf numFmtId="0" fontId="4" fillId="0" borderId="0" xfId="2" applyAlignment="1" applyProtection="1">
      <alignment horizontal="right"/>
    </xf>
    <xf numFmtId="0" fontId="4" fillId="0" borderId="0" xfId="2" applyFill="1" applyAlignment="1" applyProtection="1"/>
    <xf numFmtId="0" fontId="6" fillId="0" borderId="0" xfId="5" applyFill="1" applyBorder="1" applyAlignment="1">
      <alignment horizontal="center" vertical="center"/>
    </xf>
    <xf numFmtId="0" fontId="6" fillId="0" borderId="0" xfId="5" quotePrefix="1" applyAlignment="1">
      <alignment horizontal="left"/>
    </xf>
    <xf numFmtId="0" fontId="4" fillId="0" borderId="0" xfId="2" applyAlignment="1" applyProtection="1">
      <alignment horizontal="right"/>
      <protection locked="0"/>
    </xf>
    <xf numFmtId="0" fontId="4" fillId="0" borderId="0" xfId="2" applyFill="1"/>
    <xf numFmtId="164" fontId="6" fillId="0" borderId="0" xfId="4" applyNumberFormat="1" applyFont="1" applyFill="1"/>
    <xf numFmtId="0" fontId="0" fillId="0" borderId="0" xfId="0" applyProtection="1"/>
    <xf numFmtId="0" fontId="33" fillId="5" borderId="1" xfId="5" applyFont="1" applyFill="1" applyBorder="1" applyAlignment="1">
      <alignment horizontal="left"/>
    </xf>
    <xf numFmtId="0" fontId="33" fillId="5" borderId="1" xfId="8" applyFont="1" applyFill="1" applyBorder="1"/>
    <xf numFmtId="0" fontId="10" fillId="0" borderId="0" xfId="5" applyFont="1" applyFill="1" applyBorder="1" applyAlignment="1" applyProtection="1"/>
    <xf numFmtId="0" fontId="10" fillId="0" borderId="0" xfId="5" applyFont="1" applyFill="1" applyAlignment="1" applyProtection="1">
      <alignment horizontal="left"/>
    </xf>
    <xf numFmtId="0" fontId="10" fillId="2" borderId="0" xfId="5" applyFont="1" applyFill="1" applyAlignment="1" applyProtection="1">
      <alignment horizontal="center"/>
      <protection locked="0"/>
    </xf>
    <xf numFmtId="0" fontId="6" fillId="0" borderId="0" xfId="5" applyFill="1"/>
    <xf numFmtId="0" fontId="0" fillId="0" borderId="0" xfId="0"/>
    <xf numFmtId="0" fontId="6" fillId="0" borderId="0" xfId="5"/>
    <xf numFmtId="0" fontId="10" fillId="2" borderId="0" xfId="5" applyFont="1" applyFill="1" applyAlignment="1" applyProtection="1">
      <alignment horizontal="center"/>
      <protection locked="0"/>
    </xf>
    <xf numFmtId="0" fontId="5" fillId="0" borderId="10" xfId="3" quotePrefix="1" applyFont="1" applyBorder="1" applyAlignment="1">
      <alignment horizontal="center" vertical="center"/>
    </xf>
    <xf numFmtId="0" fontId="4" fillId="0" borderId="0" xfId="2" applyAlignment="1" applyProtection="1">
      <alignment horizontal="right"/>
      <protection locked="0"/>
    </xf>
    <xf numFmtId="14" fontId="10" fillId="2" borderId="0" xfId="5" applyNumberFormat="1" applyFont="1" applyFill="1" applyAlignment="1" applyProtection="1">
      <alignment horizontal="center"/>
      <protection locked="0"/>
    </xf>
    <xf numFmtId="0" fontId="33" fillId="5" borderId="0" xfId="8" applyFont="1" applyFill="1" applyBorder="1"/>
    <xf numFmtId="0" fontId="0" fillId="0" borderId="0" xfId="0" applyAlignment="1">
      <alignment wrapText="1"/>
    </xf>
    <xf numFmtId="2" fontId="0" fillId="0" borderId="0" xfId="1" applyNumberFormat="1" applyFont="1" applyAlignment="1">
      <alignment wrapText="1"/>
    </xf>
    <xf numFmtId="9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0" fontId="10" fillId="0" borderId="0" xfId="5" applyFont="1" applyFill="1" applyAlignment="1" applyProtection="1">
      <alignment horizontal="center"/>
    </xf>
    <xf numFmtId="0" fontId="4" fillId="0" borderId="0" xfId="2" applyFill="1" applyAlignment="1">
      <alignment horizontal="right"/>
    </xf>
    <xf numFmtId="0" fontId="4" fillId="0" borderId="0" xfId="2" applyAlignment="1" applyProtection="1">
      <alignment horizontal="right"/>
      <protection locked="0"/>
    </xf>
    <xf numFmtId="0" fontId="10" fillId="0" borderId="0" xfId="5" quotePrefix="1" applyFont="1"/>
    <xf numFmtId="49" fontId="10" fillId="0" borderId="0" xfId="5" applyNumberFormat="1" applyFont="1" applyFill="1"/>
    <xf numFmtId="0" fontId="29" fillId="0" borderId="0" xfId="3" applyFont="1" applyFill="1" applyAlignment="1">
      <alignment horizontal="left" vertical="top"/>
    </xf>
    <xf numFmtId="0" fontId="5" fillId="0" borderId="0" xfId="3" applyFont="1" applyFill="1" applyAlignment="1">
      <alignment horizontal="left" vertical="top"/>
    </xf>
    <xf numFmtId="0" fontId="3" fillId="0" borderId="0" xfId="3" applyFont="1" applyFill="1" applyAlignment="1">
      <alignment horizontal="left" vertical="top"/>
    </xf>
    <xf numFmtId="0" fontId="3" fillId="0" borderId="0" xfId="3" applyFont="1" applyFill="1" applyAlignment="1">
      <alignment horizontal="center" vertical="top"/>
    </xf>
    <xf numFmtId="0" fontId="4" fillId="0" borderId="0" xfId="2" applyAlignment="1" applyProtection="1">
      <alignment horizontal="right"/>
      <protection locked="0"/>
    </xf>
    <xf numFmtId="0" fontId="34" fillId="0" borderId="0" xfId="5" applyFont="1"/>
    <xf numFmtId="49" fontId="10" fillId="0" borderId="0" xfId="0" applyNumberFormat="1" applyFont="1"/>
    <xf numFmtId="0" fontId="13" fillId="0" borderId="0" xfId="5" applyFont="1"/>
    <xf numFmtId="49" fontId="10" fillId="0" borderId="0" xfId="0" applyNumberFormat="1" applyFont="1" applyFill="1"/>
    <xf numFmtId="0" fontId="10" fillId="0" borderId="0" xfId="5" applyFont="1" applyAlignment="1">
      <alignment vertical="center"/>
    </xf>
    <xf numFmtId="0" fontId="36" fillId="0" borderId="0" xfId="5" applyFont="1"/>
    <xf numFmtId="0" fontId="36" fillId="0" borderId="0" xfId="5" quotePrefix="1" applyFont="1"/>
    <xf numFmtId="0" fontId="11" fillId="0" borderId="0" xfId="5" applyFont="1"/>
    <xf numFmtId="0" fontId="15" fillId="0" borderId="0" xfId="5" applyFont="1" applyAlignment="1">
      <alignment horizontal="left" vertical="center" wrapText="1"/>
    </xf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2" fillId="0" borderId="0" xfId="3" applyFont="1" applyAlignment="1">
      <alignment vertical="center"/>
    </xf>
    <xf numFmtId="0" fontId="10" fillId="2" borderId="0" xfId="5" applyFont="1" applyFill="1" applyAlignment="1" applyProtection="1">
      <alignment horizontal="center"/>
      <protection locked="0"/>
    </xf>
    <xf numFmtId="0" fontId="15" fillId="0" borderId="0" xfId="5" applyFont="1"/>
    <xf numFmtId="0" fontId="11" fillId="0" borderId="0" xfId="5" applyFont="1" applyFill="1" applyBorder="1" applyAlignment="1">
      <alignment horizontal="right" vertical="center" indent="1"/>
    </xf>
    <xf numFmtId="165" fontId="8" fillId="3" borderId="1" xfId="6" applyNumberFormat="1" applyFont="1" applyFill="1" applyBorder="1" applyAlignment="1" applyProtection="1">
      <alignment horizontal="left" vertical="center" indent="1"/>
      <protection locked="0"/>
    </xf>
    <xf numFmtId="0" fontId="10" fillId="2" borderId="25" xfId="5" applyFont="1" applyFill="1" applyBorder="1" applyAlignment="1" applyProtection="1">
      <alignment horizontal="center"/>
      <protection locked="0"/>
    </xf>
    <xf numFmtId="0" fontId="10" fillId="0" borderId="0" xfId="5" applyFont="1" applyAlignment="1">
      <alignment horizontal="left" vertical="top" wrapText="1"/>
    </xf>
    <xf numFmtId="0" fontId="10" fillId="0" borderId="0" xfId="5" applyFont="1" applyAlignment="1">
      <alignment vertical="top"/>
    </xf>
    <xf numFmtId="0" fontId="3" fillId="3" borderId="4" xfId="3" applyFont="1" applyFill="1" applyBorder="1" applyAlignment="1">
      <alignment horizontal="left" vertical="center"/>
    </xf>
    <xf numFmtId="0" fontId="6" fillId="3" borderId="5" xfId="5" applyFill="1" applyBorder="1" applyAlignment="1">
      <alignment vertical="center"/>
    </xf>
    <xf numFmtId="0" fontId="3" fillId="0" borderId="4" xfId="3" applyFont="1" applyBorder="1" applyAlignment="1">
      <alignment horizontal="right" vertical="center"/>
    </xf>
    <xf numFmtId="0" fontId="38" fillId="0" borderId="0" xfId="5" applyFont="1"/>
    <xf numFmtId="0" fontId="32" fillId="0" borderId="0" xfId="3" applyFont="1" applyAlignment="1">
      <alignment horizontal="left" vertical="center" wrapText="1"/>
    </xf>
    <xf numFmtId="0" fontId="4" fillId="0" borderId="0" xfId="2" applyAlignment="1">
      <alignment horizontal="left" vertical="center"/>
    </xf>
    <xf numFmtId="0" fontId="31" fillId="0" borderId="0" xfId="3" applyFont="1" applyAlignment="1">
      <alignment horizontal="left" vertical="center"/>
    </xf>
    <xf numFmtId="0" fontId="37" fillId="0" borderId="0" xfId="3" applyFont="1" applyAlignment="1">
      <alignment vertical="top"/>
    </xf>
    <xf numFmtId="164" fontId="10" fillId="0" borderId="0" xfId="4" applyNumberFormat="1" applyFont="1" applyFill="1"/>
    <xf numFmtId="0" fontId="10" fillId="0" borderId="0" xfId="5" applyFont="1" applyFill="1" applyBorder="1" applyAlignment="1">
      <alignment horizontal="left" vertical="center" wrapText="1" indent="1"/>
    </xf>
    <xf numFmtId="0" fontId="6" fillId="0" borderId="0" xfId="5" applyFill="1" applyBorder="1" applyAlignment="1" applyProtection="1">
      <alignment horizontal="left" vertical="top" wrapText="1"/>
      <protection locked="0"/>
    </xf>
    <xf numFmtId="0" fontId="4" fillId="0" borderId="0" xfId="2" quotePrefix="1" applyFill="1" applyAlignment="1" applyProtection="1">
      <alignment horizontal="right"/>
      <protection locked="0"/>
    </xf>
    <xf numFmtId="0" fontId="4" fillId="0" borderId="0" xfId="2" applyAlignment="1" applyProtection="1">
      <alignment horizontal="right"/>
      <protection locked="0"/>
    </xf>
    <xf numFmtId="0" fontId="4" fillId="0" borderId="0" xfId="2" quotePrefix="1" applyFill="1" applyAlignment="1" applyProtection="1">
      <alignment horizontal="right"/>
      <protection locked="0"/>
    </xf>
    <xf numFmtId="0" fontId="4" fillId="0" borderId="0" xfId="2" applyFill="1" applyBorder="1" applyAlignment="1">
      <alignment horizontal="left" vertical="center"/>
    </xf>
    <xf numFmtId="0" fontId="4" fillId="0" borderId="11" xfId="2" applyFill="1" applyBorder="1" applyAlignment="1">
      <alignment horizontal="left" vertical="center"/>
    </xf>
    <xf numFmtId="0" fontId="4" fillId="0" borderId="0" xfId="2" applyFill="1" applyAlignment="1">
      <alignment horizontal="right"/>
    </xf>
    <xf numFmtId="0" fontId="15" fillId="0" borderId="0" xfId="5" applyFont="1" applyAlignment="1">
      <alignment horizontal="left" vertical="center" wrapText="1"/>
    </xf>
    <xf numFmtId="0" fontId="32" fillId="0" borderId="0" xfId="3" applyFont="1" applyAlignment="1">
      <alignment horizontal="left" vertical="center"/>
    </xf>
    <xf numFmtId="0" fontId="4" fillId="0" borderId="0" xfId="2" applyFill="1" applyAlignment="1" applyProtection="1">
      <alignment horizontal="left" vertical="center"/>
      <protection locked="0"/>
    </xf>
    <xf numFmtId="0" fontId="7" fillId="0" borderId="0" xfId="5" applyFont="1" applyAlignment="1">
      <alignment horizontal="left" vertical="center" wrapText="1"/>
    </xf>
    <xf numFmtId="0" fontId="4" fillId="0" borderId="0" xfId="2" applyFill="1" applyAlignment="1" applyProtection="1">
      <alignment horizontal="left" vertical="center" wrapText="1"/>
      <protection locked="0"/>
    </xf>
    <xf numFmtId="0" fontId="10" fillId="2" borderId="22" xfId="5" applyFont="1" applyFill="1" applyBorder="1" applyAlignment="1" applyProtection="1">
      <alignment horizontal="left"/>
      <protection locked="0"/>
    </xf>
    <xf numFmtId="0" fontId="10" fillId="2" borderId="23" xfId="5" applyFont="1" applyFill="1" applyBorder="1" applyAlignment="1" applyProtection="1">
      <alignment horizontal="left"/>
      <protection locked="0"/>
    </xf>
    <xf numFmtId="0" fontId="10" fillId="2" borderId="24" xfId="5" applyFont="1" applyFill="1" applyBorder="1" applyAlignment="1" applyProtection="1">
      <alignment horizontal="left"/>
      <protection locked="0"/>
    </xf>
    <xf numFmtId="0" fontId="10" fillId="2" borderId="0" xfId="5" applyFont="1" applyFill="1" applyAlignment="1" applyProtection="1">
      <alignment horizontal="left"/>
      <protection locked="0"/>
    </xf>
    <xf numFmtId="0" fontId="4" fillId="2" borderId="0" xfId="2" applyFill="1" applyAlignment="1" applyProtection="1">
      <alignment horizontal="left"/>
      <protection locked="0"/>
    </xf>
    <xf numFmtId="0" fontId="10" fillId="2" borderId="0" xfId="5" applyFont="1" applyFill="1" applyAlignment="1" applyProtection="1">
      <alignment horizontal="center"/>
      <protection locked="0"/>
    </xf>
    <xf numFmtId="0" fontId="10" fillId="2" borderId="0" xfId="5" applyFont="1" applyFill="1" applyProtection="1">
      <protection locked="0"/>
    </xf>
    <xf numFmtId="0" fontId="35" fillId="0" borderId="0" xfId="5" applyFont="1" applyAlignment="1">
      <alignment horizontal="center" wrapText="1"/>
    </xf>
    <xf numFmtId="0" fontId="6" fillId="2" borderId="22" xfId="5" applyFill="1" applyBorder="1" applyAlignment="1">
      <alignment horizontal="center" vertical="center"/>
    </xf>
    <xf numFmtId="0" fontId="6" fillId="2" borderId="23" xfId="5" applyFill="1" applyBorder="1" applyAlignment="1">
      <alignment horizontal="center" vertical="center"/>
    </xf>
    <xf numFmtId="0" fontId="6" fillId="2" borderId="24" xfId="5" applyFill="1" applyBorder="1" applyAlignment="1">
      <alignment horizontal="center" vertical="center"/>
    </xf>
    <xf numFmtId="0" fontId="10" fillId="2" borderId="22" xfId="5" applyFont="1" applyFill="1" applyBorder="1" applyProtection="1">
      <protection locked="0"/>
    </xf>
    <xf numFmtId="0" fontId="10" fillId="2" borderId="23" xfId="5" applyFont="1" applyFill="1" applyBorder="1" applyProtection="1">
      <protection locked="0"/>
    </xf>
    <xf numFmtId="0" fontId="10" fillId="2" borderId="24" xfId="5" applyFont="1" applyFill="1" applyBorder="1" applyProtection="1">
      <protection locked="0"/>
    </xf>
    <xf numFmtId="0" fontId="6" fillId="2" borderId="0" xfId="5" applyFill="1" applyAlignment="1" applyProtection="1">
      <alignment horizontal="left" vertical="top" wrapText="1"/>
      <protection locked="0"/>
    </xf>
    <xf numFmtId="0" fontId="6" fillId="2" borderId="22" xfId="5" applyFont="1" applyFill="1" applyBorder="1" applyAlignment="1" applyProtection="1">
      <alignment horizontal="left" vertical="top" wrapText="1" indent="1"/>
      <protection locked="0"/>
    </xf>
    <xf numFmtId="0" fontId="6" fillId="2" borderId="23" xfId="5" applyFont="1" applyFill="1" applyBorder="1" applyAlignment="1" applyProtection="1">
      <alignment horizontal="left" vertical="top" wrapText="1" indent="1"/>
      <protection locked="0"/>
    </xf>
    <xf numFmtId="0" fontId="6" fillId="2" borderId="22" xfId="5" applyFill="1" applyBorder="1" applyAlignment="1" applyProtection="1">
      <alignment horizontal="left" vertical="top" wrapText="1" indent="1"/>
      <protection locked="0"/>
    </xf>
    <xf numFmtId="0" fontId="6" fillId="2" borderId="23" xfId="5" applyFill="1" applyBorder="1" applyAlignment="1" applyProtection="1">
      <alignment horizontal="left" vertical="top" wrapText="1" indent="1"/>
      <protection locked="0"/>
    </xf>
    <xf numFmtId="0" fontId="6" fillId="2" borderId="24" xfId="5" applyFill="1" applyBorder="1" applyAlignment="1" applyProtection="1">
      <alignment horizontal="left" vertical="top" wrapText="1" indent="1"/>
      <protection locked="0"/>
    </xf>
    <xf numFmtId="0" fontId="6" fillId="0" borderId="15" xfId="5" applyBorder="1" applyAlignment="1">
      <alignment horizontal="left" vertical="top" wrapText="1"/>
    </xf>
    <xf numFmtId="0" fontId="6" fillId="0" borderId="16" xfId="5" applyBorder="1" applyAlignment="1">
      <alignment horizontal="left" vertical="top" wrapText="1"/>
    </xf>
    <xf numFmtId="0" fontId="6" fillId="0" borderId="17" xfId="5" applyBorder="1" applyAlignment="1">
      <alignment horizontal="left" vertical="top" wrapText="1"/>
    </xf>
    <xf numFmtId="0" fontId="6" fillId="0" borderId="18" xfId="5" applyBorder="1" applyAlignment="1">
      <alignment horizontal="left" vertical="top" wrapText="1"/>
    </xf>
    <xf numFmtId="0" fontId="6" fillId="0" borderId="0" xfId="5" applyBorder="1" applyAlignment="1">
      <alignment horizontal="left" vertical="top" wrapText="1"/>
    </xf>
    <xf numFmtId="0" fontId="6" fillId="0" borderId="19" xfId="5" applyBorder="1" applyAlignment="1">
      <alignment horizontal="left" vertical="top" wrapText="1"/>
    </xf>
    <xf numFmtId="0" fontId="6" fillId="0" borderId="20" xfId="5" applyBorder="1" applyAlignment="1">
      <alignment horizontal="left" vertical="top" wrapText="1"/>
    </xf>
    <xf numFmtId="0" fontId="6" fillId="0" borderId="3" xfId="5" applyBorder="1" applyAlignment="1">
      <alignment horizontal="left" vertical="top" wrapText="1"/>
    </xf>
    <xf numFmtId="0" fontId="6" fillId="0" borderId="21" xfId="5" applyBorder="1" applyAlignment="1">
      <alignment horizontal="left" vertical="top" wrapText="1"/>
    </xf>
    <xf numFmtId="0" fontId="10" fillId="6" borderId="15" xfId="5" applyFont="1" applyFill="1" applyBorder="1" applyAlignment="1">
      <alignment horizontal="left" vertical="center" wrapText="1" indent="1"/>
    </xf>
    <xf numFmtId="0" fontId="10" fillId="6" borderId="16" xfId="5" applyFont="1" applyFill="1" applyBorder="1" applyAlignment="1">
      <alignment horizontal="left" vertical="center" wrapText="1" indent="1"/>
    </xf>
    <xf numFmtId="0" fontId="10" fillId="6" borderId="17" xfId="5" applyFont="1" applyFill="1" applyBorder="1" applyAlignment="1">
      <alignment horizontal="left" vertical="center" wrapText="1" indent="1"/>
    </xf>
    <xf numFmtId="0" fontId="10" fillId="6" borderId="18" xfId="5" applyFont="1" applyFill="1" applyBorder="1" applyAlignment="1">
      <alignment horizontal="left" vertical="center" wrapText="1" indent="1"/>
    </xf>
    <xf numFmtId="0" fontId="10" fillId="6" borderId="0" xfId="5" applyFont="1" applyFill="1" applyBorder="1" applyAlignment="1">
      <alignment horizontal="left" vertical="center" wrapText="1" indent="1"/>
    </xf>
    <xf numFmtId="0" fontId="10" fillId="6" borderId="19" xfId="5" applyFont="1" applyFill="1" applyBorder="1" applyAlignment="1">
      <alignment horizontal="left" vertical="center" wrapText="1" indent="1"/>
    </xf>
    <xf numFmtId="0" fontId="10" fillId="6" borderId="20" xfId="5" applyFont="1" applyFill="1" applyBorder="1" applyAlignment="1">
      <alignment horizontal="left" vertical="center" wrapText="1" indent="1"/>
    </xf>
    <xf numFmtId="0" fontId="10" fillId="6" borderId="3" xfId="5" applyFont="1" applyFill="1" applyBorder="1" applyAlignment="1">
      <alignment horizontal="left" vertical="center" wrapText="1" indent="1"/>
    </xf>
    <xf numFmtId="0" fontId="10" fillId="6" borderId="21" xfId="5" applyFont="1" applyFill="1" applyBorder="1" applyAlignment="1">
      <alignment horizontal="left" vertical="center" wrapText="1" indent="1"/>
    </xf>
    <xf numFmtId="0" fontId="6" fillId="2" borderId="15" xfId="5" applyFill="1" applyBorder="1" applyAlignment="1" applyProtection="1">
      <alignment horizontal="left" vertical="top" wrapText="1"/>
      <protection locked="0"/>
    </xf>
    <xf numFmtId="0" fontId="6" fillId="2" borderId="16" xfId="5" applyFill="1" applyBorder="1" applyAlignment="1" applyProtection="1">
      <alignment horizontal="left" vertical="top" wrapText="1"/>
      <protection locked="0"/>
    </xf>
    <xf numFmtId="0" fontId="6" fillId="2" borderId="17" xfId="5" applyFill="1" applyBorder="1" applyAlignment="1" applyProtection="1">
      <alignment horizontal="left" vertical="top" wrapText="1"/>
      <protection locked="0"/>
    </xf>
    <xf numFmtId="0" fontId="6" fillId="2" borderId="18" xfId="5" applyFill="1" applyBorder="1" applyAlignment="1" applyProtection="1">
      <alignment horizontal="left" vertical="top" wrapText="1"/>
      <protection locked="0"/>
    </xf>
    <xf numFmtId="0" fontId="6" fillId="2" borderId="0" xfId="5" applyFill="1" applyBorder="1" applyAlignment="1" applyProtection="1">
      <alignment horizontal="left" vertical="top" wrapText="1"/>
      <protection locked="0"/>
    </xf>
    <xf numFmtId="0" fontId="6" fillId="2" borderId="19" xfId="5" applyFill="1" applyBorder="1" applyAlignment="1" applyProtection="1">
      <alignment horizontal="left" vertical="top" wrapText="1"/>
      <protection locked="0"/>
    </xf>
    <xf numFmtId="0" fontId="6" fillId="2" borderId="20" xfId="5" applyFill="1" applyBorder="1" applyAlignment="1" applyProtection="1">
      <alignment horizontal="left" vertical="top" wrapText="1"/>
      <protection locked="0"/>
    </xf>
    <xf numFmtId="0" fontId="6" fillId="2" borderId="3" xfId="5" applyFill="1" applyBorder="1" applyAlignment="1" applyProtection="1">
      <alignment horizontal="left" vertical="top" wrapText="1"/>
      <protection locked="0"/>
    </xf>
    <xf numFmtId="0" fontId="6" fillId="2" borderId="21" xfId="5" applyFill="1" applyBorder="1" applyAlignment="1" applyProtection="1">
      <alignment horizontal="left" vertical="top" wrapText="1"/>
      <protection locked="0"/>
    </xf>
    <xf numFmtId="0" fontId="10" fillId="6" borderId="0" xfId="5" applyFont="1" applyFill="1" applyAlignment="1">
      <alignment horizontal="left" vertical="center" wrapText="1" indent="1"/>
    </xf>
    <xf numFmtId="14" fontId="10" fillId="2" borderId="3" xfId="5" applyNumberFormat="1" applyFont="1" applyFill="1" applyBorder="1" applyAlignment="1" applyProtection="1">
      <alignment horizontal="left" vertical="center"/>
      <protection locked="0"/>
    </xf>
    <xf numFmtId="0" fontId="21" fillId="3" borderId="3" xfId="5" applyFont="1" applyFill="1" applyBorder="1" applyAlignment="1">
      <alignment horizontal="center" vertical="center" wrapText="1"/>
    </xf>
    <xf numFmtId="0" fontId="1" fillId="2" borderId="0" xfId="3" applyFill="1" applyProtection="1">
      <protection locked="0"/>
    </xf>
    <xf numFmtId="0" fontId="7" fillId="0" borderId="11" xfId="5" applyFont="1" applyBorder="1" applyAlignment="1">
      <alignment horizontal="left" vertical="center" wrapText="1"/>
    </xf>
    <xf numFmtId="0" fontId="7" fillId="0" borderId="7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22" fillId="0" borderId="10" xfId="7" applyFont="1" applyBorder="1" applyAlignment="1" applyProtection="1">
      <alignment horizontal="center" vertical="center"/>
      <protection locked="0"/>
    </xf>
    <xf numFmtId="0" fontId="22" fillId="0" borderId="0" xfId="7" applyFont="1" applyAlignment="1" applyProtection="1">
      <alignment horizontal="center" vertical="center"/>
      <protection locked="0"/>
    </xf>
    <xf numFmtId="0" fontId="22" fillId="0" borderId="11" xfId="7" applyFont="1" applyBorder="1" applyAlignment="1" applyProtection="1">
      <alignment horizontal="center" vertical="center"/>
      <protection locked="0"/>
    </xf>
    <xf numFmtId="0" fontId="7" fillId="0" borderId="0" xfId="5" applyFont="1" applyAlignment="1">
      <alignment horizontal="left" wrapText="1"/>
    </xf>
    <xf numFmtId="0" fontId="7" fillId="0" borderId="11" xfId="5" applyFont="1" applyBorder="1" applyAlignment="1">
      <alignment horizontal="left" wrapText="1"/>
    </xf>
    <xf numFmtId="0" fontId="23" fillId="0" borderId="0" xfId="5" applyFont="1" applyAlignment="1">
      <alignment horizontal="left" vertical="center" wrapText="1"/>
    </xf>
    <xf numFmtId="0" fontId="23" fillId="0" borderId="11" xfId="5" applyFont="1" applyBorder="1" applyAlignment="1">
      <alignment horizontal="left" vertical="center" wrapText="1"/>
    </xf>
    <xf numFmtId="0" fontId="7" fillId="0" borderId="0" xfId="5" applyFont="1" applyAlignment="1">
      <alignment horizontal="left" vertical="top" wrapText="1"/>
    </xf>
    <xf numFmtId="0" fontId="41" fillId="0" borderId="0" xfId="5" applyFont="1" applyAlignment="1">
      <alignment horizontal="left" vertical="center" wrapText="1"/>
    </xf>
  </cellXfs>
  <cellStyles count="10">
    <cellStyle name="Comma 2" xfId="4"/>
    <cellStyle name="Comma 2 2" xfId="9"/>
    <cellStyle name="Hyperlink 2" xfId="7"/>
    <cellStyle name="Lien hypertexte" xfId="2" builtinId="8"/>
    <cellStyle name="Normal" xfId="0" builtinId="0"/>
    <cellStyle name="Normal 2" xfId="3"/>
    <cellStyle name="Normal 2 2" xfId="5"/>
    <cellStyle name="Normal 2 4" xfId="6"/>
    <cellStyle name="Normal 4" xfId="8"/>
    <cellStyle name="Pourcentage" xfId="1" builtinId="5"/>
  </cellStyles>
  <dxfs count="32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1</xdr:col>
      <xdr:colOff>2874085</xdr:colOff>
      <xdr:row>4</xdr:row>
      <xdr:rowOff>57235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1"/>
          <a:ext cx="3457015" cy="790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5</xdr:col>
      <xdr:colOff>100282</xdr:colOff>
      <xdr:row>3</xdr:row>
      <xdr:rowOff>95719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8100"/>
          <a:ext cx="2709583" cy="5948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0</xdr:row>
      <xdr:rowOff>38100</xdr:rowOff>
    </xdr:from>
    <xdr:to>
      <xdr:col>7</xdr:col>
      <xdr:colOff>593127</xdr:colOff>
      <xdr:row>3</xdr:row>
      <xdr:rowOff>97624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615" y="38100"/>
          <a:ext cx="2816262" cy="583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6</xdr:col>
      <xdr:colOff>1389081</xdr:colOff>
      <xdr:row>3</xdr:row>
      <xdr:rowOff>135724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100"/>
          <a:ext cx="2726391" cy="651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.ch/document/covid-culture-conditions-octroi-bourses-residences-mesures-cantonales" TargetMode="External"/><Relationship Id="rId2" Type="http://schemas.openxmlformats.org/officeDocument/2006/relationships/hyperlink" Target="http://www.ge.ch/covid-19-mesures-soutien-au-domaine-culturel/mesures-complementaires-cantonales" TargetMode="External"/><Relationship Id="rId1" Type="http://schemas.openxmlformats.org/officeDocument/2006/relationships/hyperlink" Target="mailto:culture.occs@etat.ge.ch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%20culture.occs@etat.ge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="80" zoomScaleNormal="80" workbookViewId="0">
      <selection activeCell="L9" sqref="L9"/>
    </sheetView>
  </sheetViews>
  <sheetFormatPr baseColWidth="10" defaultColWidth="9.140625" defaultRowHeight="15"/>
  <cols>
    <col min="2" max="2" width="67" customWidth="1"/>
    <col min="3" max="3" width="41.5703125" customWidth="1"/>
    <col min="4" max="4" width="1.140625" customWidth="1"/>
    <col min="5" max="5" width="13.7109375" customWidth="1"/>
    <col min="6" max="6" width="0.42578125" customWidth="1"/>
    <col min="7" max="7" width="9.140625" hidden="1" customWidth="1"/>
  </cols>
  <sheetData>
    <row r="1" spans="1:7">
      <c r="A1" s="2"/>
      <c r="B1" s="2"/>
      <c r="C1" s="158" t="s">
        <v>190</v>
      </c>
      <c r="D1" s="158"/>
      <c r="E1" s="158"/>
      <c r="F1" s="158"/>
      <c r="G1" s="158"/>
    </row>
    <row r="2" spans="1:7">
      <c r="A2" s="2"/>
      <c r="B2" s="2"/>
      <c r="C2" s="158" t="s">
        <v>192</v>
      </c>
      <c r="D2" s="158"/>
      <c r="E2" s="158"/>
      <c r="F2" s="158"/>
      <c r="G2" s="158"/>
    </row>
    <row r="3" spans="1:7">
      <c r="A3" s="2"/>
      <c r="B3" s="2"/>
      <c r="C3" s="159" t="s">
        <v>235</v>
      </c>
      <c r="D3" s="159"/>
      <c r="E3" s="159"/>
      <c r="F3" s="159"/>
      <c r="G3" s="159"/>
    </row>
    <row r="4" spans="1:7">
      <c r="A4" s="2"/>
      <c r="B4" s="2"/>
      <c r="C4" s="2"/>
      <c r="D4" s="2"/>
    </row>
    <row r="5" spans="1:7">
      <c r="A5" s="2"/>
      <c r="B5" s="2"/>
      <c r="C5" s="162"/>
      <c r="D5" s="162"/>
      <c r="E5" s="162"/>
      <c r="F5" s="162"/>
    </row>
    <row r="6" spans="1:7">
      <c r="A6" s="2"/>
      <c r="B6" s="2"/>
      <c r="C6" s="162"/>
      <c r="D6" s="162"/>
      <c r="E6" s="162"/>
      <c r="F6" s="162"/>
    </row>
    <row r="7" spans="1:7">
      <c r="A7" s="2"/>
      <c r="B7" s="2"/>
      <c r="C7" s="2"/>
      <c r="D7" s="2"/>
      <c r="E7" s="3"/>
      <c r="F7" s="92"/>
    </row>
    <row r="8" spans="1:7" ht="15.75">
      <c r="A8" s="118" t="s">
        <v>237</v>
      </c>
      <c r="B8" s="119"/>
      <c r="C8" s="120"/>
      <c r="D8" s="120"/>
      <c r="E8" s="121"/>
      <c r="F8" s="120"/>
    </row>
    <row r="9" spans="1:7" ht="15.75">
      <c r="A9" s="64"/>
      <c r="B9" s="6"/>
      <c r="C9" s="2"/>
      <c r="D9" s="2"/>
      <c r="E9" s="3"/>
      <c r="F9" s="2"/>
    </row>
    <row r="10" spans="1:7" ht="16.5" thickBot="1">
      <c r="A10" s="6"/>
      <c r="B10" s="6"/>
      <c r="C10" s="2"/>
      <c r="D10" s="2"/>
      <c r="E10" s="3"/>
      <c r="F10" s="2"/>
    </row>
    <row r="11" spans="1:7" ht="40.5" customHeight="1">
      <c r="A11" s="65"/>
      <c r="B11" s="66"/>
      <c r="C11" s="67"/>
      <c r="D11" s="67"/>
      <c r="E11" s="68"/>
      <c r="F11" s="69"/>
    </row>
    <row r="12" spans="1:7" ht="40.5" customHeight="1">
      <c r="A12" s="70" t="s">
        <v>49</v>
      </c>
      <c r="B12" s="71"/>
      <c r="C12" s="152" t="s">
        <v>50</v>
      </c>
      <c r="D12" s="2"/>
      <c r="F12" s="72"/>
    </row>
    <row r="13" spans="1:7" ht="40.5" customHeight="1">
      <c r="A13" s="73" t="s">
        <v>30</v>
      </c>
      <c r="B13" s="138" t="s">
        <v>116</v>
      </c>
      <c r="C13" s="167" t="s">
        <v>224</v>
      </c>
      <c r="D13" s="165"/>
      <c r="E13" s="165"/>
      <c r="F13" s="74"/>
    </row>
    <row r="14" spans="1:7" ht="40.5" customHeight="1">
      <c r="A14" s="73" t="s">
        <v>31</v>
      </c>
      <c r="B14" s="138" t="s">
        <v>104</v>
      </c>
      <c r="C14" s="151" t="s">
        <v>189</v>
      </c>
      <c r="D14" s="138"/>
      <c r="F14" s="74"/>
    </row>
    <row r="15" spans="1:7" ht="49.5" customHeight="1">
      <c r="A15" s="73" t="s">
        <v>32</v>
      </c>
      <c r="B15" s="150" t="s">
        <v>52</v>
      </c>
      <c r="C15" s="165" t="s">
        <v>53</v>
      </c>
      <c r="D15" s="165"/>
      <c r="E15" s="165"/>
      <c r="F15" s="74"/>
    </row>
    <row r="16" spans="1:7" ht="40.5" customHeight="1">
      <c r="A16" s="73" t="s">
        <v>51</v>
      </c>
      <c r="B16" s="164" t="s">
        <v>55</v>
      </c>
      <c r="C16" s="164"/>
      <c r="D16" s="164"/>
      <c r="E16" s="32"/>
      <c r="F16" s="74"/>
    </row>
    <row r="17" spans="1:8" ht="40.5" customHeight="1">
      <c r="A17" s="73" t="s">
        <v>54</v>
      </c>
      <c r="B17" s="150" t="s">
        <v>56</v>
      </c>
      <c r="C17" s="165" t="s">
        <v>57</v>
      </c>
      <c r="D17" s="165"/>
      <c r="E17" s="165"/>
      <c r="F17" s="74"/>
    </row>
    <row r="18" spans="1:8" ht="40.5" customHeight="1">
      <c r="A18" s="77"/>
      <c r="B18" s="33" t="s">
        <v>222</v>
      </c>
      <c r="C18" s="166"/>
      <c r="D18" s="166"/>
      <c r="E18" s="166"/>
      <c r="F18" s="74"/>
    </row>
    <row r="19" spans="1:8" ht="40.5" customHeight="1">
      <c r="A19" s="77"/>
      <c r="B19" s="33" t="s">
        <v>220</v>
      </c>
      <c r="C19" s="163"/>
      <c r="D19" s="163"/>
      <c r="E19" s="163"/>
      <c r="F19" s="74"/>
    </row>
    <row r="20" spans="1:8" ht="40.5" customHeight="1">
      <c r="A20" s="78"/>
      <c r="B20" s="33" t="s">
        <v>221</v>
      </c>
      <c r="C20" s="165" t="s">
        <v>58</v>
      </c>
      <c r="D20" s="165"/>
      <c r="E20" s="165"/>
      <c r="F20" s="79"/>
    </row>
    <row r="21" spans="1:8" s="102" customFormat="1" ht="18.600000000000001" customHeight="1">
      <c r="A21" s="78"/>
      <c r="B21" s="33"/>
      <c r="C21" s="131"/>
      <c r="D21" s="131"/>
      <c r="E21" s="76"/>
      <c r="F21" s="79"/>
    </row>
    <row r="22" spans="1:8" ht="22.9" customHeight="1">
      <c r="B22" s="153" t="s">
        <v>198</v>
      </c>
      <c r="C22" s="153"/>
      <c r="D22" s="153"/>
      <c r="E22" s="76"/>
      <c r="F22" s="79"/>
      <c r="G22" s="102"/>
      <c r="H22" s="102"/>
    </row>
    <row r="23" spans="1:8" s="102" customFormat="1" ht="17.45" customHeight="1">
      <c r="A23" s="105"/>
      <c r="B23" s="160" t="s">
        <v>223</v>
      </c>
      <c r="C23" s="160"/>
      <c r="D23" s="160"/>
      <c r="E23" s="160"/>
      <c r="F23" s="161"/>
    </row>
    <row r="24" spans="1:8" ht="20.45" customHeight="1">
      <c r="A24" s="133"/>
      <c r="B24" s="132"/>
      <c r="C24" s="132"/>
      <c r="D24" s="132"/>
      <c r="E24" s="132"/>
      <c r="F24" s="134"/>
    </row>
    <row r="25" spans="1:8" ht="15.75" thickBot="1">
      <c r="A25" s="135"/>
      <c r="B25" s="136"/>
      <c r="C25" s="136"/>
      <c r="D25" s="136"/>
      <c r="E25" s="136"/>
      <c r="F25" s="137"/>
    </row>
  </sheetData>
  <mergeCells count="13">
    <mergeCell ref="C1:G1"/>
    <mergeCell ref="C2:G2"/>
    <mergeCell ref="C3:G3"/>
    <mergeCell ref="B23:F23"/>
    <mergeCell ref="C5:F5"/>
    <mergeCell ref="C6:F6"/>
    <mergeCell ref="C19:E19"/>
    <mergeCell ref="B16:D16"/>
    <mergeCell ref="C17:E17"/>
    <mergeCell ref="C18:E18"/>
    <mergeCell ref="C13:E13"/>
    <mergeCell ref="C20:E20"/>
    <mergeCell ref="C15:E15"/>
  </mergeCells>
  <hyperlinks>
    <hyperlink ref="C17" r:id="rId1"/>
    <hyperlink ref="C14" location="'Rens. généraux'!A1" tooltip="Renseignements généraux" display="Renseignements généraux"/>
    <hyperlink ref="C15" location="Attestation!G17" display="Attestation"/>
    <hyperlink ref="C1" location="'Rens. généraux'!A1" display="Aller aux renseignements généraux"/>
    <hyperlink ref="C2" location="Attestation!A1" display="Aller à l'Attestation"/>
    <hyperlink ref="B23" r:id="rId2"/>
    <hyperlink ref="C3" location="'Projet de transformation'!A1" display="Aller au projet de transformation"/>
    <hyperlink ref="C13" r:id="rId3"/>
    <hyperlink ref="C20" location="Attestation!G28" display="Annexes"/>
  </hyperlinks>
  <pageMargins left="0.7" right="0.7" top="0.75" bottom="0.75" header="0.3" footer="0.3"/>
  <pageSetup paperSize="9" orientation="portrait" horizontalDpi="4294967292" verticalDpi="12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topLeftCell="B1" zoomScale="85" zoomScaleNormal="85" workbookViewId="0">
      <pane ySplit="7" topLeftCell="A8" activePane="bottomLeft" state="frozen"/>
      <selection activeCell="A10" sqref="A10"/>
      <selection pane="bottomLeft" activeCell="Q16" sqref="Q16"/>
    </sheetView>
  </sheetViews>
  <sheetFormatPr baseColWidth="10" defaultColWidth="9.140625" defaultRowHeight="15" outlineLevelCol="1"/>
  <cols>
    <col min="1" max="1" width="11.5703125" style="23" hidden="1" customWidth="1" outlineLevel="1"/>
    <col min="2" max="2" width="11.5703125" style="24" customWidth="1" collapsed="1"/>
    <col min="3" max="4" width="4.28515625" style="24" customWidth="1"/>
    <col min="5" max="5" width="19" style="24" customWidth="1"/>
    <col min="6" max="6" width="9.140625" style="24"/>
    <col min="7" max="7" width="21.28515625" style="24" customWidth="1"/>
    <col min="8" max="8" width="8.28515625" style="24" customWidth="1"/>
    <col min="9" max="9" width="6.42578125" style="24" customWidth="1"/>
    <col min="10" max="10" width="8.28515625" style="24" customWidth="1"/>
    <col min="11" max="11" width="30.28515625" style="24" customWidth="1"/>
    <col min="12" max="12" width="27.28515625" style="24" customWidth="1"/>
    <col min="13" max="13" width="9.5703125" style="24" customWidth="1"/>
    <col min="14" max="14" width="22.85546875" style="24" bestFit="1" customWidth="1"/>
    <col min="15" max="16384" width="9.140625" style="24"/>
  </cols>
  <sheetData>
    <row r="1" spans="1:16" s="2" customFormat="1" ht="14.25">
      <c r="A1" s="1">
        <f>SUM(A16:A163)-1</f>
        <v>42</v>
      </c>
      <c r="I1" s="86"/>
      <c r="J1" s="87"/>
      <c r="K1" s="87"/>
      <c r="L1" s="88"/>
      <c r="M1" s="80"/>
      <c r="O1" s="4"/>
      <c r="P1" s="4"/>
    </row>
    <row r="2" spans="1:16" s="2" customFormat="1" ht="14.25">
      <c r="I2" s="86"/>
      <c r="J2" s="87"/>
      <c r="K2" s="87"/>
      <c r="L2" s="106" t="s">
        <v>191</v>
      </c>
      <c r="M2" s="80"/>
    </row>
    <row r="3" spans="1:16" s="2" customFormat="1" ht="14.25">
      <c r="I3" s="86"/>
      <c r="J3" s="87"/>
      <c r="K3" s="87"/>
      <c r="L3" s="106" t="s">
        <v>192</v>
      </c>
      <c r="M3" s="80"/>
    </row>
    <row r="4" spans="1:16" s="2" customFormat="1" ht="14.25">
      <c r="I4" s="86"/>
      <c r="J4" s="87"/>
      <c r="K4" s="89"/>
      <c r="L4" s="157" t="s">
        <v>235</v>
      </c>
      <c r="M4" s="81"/>
      <c r="N4" s="81"/>
    </row>
    <row r="5" spans="1:16" s="2" customFormat="1" ht="15.75">
      <c r="A5" s="6"/>
      <c r="B5" s="6" t="s">
        <v>234</v>
      </c>
      <c r="I5" s="3"/>
    </row>
    <row r="6" spans="1:16" s="5" customFormat="1" ht="14.25"/>
    <row r="7" spans="1:16" s="9" customFormat="1" ht="16.5">
      <c r="A7" s="7"/>
      <c r="B7" s="8"/>
      <c r="H7" s="10"/>
    </row>
    <row r="8" spans="1:16" s="9" customFormat="1" ht="16.5">
      <c r="A8" s="7"/>
      <c r="B8" s="8"/>
    </row>
    <row r="9" spans="1:16" s="9" customFormat="1" ht="16.5">
      <c r="A9" s="7"/>
      <c r="B9" s="8" t="s">
        <v>107</v>
      </c>
      <c r="J9" s="176" t="s">
        <v>188</v>
      </c>
      <c r="K9" s="177"/>
      <c r="L9" s="178"/>
    </row>
    <row r="10" spans="1:16" s="9" customFormat="1" ht="17.25" thickBot="1">
      <c r="A10" s="7"/>
      <c r="B10" s="8"/>
      <c r="K10" s="90"/>
      <c r="L10" s="90"/>
    </row>
    <row r="11" spans="1:16" s="9" customFormat="1" ht="17.25" thickBot="1">
      <c r="A11" s="7"/>
      <c r="B11" s="8"/>
      <c r="K11" s="141" t="s">
        <v>80</v>
      </c>
      <c r="L11" s="142"/>
    </row>
    <row r="12" spans="1:16" s="9" customFormat="1" ht="5.25" customHeight="1" thickBot="1">
      <c r="A12" s="7"/>
      <c r="B12" s="8"/>
      <c r="K12" s="11"/>
      <c r="L12" s="11"/>
    </row>
    <row r="13" spans="1:16" s="9" customFormat="1" ht="15.75" thickBot="1">
      <c r="A13" s="7"/>
      <c r="J13" s="12" t="s">
        <v>0</v>
      </c>
      <c r="K13" s="13" t="s">
        <v>236</v>
      </c>
      <c r="L13" s="14"/>
    </row>
    <row r="14" spans="1:16" s="9" customFormat="1">
      <c r="A14" s="7"/>
      <c r="B14" s="116" t="s">
        <v>163</v>
      </c>
      <c r="C14" s="15" t="s">
        <v>211</v>
      </c>
      <c r="D14" s="15"/>
      <c r="E14" s="15"/>
      <c r="L14" s="16" t="s">
        <v>3</v>
      </c>
    </row>
    <row r="15" spans="1:16" s="9" customFormat="1" ht="7.5" customHeight="1">
      <c r="A15" s="7"/>
      <c r="B15" s="15"/>
      <c r="C15" s="15"/>
      <c r="D15" s="15"/>
      <c r="E15" s="15"/>
    </row>
    <row r="16" spans="1:16" s="9" customFormat="1">
      <c r="A16" s="7">
        <f>IF(F16="",1,0)</f>
        <v>1</v>
      </c>
      <c r="B16" s="15"/>
      <c r="C16" s="15"/>
      <c r="F16" s="171"/>
      <c r="G16" s="171"/>
      <c r="H16" s="171"/>
      <c r="I16" s="171"/>
      <c r="J16" s="171"/>
      <c r="K16" s="171"/>
      <c r="L16" s="171"/>
    </row>
    <row r="17" spans="1:12" s="9" customFormat="1" ht="7.5" customHeight="1">
      <c r="A17" s="7"/>
      <c r="B17" s="15"/>
      <c r="C17" s="15"/>
      <c r="D17" s="15"/>
      <c r="E17" s="15"/>
    </row>
    <row r="18" spans="1:12" s="9" customFormat="1">
      <c r="A18" s="94"/>
      <c r="B18" s="15"/>
      <c r="C18" s="15" t="s">
        <v>164</v>
      </c>
      <c r="D18" s="15"/>
      <c r="E18" s="15"/>
      <c r="L18" s="16"/>
    </row>
    <row r="19" spans="1:12" s="9" customFormat="1">
      <c r="A19" s="94"/>
      <c r="B19" s="15"/>
      <c r="C19" s="15"/>
      <c r="D19" s="15"/>
      <c r="E19" s="15"/>
      <c r="L19" s="16"/>
    </row>
    <row r="20" spans="1:12" s="9" customFormat="1">
      <c r="A20" s="94">
        <f>IF(F20="",1,0)</f>
        <v>1</v>
      </c>
      <c r="B20" s="15"/>
      <c r="C20" s="15" t="s">
        <v>79</v>
      </c>
      <c r="F20" s="173"/>
      <c r="G20" s="173"/>
      <c r="H20" s="15"/>
      <c r="I20" s="15"/>
      <c r="J20" s="15"/>
      <c r="K20" s="15"/>
      <c r="L20" s="15"/>
    </row>
    <row r="21" spans="1:12" s="9" customFormat="1" ht="12.75">
      <c r="A21" s="94"/>
    </row>
    <row r="22" spans="1:12" s="9" customFormat="1">
      <c r="A22" s="94">
        <f>IF(F22="",1,0)</f>
        <v>1</v>
      </c>
      <c r="B22" s="15"/>
      <c r="C22" s="15" t="s">
        <v>92</v>
      </c>
      <c r="D22" s="15"/>
      <c r="F22" s="171"/>
      <c r="G22" s="171"/>
      <c r="H22" s="171"/>
      <c r="I22" s="171"/>
      <c r="J22" s="171"/>
      <c r="K22" s="171"/>
      <c r="L22" s="171"/>
    </row>
    <row r="23" spans="1:12" s="9" customFormat="1">
      <c r="A23" s="94"/>
      <c r="B23" s="15"/>
      <c r="C23" s="15"/>
      <c r="D23" s="15"/>
      <c r="F23" s="21"/>
      <c r="G23" s="21"/>
      <c r="H23" s="21"/>
      <c r="I23" s="21"/>
      <c r="J23" s="21"/>
      <c r="K23" s="21"/>
      <c r="L23" s="21"/>
    </row>
    <row r="24" spans="1:12" s="9" customFormat="1">
      <c r="A24" s="94">
        <f>IF(F24="",1,0)</f>
        <v>1</v>
      </c>
      <c r="B24" s="15"/>
      <c r="C24" s="15" t="s">
        <v>78</v>
      </c>
      <c r="D24" s="15"/>
      <c r="F24" s="171"/>
      <c r="G24" s="171"/>
      <c r="H24" s="171"/>
      <c r="I24" s="171"/>
      <c r="J24" s="171"/>
      <c r="K24" s="171"/>
      <c r="L24" s="171"/>
    </row>
    <row r="25" spans="1:12" s="9" customFormat="1">
      <c r="A25" s="94"/>
      <c r="B25" s="15"/>
      <c r="C25" s="15"/>
      <c r="D25" s="15"/>
      <c r="F25" s="21"/>
      <c r="G25" s="21"/>
      <c r="H25" s="21"/>
      <c r="I25" s="21"/>
      <c r="J25" s="21"/>
      <c r="K25" s="21"/>
      <c r="L25" s="21"/>
    </row>
    <row r="26" spans="1:12" s="9" customFormat="1">
      <c r="A26" s="7"/>
      <c r="B26" s="116" t="s">
        <v>165</v>
      </c>
      <c r="C26" s="15" t="s">
        <v>4</v>
      </c>
      <c r="D26" s="15"/>
      <c r="E26" s="15"/>
    </row>
    <row r="27" spans="1:12" s="9" customFormat="1" ht="7.5" customHeight="1">
      <c r="A27" s="7"/>
      <c r="B27" s="15"/>
      <c r="C27" s="15"/>
      <c r="D27" s="15"/>
      <c r="E27" s="15"/>
    </row>
    <row r="28" spans="1:12" s="9" customFormat="1">
      <c r="A28" s="7">
        <f>IF(F28="",1,0)</f>
        <v>1</v>
      </c>
      <c r="B28" s="15"/>
      <c r="C28" s="15" t="s">
        <v>5</v>
      </c>
      <c r="D28" s="15"/>
      <c r="F28" s="171"/>
      <c r="G28" s="171"/>
      <c r="H28" s="171"/>
      <c r="I28" s="171"/>
      <c r="J28" s="171"/>
      <c r="K28" s="171"/>
      <c r="L28" s="171"/>
    </row>
    <row r="29" spans="1:12" s="9" customFormat="1" ht="7.5" customHeight="1">
      <c r="A29" s="7"/>
      <c r="B29" s="15"/>
      <c r="C29" s="15"/>
      <c r="D29" s="15"/>
    </row>
    <row r="30" spans="1:12" s="9" customFormat="1">
      <c r="A30" s="7">
        <f>IF(F30="",1,0)</f>
        <v>1</v>
      </c>
      <c r="B30" s="15"/>
      <c r="C30" s="15" t="s">
        <v>6</v>
      </c>
      <c r="D30" s="15"/>
      <c r="F30" s="171"/>
      <c r="G30" s="171"/>
      <c r="H30" s="171"/>
      <c r="I30" s="171"/>
      <c r="J30" s="171"/>
      <c r="K30" s="171"/>
      <c r="L30" s="171"/>
    </row>
    <row r="31" spans="1:12" s="9" customFormat="1" ht="7.5" customHeight="1">
      <c r="A31" s="7"/>
      <c r="B31" s="15"/>
      <c r="C31" s="15"/>
      <c r="D31" s="15"/>
    </row>
    <row r="32" spans="1:12" s="9" customFormat="1">
      <c r="A32" s="7">
        <f>IF(F32="",1,0)</f>
        <v>1</v>
      </c>
      <c r="B32" s="15"/>
      <c r="C32" s="15" t="s">
        <v>7</v>
      </c>
      <c r="D32" s="15"/>
      <c r="F32" s="171"/>
      <c r="G32" s="171"/>
      <c r="H32" s="171"/>
      <c r="I32" s="171"/>
      <c r="J32" s="171"/>
      <c r="K32" s="171"/>
      <c r="L32" s="171"/>
    </row>
    <row r="33" spans="1:12" s="9" customFormat="1" ht="7.5" customHeight="1">
      <c r="A33" s="7"/>
      <c r="B33" s="15"/>
      <c r="C33" s="15"/>
      <c r="D33" s="15"/>
      <c r="E33" s="15"/>
    </row>
    <row r="34" spans="1:12" s="103" customFormat="1">
      <c r="A34" s="7"/>
      <c r="B34" s="117" t="s">
        <v>166</v>
      </c>
      <c r="C34" s="82" t="s">
        <v>167</v>
      </c>
      <c r="D34" s="82"/>
      <c r="E34" s="15"/>
    </row>
    <row r="35" spans="1:12" s="103" customFormat="1" ht="7.15" customHeight="1">
      <c r="A35" s="7"/>
      <c r="B35" s="117"/>
      <c r="C35" s="82"/>
      <c r="D35" s="82"/>
      <c r="E35" s="15"/>
    </row>
    <row r="36" spans="1:12" s="9" customFormat="1">
      <c r="A36" s="7">
        <f>IF(F36="",1,0)</f>
        <v>1</v>
      </c>
      <c r="B36" s="15"/>
      <c r="C36" s="15" t="s">
        <v>8</v>
      </c>
      <c r="D36" s="15"/>
      <c r="E36" s="15"/>
      <c r="F36" s="171"/>
      <c r="G36" s="171"/>
      <c r="H36" s="171"/>
      <c r="I36" s="171"/>
      <c r="J36" s="171"/>
      <c r="K36" s="171"/>
      <c r="L36" s="171"/>
    </row>
    <row r="37" spans="1:12" s="9" customFormat="1" ht="7.5" customHeight="1">
      <c r="A37" s="7"/>
      <c r="B37" s="15"/>
      <c r="C37" s="15"/>
      <c r="D37" s="15"/>
      <c r="E37" s="15"/>
    </row>
    <row r="38" spans="1:12" s="9" customFormat="1">
      <c r="A38" s="7">
        <f>IF(F38="",1,0)</f>
        <v>1</v>
      </c>
      <c r="B38" s="15"/>
      <c r="C38" s="15" t="s">
        <v>9</v>
      </c>
      <c r="D38" s="15"/>
      <c r="E38" s="15"/>
      <c r="F38" s="172"/>
      <c r="G38" s="171"/>
      <c r="H38" s="171"/>
      <c r="I38" s="171"/>
      <c r="J38" s="171"/>
      <c r="K38" s="171"/>
      <c r="L38" s="171"/>
    </row>
    <row r="39" spans="1:12" s="9" customFormat="1" ht="7.5" customHeight="1">
      <c r="A39" s="7"/>
      <c r="B39" s="15"/>
      <c r="C39" s="15"/>
      <c r="D39" s="15"/>
      <c r="E39" s="15"/>
    </row>
    <row r="40" spans="1:12" s="103" customFormat="1" ht="7.15" customHeight="1">
      <c r="A40" s="7"/>
      <c r="B40" s="15"/>
      <c r="C40" s="15"/>
      <c r="D40" s="15"/>
      <c r="E40" s="15"/>
    </row>
    <row r="41" spans="1:12" s="9" customFormat="1">
      <c r="A41" s="7">
        <f>IF(F41="",1,0)</f>
        <v>1</v>
      </c>
      <c r="B41" s="116" t="s">
        <v>168</v>
      </c>
      <c r="C41" s="15" t="s">
        <v>169</v>
      </c>
      <c r="D41" s="15"/>
      <c r="E41" s="15"/>
      <c r="F41" s="172"/>
      <c r="G41" s="171"/>
      <c r="H41" s="171"/>
      <c r="I41" s="171"/>
      <c r="J41" s="171"/>
      <c r="K41" s="171"/>
      <c r="L41" s="171"/>
    </row>
    <row r="42" spans="1:12" s="9" customFormat="1" ht="7.5" customHeight="1">
      <c r="A42" s="7"/>
      <c r="B42" s="15"/>
      <c r="C42" s="15"/>
      <c r="D42" s="15"/>
      <c r="E42" s="15"/>
    </row>
    <row r="43" spans="1:12" s="103" customFormat="1">
      <c r="A43" s="7"/>
      <c r="B43" s="15"/>
      <c r="C43" s="15"/>
      <c r="D43" s="15"/>
      <c r="E43" s="15"/>
    </row>
    <row r="44" spans="1:12" s="9" customFormat="1">
      <c r="A44" s="7">
        <f>IF(G44="",1,0)</f>
        <v>1</v>
      </c>
      <c r="B44" s="116" t="s">
        <v>170</v>
      </c>
      <c r="C44" s="15" t="s">
        <v>65</v>
      </c>
      <c r="D44" s="15"/>
      <c r="E44" s="15"/>
      <c r="G44" s="17"/>
      <c r="I44" s="15" t="s">
        <v>10</v>
      </c>
      <c r="L44" s="18"/>
    </row>
    <row r="45" spans="1:12" s="9" customFormat="1" ht="12.75">
      <c r="A45" s="7">
        <f>IF(OR(G44="",L44=""),1,0)</f>
        <v>1</v>
      </c>
    </row>
    <row r="46" spans="1:12" s="103" customFormat="1">
      <c r="A46" s="94">
        <f>IF(L46="",1,0)</f>
        <v>1</v>
      </c>
      <c r="B46" s="116" t="s">
        <v>171</v>
      </c>
      <c r="C46" s="15" t="s">
        <v>117</v>
      </c>
      <c r="D46" s="15"/>
      <c r="E46" s="15"/>
      <c r="L46" s="107"/>
    </row>
    <row r="47" spans="1:12" s="9" customFormat="1">
      <c r="A47" s="7"/>
      <c r="C47" s="15"/>
      <c r="D47" s="15"/>
      <c r="E47" s="15"/>
      <c r="F47" s="15"/>
    </row>
    <row r="48" spans="1:12" s="9" customFormat="1">
      <c r="A48" s="7"/>
      <c r="B48" s="116" t="s">
        <v>172</v>
      </c>
      <c r="C48" s="15" t="s">
        <v>11</v>
      </c>
      <c r="D48" s="15"/>
      <c r="E48" s="15"/>
    </row>
    <row r="49" spans="1:12" s="9" customFormat="1" ht="7.5" customHeight="1">
      <c r="A49" s="7"/>
      <c r="B49" s="15"/>
      <c r="C49" s="15"/>
      <c r="D49" s="15"/>
      <c r="E49" s="15"/>
    </row>
    <row r="50" spans="1:12" s="9" customFormat="1">
      <c r="A50" s="7">
        <f>IF(F50="",1,0)</f>
        <v>1</v>
      </c>
      <c r="C50" s="15" t="s">
        <v>12</v>
      </c>
      <c r="D50" s="15"/>
      <c r="E50" s="15"/>
      <c r="F50" s="171"/>
      <c r="G50" s="171"/>
      <c r="H50" s="171"/>
      <c r="I50" s="171"/>
      <c r="J50" s="171"/>
      <c r="K50" s="171"/>
      <c r="L50" s="171"/>
    </row>
    <row r="51" spans="1:12" s="9" customFormat="1" ht="7.5" customHeight="1">
      <c r="A51" s="7"/>
      <c r="B51" s="15"/>
      <c r="C51" s="15"/>
      <c r="D51" s="15"/>
      <c r="E51" s="15"/>
    </row>
    <row r="52" spans="1:12" s="9" customFormat="1">
      <c r="A52" s="7">
        <f>IF(F52="",1,0)</f>
        <v>1</v>
      </c>
      <c r="C52" s="15" t="s">
        <v>6</v>
      </c>
      <c r="D52" s="15"/>
      <c r="E52" s="15"/>
      <c r="F52" s="171"/>
      <c r="G52" s="171"/>
      <c r="H52" s="171"/>
      <c r="I52" s="171"/>
      <c r="J52" s="171"/>
      <c r="K52" s="171"/>
      <c r="L52" s="171"/>
    </row>
    <row r="53" spans="1:12" s="9" customFormat="1">
      <c r="A53" s="7"/>
      <c r="C53" s="15"/>
      <c r="D53" s="15"/>
      <c r="E53" s="15"/>
    </row>
    <row r="54" spans="1:12" s="9" customFormat="1">
      <c r="A54" s="7"/>
      <c r="B54" s="116" t="s">
        <v>173</v>
      </c>
      <c r="C54" s="15" t="s">
        <v>13</v>
      </c>
      <c r="D54" s="15"/>
      <c r="E54" s="15"/>
    </row>
    <row r="55" spans="1:12" s="9" customFormat="1" ht="7.5" customHeight="1">
      <c r="A55" s="7"/>
      <c r="B55" s="15"/>
      <c r="C55" s="15"/>
      <c r="D55" s="15"/>
      <c r="E55" s="15"/>
    </row>
    <row r="56" spans="1:12" s="9" customFormat="1">
      <c r="A56" s="7">
        <f>IF(F56="",1,0)</f>
        <v>1</v>
      </c>
      <c r="C56" s="15" t="s">
        <v>14</v>
      </c>
      <c r="D56" s="15"/>
      <c r="E56" s="15"/>
      <c r="F56" s="174"/>
      <c r="G56" s="174"/>
      <c r="H56" s="174"/>
      <c r="I56" s="174"/>
      <c r="J56" s="174"/>
      <c r="K56" s="174"/>
      <c r="L56" s="174"/>
    </row>
    <row r="57" spans="1:12" s="9" customFormat="1">
      <c r="A57" s="7"/>
      <c r="C57" s="84"/>
      <c r="D57" s="84"/>
      <c r="E57" s="84"/>
      <c r="F57" s="85"/>
      <c r="G57" s="85"/>
      <c r="H57" s="85"/>
      <c r="I57" s="85"/>
      <c r="J57" s="85"/>
      <c r="K57" s="85"/>
      <c r="L57" s="85"/>
    </row>
    <row r="58" spans="1:12" s="9" customFormat="1">
      <c r="A58" s="7">
        <f>IF(F58="",1,0)</f>
        <v>1</v>
      </c>
      <c r="C58" s="15" t="s">
        <v>15</v>
      </c>
      <c r="D58" s="15"/>
      <c r="E58" s="15"/>
      <c r="F58" s="174"/>
      <c r="G58" s="174"/>
      <c r="H58" s="9" t="s">
        <v>16</v>
      </c>
      <c r="I58" s="15"/>
      <c r="J58" s="15"/>
      <c r="K58" s="15"/>
      <c r="L58" s="15"/>
    </row>
    <row r="59" spans="1:12" s="9" customFormat="1" ht="15.75">
      <c r="A59" s="7"/>
      <c r="C59" s="19" t="s">
        <v>17</v>
      </c>
      <c r="D59" s="15"/>
      <c r="E59" s="15"/>
      <c r="F59" s="15"/>
      <c r="G59" s="15"/>
      <c r="H59" s="15"/>
      <c r="I59" s="15"/>
      <c r="J59" s="15"/>
      <c r="K59" s="15"/>
      <c r="L59" s="15"/>
    </row>
    <row r="60" spans="1:12" s="9" customFormat="1">
      <c r="A60" s="7"/>
      <c r="D60" s="15"/>
      <c r="E60" s="15"/>
      <c r="F60" s="15"/>
      <c r="G60" s="15"/>
      <c r="H60" s="15"/>
      <c r="I60" s="15"/>
      <c r="J60" s="15"/>
      <c r="K60" s="15"/>
      <c r="L60" s="15"/>
    </row>
    <row r="61" spans="1:12" s="9" customFormat="1">
      <c r="A61" s="7"/>
      <c r="B61" s="116" t="s">
        <v>174</v>
      </c>
      <c r="C61" s="15" t="s">
        <v>175</v>
      </c>
      <c r="D61" s="15"/>
      <c r="E61" s="15"/>
    </row>
    <row r="62" spans="1:12" s="9" customFormat="1" ht="7.5" customHeight="1">
      <c r="A62" s="7"/>
      <c r="B62" s="15"/>
      <c r="C62" s="15"/>
      <c r="D62" s="15"/>
      <c r="E62" s="15"/>
    </row>
    <row r="63" spans="1:12" s="9" customFormat="1">
      <c r="A63" s="7">
        <f>IF(G63="",1,0)</f>
        <v>1</v>
      </c>
      <c r="B63" s="15"/>
      <c r="C63" s="15" t="s">
        <v>18</v>
      </c>
      <c r="D63" s="15"/>
      <c r="E63" s="15"/>
      <c r="G63" s="174"/>
      <c r="H63" s="174"/>
      <c r="I63" s="174"/>
      <c r="J63" s="174"/>
      <c r="K63" s="174"/>
      <c r="L63" s="174"/>
    </row>
    <row r="64" spans="1:12" s="9" customFormat="1" ht="7.5" customHeight="1">
      <c r="A64" s="7"/>
      <c r="B64" s="15"/>
      <c r="C64" s="15"/>
      <c r="D64" s="15"/>
      <c r="E64" s="15"/>
    </row>
    <row r="65" spans="1:12" s="9" customFormat="1">
      <c r="A65" s="7"/>
      <c r="B65" s="15"/>
      <c r="C65" s="15" t="s">
        <v>108</v>
      </c>
      <c r="D65" s="15"/>
      <c r="E65" s="15"/>
      <c r="G65" s="179"/>
      <c r="H65" s="180"/>
      <c r="I65" s="180"/>
      <c r="J65" s="180"/>
      <c r="K65" s="180"/>
      <c r="L65" s="181"/>
    </row>
    <row r="66" spans="1:12" s="9" customFormat="1" ht="6.6" customHeight="1">
      <c r="A66" s="7"/>
      <c r="B66" s="15"/>
      <c r="C66" s="15"/>
      <c r="D66" s="15"/>
      <c r="E66" s="15"/>
    </row>
    <row r="67" spans="1:12" s="9" customFormat="1">
      <c r="A67" s="7">
        <f>IF(G67="",1,0)</f>
        <v>1</v>
      </c>
      <c r="B67" s="15"/>
      <c r="C67" s="15" t="s">
        <v>109</v>
      </c>
      <c r="D67" s="15"/>
      <c r="E67" s="15"/>
      <c r="G67" s="171"/>
      <c r="H67" s="171"/>
      <c r="I67" s="171"/>
      <c r="J67" s="171"/>
      <c r="K67" s="171"/>
      <c r="L67" s="171"/>
    </row>
    <row r="68" spans="1:12" s="9" customFormat="1" ht="7.5" customHeight="1">
      <c r="A68" s="7"/>
      <c r="B68" s="15"/>
      <c r="C68" s="15"/>
      <c r="D68" s="15"/>
      <c r="E68" s="15"/>
    </row>
    <row r="69" spans="1:12" s="9" customFormat="1" ht="7.5" customHeight="1">
      <c r="A69" s="7"/>
      <c r="B69" s="15"/>
      <c r="C69" s="15"/>
      <c r="D69" s="15"/>
      <c r="E69" s="15"/>
    </row>
    <row r="70" spans="1:12" s="9" customFormat="1">
      <c r="A70" s="7"/>
      <c r="B70" s="116" t="s">
        <v>176</v>
      </c>
      <c r="C70" s="15" t="s">
        <v>19</v>
      </c>
      <c r="D70" s="15"/>
      <c r="E70" s="15"/>
    </row>
    <row r="71" spans="1:12" s="9" customFormat="1" ht="7.5" customHeight="1">
      <c r="A71" s="7"/>
      <c r="B71" s="15"/>
      <c r="C71" s="15"/>
      <c r="D71" s="15"/>
      <c r="E71" s="15"/>
    </row>
    <row r="72" spans="1:12" s="9" customFormat="1">
      <c r="A72" s="7"/>
      <c r="B72" s="15"/>
      <c r="C72" s="15" t="s">
        <v>20</v>
      </c>
      <c r="D72" s="15"/>
      <c r="E72" s="15"/>
      <c r="F72" s="168"/>
      <c r="G72" s="169"/>
      <c r="H72" s="169"/>
      <c r="I72" s="169"/>
      <c r="J72" s="169"/>
      <c r="K72" s="169"/>
      <c r="L72" s="170"/>
    </row>
    <row r="73" spans="1:12" s="9" customFormat="1" ht="12.75">
      <c r="A73" s="7"/>
    </row>
    <row r="74" spans="1:12" s="9" customFormat="1" ht="12.75">
      <c r="A74" s="7"/>
    </row>
    <row r="75" spans="1:12" s="9" customFormat="1" ht="16.5">
      <c r="A75" s="7"/>
      <c r="B75" s="8" t="s">
        <v>232</v>
      </c>
    </row>
    <row r="76" spans="1:12" s="9" customFormat="1" ht="12.75">
      <c r="A76" s="7"/>
    </row>
    <row r="77" spans="1:12" s="9" customFormat="1">
      <c r="A77" s="7">
        <f>IF(F77="",1,0)</f>
        <v>1</v>
      </c>
      <c r="B77" s="116" t="s">
        <v>177</v>
      </c>
      <c r="C77" s="15" t="s">
        <v>79</v>
      </c>
      <c r="F77" s="173"/>
      <c r="G77" s="173"/>
      <c r="H77" s="98"/>
      <c r="I77" s="98"/>
      <c r="J77" s="98"/>
      <c r="K77" s="98"/>
      <c r="L77" s="98"/>
    </row>
    <row r="78" spans="1:12" s="9" customFormat="1" ht="12.75">
      <c r="A78" s="7"/>
    </row>
    <row r="79" spans="1:12" s="9" customFormat="1">
      <c r="A79" s="7">
        <f>IF(F79="",1,0)</f>
        <v>1</v>
      </c>
      <c r="B79" s="15"/>
      <c r="C79" s="15" t="s">
        <v>92</v>
      </c>
      <c r="D79" s="15"/>
      <c r="E79" s="15"/>
      <c r="F79" s="171"/>
      <c r="G79" s="171"/>
      <c r="H79" s="171"/>
      <c r="I79" s="171"/>
      <c r="J79" s="171"/>
      <c r="K79" s="171"/>
      <c r="L79" s="171"/>
    </row>
    <row r="80" spans="1:12" s="9" customFormat="1">
      <c r="A80" s="7"/>
      <c r="B80" s="15"/>
      <c r="C80" s="15"/>
      <c r="D80" s="15"/>
      <c r="E80" s="15"/>
      <c r="F80" s="99"/>
      <c r="G80" s="99"/>
      <c r="H80" s="99"/>
      <c r="I80" s="99"/>
      <c r="J80" s="99"/>
      <c r="K80" s="99"/>
      <c r="L80" s="99"/>
    </row>
    <row r="81" spans="1:12" s="9" customFormat="1">
      <c r="A81" s="7">
        <f>IF(F81="",1,0)</f>
        <v>1</v>
      </c>
      <c r="B81" s="15"/>
      <c r="C81" s="15" t="s">
        <v>78</v>
      </c>
      <c r="D81" s="15"/>
      <c r="E81" s="15"/>
      <c r="F81" s="171"/>
      <c r="G81" s="171"/>
      <c r="H81" s="171"/>
      <c r="I81" s="171"/>
      <c r="J81" s="171"/>
      <c r="K81" s="171"/>
      <c r="L81" s="171"/>
    </row>
    <row r="82" spans="1:12" s="9" customFormat="1" ht="7.5" customHeight="1">
      <c r="A82" s="7"/>
      <c r="B82" s="15"/>
      <c r="C82" s="15"/>
      <c r="D82" s="15"/>
      <c r="E82" s="15"/>
    </row>
    <row r="83" spans="1:12" s="9" customFormat="1">
      <c r="A83" s="7">
        <f>IF(F83="",1,0)</f>
        <v>1</v>
      </c>
      <c r="B83" s="116" t="s">
        <v>178</v>
      </c>
      <c r="C83" s="15" t="s">
        <v>21</v>
      </c>
      <c r="D83" s="15"/>
      <c r="E83" s="15"/>
      <c r="F83" s="171"/>
      <c r="G83" s="171"/>
      <c r="H83" s="171"/>
      <c r="I83" s="171"/>
      <c r="J83" s="171"/>
      <c r="K83" s="171"/>
      <c r="L83" s="171"/>
    </row>
    <row r="84" spans="1:12" s="9" customFormat="1" ht="7.5" customHeight="1">
      <c r="A84" s="7"/>
      <c r="B84" s="15"/>
      <c r="C84" s="15"/>
      <c r="D84" s="15"/>
      <c r="E84" s="15"/>
    </row>
    <row r="85" spans="1:12" s="9" customFormat="1">
      <c r="A85" s="7">
        <f>IF(F85="",1,0)</f>
        <v>1</v>
      </c>
      <c r="B85" s="116" t="s">
        <v>179</v>
      </c>
      <c r="C85" s="15" t="s">
        <v>8</v>
      </c>
      <c r="D85" s="15"/>
      <c r="E85" s="15"/>
      <c r="F85" s="171"/>
      <c r="G85" s="171"/>
      <c r="H85" s="171"/>
      <c r="I85" s="171"/>
      <c r="J85" s="171"/>
      <c r="K85" s="171"/>
      <c r="L85" s="171"/>
    </row>
    <row r="86" spans="1:12" s="9" customFormat="1" ht="7.5" customHeight="1">
      <c r="A86" s="7"/>
      <c r="B86" s="15"/>
      <c r="C86" s="15"/>
      <c r="D86" s="15"/>
      <c r="E86" s="15"/>
    </row>
    <row r="87" spans="1:12" s="9" customFormat="1">
      <c r="A87" s="7">
        <f>IF(F87="",1,0)</f>
        <v>1</v>
      </c>
      <c r="B87" s="15"/>
      <c r="C87" s="15" t="s">
        <v>9</v>
      </c>
      <c r="D87" s="15"/>
      <c r="E87" s="15"/>
      <c r="F87" s="172"/>
      <c r="G87" s="171"/>
      <c r="H87" s="171"/>
      <c r="I87" s="171"/>
      <c r="J87" s="171"/>
      <c r="K87" s="171"/>
      <c r="L87" s="171"/>
    </row>
    <row r="88" spans="1:12" s="9" customFormat="1">
      <c r="A88" s="7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1:12" s="9" customFormat="1">
      <c r="A89" s="7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1:12" s="9" customFormat="1" ht="16.5">
      <c r="A90" s="7"/>
      <c r="B90" s="8" t="s">
        <v>106</v>
      </c>
      <c r="D90" s="8"/>
      <c r="E90" s="8"/>
    </row>
    <row r="91" spans="1:12" s="9" customFormat="1" ht="12.75">
      <c r="A91" s="7"/>
    </row>
    <row r="92" spans="1:12" s="9" customFormat="1">
      <c r="A92" s="7"/>
      <c r="B92" s="116" t="s">
        <v>180</v>
      </c>
      <c r="C92" s="15" t="s">
        <v>199</v>
      </c>
      <c r="D92" s="15"/>
      <c r="E92" s="15"/>
      <c r="L92" s="139"/>
    </row>
    <row r="93" spans="1:12" s="9" customFormat="1" ht="15.75">
      <c r="A93" s="7"/>
      <c r="C93" s="15" t="s">
        <v>200</v>
      </c>
    </row>
    <row r="94" spans="1:12" s="9" customFormat="1" ht="7.5" customHeight="1">
      <c r="A94" s="7"/>
      <c r="B94" s="15"/>
      <c r="C94" s="15"/>
      <c r="D94" s="15"/>
      <c r="E94" s="15"/>
    </row>
    <row r="95" spans="1:12" s="103" customFormat="1" ht="16.5" customHeight="1">
      <c r="A95" s="7"/>
      <c r="D95" s="175"/>
      <c r="E95" s="175"/>
      <c r="F95" s="175"/>
      <c r="G95" s="175"/>
      <c r="H95" s="175"/>
      <c r="I95" s="175"/>
      <c r="J95" s="175"/>
      <c r="K95" s="175"/>
      <c r="L95" s="175"/>
    </row>
    <row r="96" spans="1:12" s="9" customFormat="1">
      <c r="A96" s="7"/>
      <c r="B96" s="116" t="s">
        <v>181</v>
      </c>
      <c r="C96" s="15" t="s">
        <v>26</v>
      </c>
      <c r="D96" s="15"/>
      <c r="E96" s="15"/>
    </row>
    <row r="97" spans="1:12" s="9" customFormat="1" ht="15.75" customHeight="1">
      <c r="A97" s="7"/>
    </row>
    <row r="98" spans="1:12" s="15" customFormat="1" ht="12.75" customHeight="1">
      <c r="A98" s="22">
        <f>IF(C98="",1,0)</f>
        <v>1</v>
      </c>
      <c r="C98" s="182"/>
      <c r="D98" s="182"/>
      <c r="E98" s="182"/>
      <c r="F98" s="182"/>
      <c r="G98" s="182"/>
      <c r="H98" s="182"/>
      <c r="I98" s="182"/>
      <c r="J98" s="182"/>
      <c r="K98" s="182"/>
      <c r="L98" s="182"/>
    </row>
    <row r="99" spans="1:12" s="15" customFormat="1">
      <c r="A99" s="22"/>
      <c r="C99" s="182"/>
      <c r="D99" s="182"/>
      <c r="E99" s="182"/>
      <c r="F99" s="182"/>
      <c r="G99" s="182"/>
      <c r="H99" s="182"/>
      <c r="I99" s="182"/>
      <c r="J99" s="182"/>
      <c r="K99" s="182"/>
      <c r="L99" s="182"/>
    </row>
    <row r="100" spans="1:12" s="15" customFormat="1">
      <c r="A100" s="22"/>
      <c r="C100" s="182"/>
      <c r="D100" s="182"/>
      <c r="E100" s="182"/>
      <c r="F100" s="182"/>
      <c r="G100" s="182"/>
      <c r="H100" s="182"/>
      <c r="I100" s="182"/>
      <c r="J100" s="182"/>
      <c r="K100" s="182"/>
      <c r="L100" s="182"/>
    </row>
    <row r="101" spans="1:12" s="15" customFormat="1">
      <c r="A101" s="22"/>
      <c r="C101" s="182"/>
      <c r="D101" s="182"/>
      <c r="E101" s="182"/>
      <c r="F101" s="182"/>
      <c r="G101" s="182"/>
      <c r="H101" s="182"/>
      <c r="I101" s="182"/>
      <c r="J101" s="182"/>
      <c r="K101" s="182"/>
      <c r="L101" s="182"/>
    </row>
    <row r="102" spans="1:12" s="15" customFormat="1">
      <c r="A102" s="22"/>
      <c r="C102" s="182"/>
      <c r="D102" s="182"/>
      <c r="E102" s="182"/>
      <c r="F102" s="182"/>
      <c r="G102" s="182"/>
      <c r="H102" s="182"/>
      <c r="I102" s="182"/>
      <c r="J102" s="182"/>
      <c r="K102" s="182"/>
      <c r="L102" s="182"/>
    </row>
    <row r="103" spans="1:12" s="15" customFormat="1">
      <c r="A103" s="22"/>
      <c r="C103" s="182"/>
      <c r="D103" s="182"/>
      <c r="E103" s="182"/>
      <c r="F103" s="182"/>
      <c r="G103" s="182"/>
      <c r="H103" s="182"/>
      <c r="I103" s="182"/>
      <c r="J103" s="182"/>
      <c r="K103" s="182"/>
      <c r="L103" s="182"/>
    </row>
    <row r="104" spans="1:12" s="15" customFormat="1">
      <c r="A104" s="22"/>
      <c r="C104" s="182"/>
      <c r="D104" s="182"/>
      <c r="E104" s="182"/>
      <c r="F104" s="182"/>
      <c r="G104" s="182"/>
      <c r="H104" s="182"/>
      <c r="I104" s="182"/>
      <c r="J104" s="182"/>
      <c r="K104" s="182"/>
      <c r="L104" s="182"/>
    </row>
    <row r="105" spans="1:12" s="9" customFormat="1" ht="12.75">
      <c r="A105" s="7"/>
    </row>
    <row r="106" spans="1:12" s="103" customFormat="1">
      <c r="A106" s="7"/>
      <c r="B106" s="116" t="s">
        <v>182</v>
      </c>
      <c r="C106" s="15" t="s">
        <v>118</v>
      </c>
      <c r="D106" s="21"/>
      <c r="E106" s="15"/>
      <c r="F106" s="25"/>
      <c r="G106" s="25"/>
      <c r="H106" s="25"/>
      <c r="I106" s="25"/>
      <c r="J106" s="25"/>
      <c r="K106" s="25"/>
      <c r="L106" s="15"/>
    </row>
    <row r="107" spans="1:12" s="15" customFormat="1">
      <c r="A107" s="22"/>
      <c r="C107" s="15" t="s">
        <v>206</v>
      </c>
      <c r="D107" s="21"/>
      <c r="F107" s="25"/>
      <c r="G107" s="25"/>
      <c r="H107" s="25"/>
      <c r="I107" s="25"/>
      <c r="J107" s="25"/>
      <c r="K107" s="25"/>
      <c r="L107" s="104"/>
    </row>
    <row r="108" spans="1:12" s="15" customFormat="1">
      <c r="A108" s="22"/>
      <c r="D108" s="21"/>
      <c r="F108" s="144"/>
      <c r="G108" s="144"/>
      <c r="H108" s="144"/>
      <c r="I108" s="144"/>
      <c r="J108" s="144"/>
      <c r="K108" s="144"/>
      <c r="L108" s="144"/>
    </row>
    <row r="109" spans="1:12" s="15" customFormat="1">
      <c r="A109" s="22"/>
      <c r="B109" s="116" t="s">
        <v>183</v>
      </c>
      <c r="C109" s="15" t="s">
        <v>205</v>
      </c>
      <c r="D109" s="21"/>
      <c r="F109" s="144"/>
      <c r="G109" s="144"/>
      <c r="H109" s="144"/>
      <c r="I109" s="144"/>
      <c r="J109" s="144"/>
      <c r="K109" s="144"/>
      <c r="L109" s="143"/>
    </row>
    <row r="110" spans="1:12" s="15" customFormat="1">
      <c r="A110" s="22"/>
      <c r="B110" s="116"/>
      <c r="C110" s="15" t="s">
        <v>207</v>
      </c>
      <c r="D110" s="21"/>
      <c r="F110" s="144"/>
      <c r="G110" s="144"/>
      <c r="H110" s="144"/>
      <c r="I110" s="144"/>
      <c r="J110" s="144"/>
      <c r="K110" s="144"/>
      <c r="L110" s="144"/>
    </row>
    <row r="111" spans="1:12" s="15" customFormat="1">
      <c r="A111" s="22"/>
      <c r="C111" s="91"/>
      <c r="D111" s="21"/>
      <c r="F111" s="25"/>
      <c r="G111" s="25"/>
      <c r="H111" s="25"/>
      <c r="I111" s="25"/>
      <c r="J111" s="25"/>
      <c r="K111" s="25"/>
      <c r="L111" s="25"/>
    </row>
    <row r="112" spans="1:12" s="15" customFormat="1">
      <c r="A112" s="22">
        <f>IF(L107="",1,0)</f>
        <v>1</v>
      </c>
      <c r="C112" s="15" t="s">
        <v>81</v>
      </c>
      <c r="F112" s="25"/>
      <c r="G112" s="25"/>
      <c r="H112" s="25"/>
      <c r="I112" s="25"/>
      <c r="J112" s="25"/>
      <c r="K112" s="25"/>
      <c r="L112" s="143"/>
    </row>
    <row r="113" spans="1:12" s="15" customFormat="1">
      <c r="A113" s="22"/>
      <c r="C113" s="15" t="s">
        <v>208</v>
      </c>
      <c r="F113" s="25"/>
      <c r="G113" s="25"/>
      <c r="H113" s="25"/>
      <c r="I113" s="25"/>
      <c r="J113" s="25"/>
      <c r="K113" s="25"/>
      <c r="L113" s="113"/>
    </row>
    <row r="114" spans="1:12" s="9" customFormat="1" ht="12.75">
      <c r="A114" s="7"/>
    </row>
    <row r="115" spans="1:12" s="9" customFormat="1">
      <c r="A115" s="7"/>
      <c r="B115" s="116" t="s">
        <v>204</v>
      </c>
      <c r="C115" s="15" t="s">
        <v>196</v>
      </c>
      <c r="D115" s="15"/>
      <c r="E115" s="15"/>
    </row>
    <row r="116" spans="1:12" s="9" customFormat="1" ht="15" customHeight="1">
      <c r="A116" s="7"/>
      <c r="C116" s="15" t="s">
        <v>82</v>
      </c>
    </row>
    <row r="117" spans="1:12" s="9" customFormat="1" ht="12.75">
      <c r="A117" s="7"/>
    </row>
    <row r="118" spans="1:12" s="9" customFormat="1" ht="12.75">
      <c r="A118" s="7"/>
    </row>
    <row r="119" spans="1:12" s="9" customFormat="1" ht="12.75" customHeight="1">
      <c r="C119" s="20" t="s">
        <v>22</v>
      </c>
      <c r="D119" s="21" t="s">
        <v>83</v>
      </c>
    </row>
    <row r="120" spans="1:12" s="9" customFormat="1" ht="12.75" customHeight="1">
      <c r="A120" s="7">
        <f>IF(AND(G121=""),1,0)</f>
        <v>1</v>
      </c>
      <c r="C120" s="20"/>
      <c r="D120" s="21"/>
    </row>
    <row r="121" spans="1:12" s="9" customFormat="1" ht="12.75" customHeight="1">
      <c r="A121" s="7">
        <f>IF(AND(G121="",L121=""),1,IF(AND(G121="Oui",L121=""),1,0))</f>
        <v>1</v>
      </c>
      <c r="C121" s="20"/>
      <c r="D121" s="21"/>
      <c r="E121" s="9">
        <v>2021</v>
      </c>
      <c r="G121" s="100"/>
      <c r="K121" s="9" t="s">
        <v>86</v>
      </c>
      <c r="L121" s="100"/>
    </row>
    <row r="122" spans="1:12" s="9" customFormat="1" ht="12.75" customHeight="1">
      <c r="A122" s="7"/>
    </row>
    <row r="123" spans="1:12" s="9" customFormat="1" ht="12.75" customHeight="1">
      <c r="A123" s="7"/>
      <c r="C123" s="20" t="s">
        <v>22</v>
      </c>
      <c r="D123" s="21" t="s">
        <v>84</v>
      </c>
    </row>
    <row r="124" spans="1:12" s="9" customFormat="1" ht="12.75" customHeight="1">
      <c r="A124" s="7">
        <f>IF(AND(G125=""),1,0)</f>
        <v>1</v>
      </c>
      <c r="C124" s="20"/>
      <c r="D124" s="21"/>
    </row>
    <row r="125" spans="1:12" s="9" customFormat="1" ht="12.75" customHeight="1">
      <c r="A125" s="7">
        <f>IF(AND(G125="",L125=""),1,IF(AND(G125="Oui",L125=""),1,0))</f>
        <v>1</v>
      </c>
      <c r="C125" s="20"/>
      <c r="D125" s="21"/>
      <c r="E125" s="9">
        <v>2021</v>
      </c>
      <c r="G125" s="100"/>
      <c r="K125" s="9" t="s">
        <v>86</v>
      </c>
      <c r="L125" s="100"/>
    </row>
    <row r="126" spans="1:12" s="9" customFormat="1" ht="12.75" customHeight="1">
      <c r="A126" s="7"/>
    </row>
    <row r="127" spans="1:12" s="9" customFormat="1" ht="12.75" customHeight="1">
      <c r="A127" s="7"/>
      <c r="C127" s="20" t="s">
        <v>22</v>
      </c>
      <c r="D127" s="21" t="s">
        <v>111</v>
      </c>
    </row>
    <row r="128" spans="1:12" s="9" customFormat="1" ht="12.75" customHeight="1">
      <c r="A128" s="7"/>
      <c r="C128" s="20"/>
      <c r="D128" s="21"/>
    </row>
    <row r="129" spans="1:12" s="9" customFormat="1" ht="12.75" customHeight="1">
      <c r="A129" s="7"/>
      <c r="C129" s="20"/>
      <c r="D129" s="168"/>
      <c r="E129" s="169"/>
      <c r="F129" s="169"/>
      <c r="G129" s="169"/>
      <c r="H129" s="169"/>
      <c r="I129" s="169"/>
      <c r="J129" s="169"/>
      <c r="K129" s="169"/>
      <c r="L129" s="170"/>
    </row>
    <row r="130" spans="1:12" s="9" customFormat="1" ht="12.75" customHeight="1">
      <c r="A130" s="7">
        <f>IF(AND(G131=""),1,0)</f>
        <v>1</v>
      </c>
      <c r="C130" s="20"/>
      <c r="D130" s="21"/>
    </row>
    <row r="131" spans="1:12" s="9" customFormat="1" ht="12.75" customHeight="1">
      <c r="A131" s="7">
        <f>IF(AND(G131="",L131=""),1,IF(AND(G131="Oui",L131=""),1,0))</f>
        <v>1</v>
      </c>
      <c r="C131" s="20"/>
      <c r="D131" s="21"/>
      <c r="E131" s="103">
        <v>2021</v>
      </c>
      <c r="G131" s="100"/>
      <c r="K131" s="9" t="s">
        <v>86</v>
      </c>
      <c r="L131" s="100"/>
    </row>
    <row r="132" spans="1:12" s="9" customFormat="1" ht="12.75" customHeight="1">
      <c r="A132" s="7"/>
      <c r="C132" s="20"/>
      <c r="D132" s="21"/>
    </row>
    <row r="133" spans="1:12" s="9" customFormat="1" ht="12.75" customHeight="1">
      <c r="A133" s="7"/>
      <c r="C133" s="20" t="s">
        <v>22</v>
      </c>
      <c r="D133" s="21" t="s">
        <v>112</v>
      </c>
    </row>
    <row r="134" spans="1:12" s="9" customFormat="1" ht="12.75" customHeight="1">
      <c r="A134" s="7">
        <f>IF(AND(G135=""),1,0)</f>
        <v>1</v>
      </c>
      <c r="C134" s="20"/>
      <c r="D134" s="21"/>
    </row>
    <row r="135" spans="1:12" s="9" customFormat="1" ht="12.75" customHeight="1">
      <c r="A135" s="7">
        <f>IF(AND(G135="",L135=""),1,IF(AND(G135="Oui",L135=""),1,0))</f>
        <v>1</v>
      </c>
      <c r="C135" s="20"/>
      <c r="D135" s="21"/>
      <c r="E135" s="103">
        <v>2021</v>
      </c>
      <c r="G135" s="104"/>
      <c r="K135" s="9" t="s">
        <v>86</v>
      </c>
      <c r="L135" s="104"/>
    </row>
    <row r="136" spans="1:12" s="9" customFormat="1" ht="12.75" customHeight="1">
      <c r="A136" s="7"/>
      <c r="C136" s="20"/>
      <c r="D136" s="21"/>
    </row>
    <row r="137" spans="1:12" s="9" customFormat="1" ht="12.75" customHeight="1">
      <c r="A137" s="7"/>
      <c r="C137" s="20" t="s">
        <v>22</v>
      </c>
      <c r="D137" s="21" t="s">
        <v>85</v>
      </c>
    </row>
    <row r="138" spans="1:12" s="9" customFormat="1" ht="12.75" customHeight="1">
      <c r="A138" s="7">
        <f>IF(AND(G139=""),1,0)</f>
        <v>1</v>
      </c>
      <c r="C138" s="20"/>
      <c r="D138" s="21"/>
    </row>
    <row r="139" spans="1:12" s="9" customFormat="1" ht="12.75" customHeight="1">
      <c r="A139" s="7">
        <f>IF(AND(G139="",L139=""),1,IF(AND(G139="Oui",L139=""),1,0))</f>
        <v>1</v>
      </c>
      <c r="C139" s="20"/>
      <c r="D139" s="21"/>
      <c r="E139" s="103">
        <v>2021</v>
      </c>
      <c r="G139" s="100"/>
      <c r="K139" s="9" t="s">
        <v>86</v>
      </c>
      <c r="L139" s="100"/>
    </row>
    <row r="140" spans="1:12" s="9" customFormat="1" ht="12.75" customHeight="1">
      <c r="A140" s="7"/>
    </row>
    <row r="141" spans="1:12" s="9" customFormat="1" ht="12.75" customHeight="1">
      <c r="A141" s="94"/>
      <c r="C141" s="20" t="s">
        <v>22</v>
      </c>
      <c r="D141" s="21" t="s">
        <v>113</v>
      </c>
    </row>
    <row r="142" spans="1:12" s="9" customFormat="1" ht="12.75" customHeight="1">
      <c r="A142" s="7">
        <f>IF(AND(G143=""),1,0)</f>
        <v>1</v>
      </c>
      <c r="C142" s="20"/>
      <c r="D142" s="21"/>
    </row>
    <row r="143" spans="1:12" s="9" customFormat="1" ht="12.75" customHeight="1">
      <c r="A143" s="7">
        <f>IF(AND(G143="",L143=""),1,IF(AND(G143="Oui",L143=""),1,0))</f>
        <v>1</v>
      </c>
      <c r="C143" s="20"/>
      <c r="D143" s="21"/>
      <c r="E143" s="103">
        <v>2021</v>
      </c>
      <c r="G143" s="100"/>
      <c r="K143" s="9" t="s">
        <v>86</v>
      </c>
      <c r="L143" s="100"/>
    </row>
    <row r="144" spans="1:12" s="9" customFormat="1" ht="12.75" customHeight="1">
      <c r="A144" s="7"/>
    </row>
    <row r="145" spans="1:12" s="9" customFormat="1" ht="12.75" customHeight="1">
      <c r="A145" s="7"/>
      <c r="C145" s="20" t="s">
        <v>22</v>
      </c>
      <c r="D145" s="21" t="s">
        <v>114</v>
      </c>
    </row>
    <row r="146" spans="1:12" s="9" customFormat="1" ht="12.75" customHeight="1">
      <c r="A146" s="7"/>
      <c r="C146" s="20"/>
      <c r="D146" s="21"/>
    </row>
    <row r="147" spans="1:12" s="9" customFormat="1" ht="12.75" customHeight="1">
      <c r="A147" s="94">
        <f>IF(D147="",IF(G149="Oui",1,0),0)</f>
        <v>0</v>
      </c>
      <c r="C147" s="20"/>
      <c r="D147" s="168"/>
      <c r="E147" s="169"/>
      <c r="F147" s="169"/>
      <c r="G147" s="169"/>
      <c r="H147" s="169"/>
      <c r="I147" s="169"/>
      <c r="J147" s="169"/>
      <c r="K147" s="169"/>
      <c r="L147" s="170"/>
    </row>
    <row r="148" spans="1:12" s="9" customFormat="1" ht="12.75" customHeight="1">
      <c r="A148" s="7">
        <f>IF(AND(G149=""),1,0)</f>
        <v>1</v>
      </c>
      <c r="C148" s="20"/>
      <c r="D148" s="21"/>
    </row>
    <row r="149" spans="1:12" s="9" customFormat="1" ht="12.75" customHeight="1">
      <c r="A149" s="7">
        <f>IF(AND(G149="",L149=""),1,IF(AND(G149="Oui",L149=""),1,0))</f>
        <v>1</v>
      </c>
      <c r="C149" s="20"/>
      <c r="D149" s="21"/>
      <c r="E149" s="103">
        <v>2021</v>
      </c>
      <c r="G149" s="100"/>
      <c r="K149" s="9" t="s">
        <v>86</v>
      </c>
      <c r="L149" s="100"/>
    </row>
    <row r="150" spans="1:12" s="9" customFormat="1" ht="12.75" customHeight="1">
      <c r="A150" s="7"/>
    </row>
    <row r="151" spans="1:12" s="9" customFormat="1">
      <c r="A151" s="94"/>
      <c r="C151" s="20" t="s">
        <v>22</v>
      </c>
      <c r="D151" s="21" t="s">
        <v>115</v>
      </c>
    </row>
    <row r="152" spans="1:12" s="9" customFormat="1" ht="7.5" customHeight="1">
      <c r="A152" s="94"/>
      <c r="C152" s="20"/>
      <c r="D152" s="21"/>
    </row>
    <row r="153" spans="1:12" s="9" customFormat="1">
      <c r="A153" s="94">
        <f>IF(D153="",IF(G155="Oui",1,0),0)</f>
        <v>0</v>
      </c>
      <c r="C153" s="20"/>
      <c r="D153" s="168"/>
      <c r="E153" s="169"/>
      <c r="F153" s="169"/>
      <c r="G153" s="169"/>
      <c r="H153" s="169"/>
      <c r="I153" s="169"/>
      <c r="J153" s="169"/>
      <c r="K153" s="169"/>
      <c r="L153" s="170"/>
    </row>
    <row r="154" spans="1:12" s="9" customFormat="1" ht="11.45" customHeight="1">
      <c r="A154" s="94">
        <f>IF(AND(G155=""),1,0)</f>
        <v>1</v>
      </c>
      <c r="C154" s="20"/>
      <c r="D154" s="21"/>
    </row>
    <row r="155" spans="1:12" s="9" customFormat="1">
      <c r="A155" s="94">
        <f>IF(AND(G155="",L155=""),1,IF(AND(G155="Oui",L155=""),1,0))</f>
        <v>1</v>
      </c>
      <c r="C155" s="20"/>
      <c r="D155" s="21"/>
      <c r="E155" s="103">
        <v>2021</v>
      </c>
      <c r="G155" s="100"/>
      <c r="K155" s="9" t="s">
        <v>86</v>
      </c>
      <c r="L155" s="100"/>
    </row>
    <row r="156" spans="1:12" s="9" customFormat="1" ht="12.75">
      <c r="A156" s="7"/>
    </row>
    <row r="162" spans="1:12" s="9" customFormat="1">
      <c r="A162" s="7"/>
      <c r="B162" s="15"/>
      <c r="C162" s="20"/>
      <c r="D162" s="21"/>
      <c r="E162" s="15"/>
      <c r="F162" s="25"/>
      <c r="G162" s="25"/>
      <c r="H162" s="25"/>
      <c r="I162" s="25"/>
      <c r="J162" s="25"/>
      <c r="K162" s="25"/>
      <c r="L162" s="25"/>
    </row>
    <row r="163" spans="1:12" s="15" customFormat="1">
      <c r="A163" s="22"/>
      <c r="D163" s="9"/>
      <c r="E163" s="9"/>
      <c r="F163" s="9"/>
      <c r="G163" s="9"/>
      <c r="H163" s="9"/>
      <c r="I163" s="9"/>
      <c r="J163" s="9"/>
      <c r="K163" s="9"/>
      <c r="L163" s="27"/>
    </row>
    <row r="164" spans="1:12" s="9" customFormat="1" ht="15.75">
      <c r="A164" s="23"/>
      <c r="C164" s="15"/>
      <c r="L164" s="27"/>
    </row>
    <row r="165" spans="1:12" s="9" customFormat="1" ht="15.75">
      <c r="A165" s="23"/>
      <c r="C165" s="15"/>
      <c r="L165" s="27"/>
    </row>
    <row r="166" spans="1:12" s="9" customFormat="1" ht="15.75">
      <c r="A166" s="23"/>
      <c r="B166" s="15"/>
      <c r="C166" s="25"/>
      <c r="D166" s="25"/>
      <c r="E166" s="25"/>
      <c r="F166" s="25"/>
      <c r="G166" s="25"/>
      <c r="H166" s="25"/>
      <c r="I166" s="25"/>
      <c r="J166" s="25"/>
      <c r="K166" s="25"/>
      <c r="L166" s="25"/>
    </row>
    <row r="167" spans="1:12" s="9" customFormat="1" ht="15.75">
      <c r="A167" s="23"/>
      <c r="B167" s="15"/>
    </row>
    <row r="168" spans="1:12" s="9" customFormat="1" ht="15.75">
      <c r="A168" s="23"/>
      <c r="B168" s="15"/>
    </row>
    <row r="169" spans="1:12" s="15" customFormat="1">
      <c r="A169" s="22"/>
      <c r="C169" s="9"/>
      <c r="D169" s="9"/>
      <c r="E169" s="9"/>
      <c r="F169" s="9"/>
      <c r="G169" s="9"/>
      <c r="H169" s="9"/>
      <c r="I169" s="9"/>
      <c r="J169" s="9"/>
      <c r="K169" s="9"/>
      <c r="L169" s="9"/>
    </row>
    <row r="170" spans="1:12" s="9" customFormat="1" ht="16.5">
      <c r="A170" s="23"/>
      <c r="B170" s="8"/>
    </row>
    <row r="171" spans="1:12" s="9" customFormat="1" ht="3.75" customHeight="1">
      <c r="A171" s="23"/>
      <c r="B171" s="15"/>
    </row>
    <row r="172" spans="1:12" s="9" customFormat="1" ht="15.75">
      <c r="A172" s="23"/>
      <c r="B172" s="15"/>
    </row>
    <row r="173" spans="1:12" s="9" customFormat="1" ht="15.75">
      <c r="A173" s="23"/>
      <c r="B173" s="15"/>
    </row>
    <row r="174" spans="1:12" s="9" customFormat="1" ht="15.75">
      <c r="A174" s="23"/>
      <c r="B174" s="15"/>
    </row>
    <row r="175" spans="1:12" s="9" customFormat="1" ht="15.75">
      <c r="A175" s="23"/>
      <c r="B175" s="15"/>
    </row>
    <row r="176" spans="1:12" s="9" customFormat="1" ht="15.75">
      <c r="A176" s="23"/>
      <c r="B176" s="15"/>
    </row>
    <row r="177" spans="1:16" s="9" customFormat="1" ht="15.75">
      <c r="A177" s="23"/>
      <c r="B177" s="15"/>
    </row>
    <row r="178" spans="1:16" s="9" customFormat="1" ht="15.75">
      <c r="A178" s="23"/>
      <c r="B178" s="15"/>
    </row>
    <row r="179" spans="1:16" s="9" customFormat="1">
      <c r="A179" s="23"/>
      <c r="B179" s="26"/>
    </row>
    <row r="180" spans="1:16" s="9" customFormat="1">
      <c r="A180" s="23"/>
      <c r="B180" s="26"/>
    </row>
    <row r="181" spans="1:16" s="9" customFormat="1">
      <c r="A181" s="23"/>
      <c r="B181" s="26"/>
    </row>
    <row r="182" spans="1:16" s="9" customFormat="1">
      <c r="A182" s="23"/>
      <c r="B182" s="26"/>
    </row>
    <row r="183" spans="1:16" s="9" customFormat="1">
      <c r="A183" s="23"/>
      <c r="B183" s="26"/>
    </row>
    <row r="184" spans="1:16" s="9" customFormat="1">
      <c r="A184" s="23"/>
      <c r="B184" s="26"/>
    </row>
    <row r="185" spans="1:16" s="9" customFormat="1">
      <c r="A185" s="23"/>
      <c r="B185" s="26"/>
    </row>
    <row r="186" spans="1:16" s="9" customFormat="1">
      <c r="A186" s="23"/>
      <c r="B186" s="26"/>
      <c r="P186" s="24"/>
    </row>
    <row r="187" spans="1:16" s="9" customFormat="1">
      <c r="A187" s="23"/>
      <c r="B187" s="26"/>
      <c r="P187" s="24"/>
    </row>
    <row r="188" spans="1:16" s="9" customFormat="1">
      <c r="A188" s="23"/>
      <c r="B188" s="26"/>
      <c r="P188" s="24"/>
    </row>
    <row r="189" spans="1:16" s="9" customFormat="1">
      <c r="A189" s="23"/>
      <c r="B189" s="26"/>
      <c r="P189" s="24"/>
    </row>
    <row r="190" spans="1:16" s="9" customFormat="1" ht="16.5">
      <c r="A190" s="23"/>
      <c r="B190" s="8"/>
      <c r="P190" s="24"/>
    </row>
    <row r="191" spans="1:16" s="9" customFormat="1" ht="8.25" customHeight="1">
      <c r="A191" s="23"/>
      <c r="B191" s="8"/>
      <c r="P191" s="24"/>
    </row>
    <row r="192" spans="1:16" s="9" customFormat="1" ht="15.75">
      <c r="A192" s="23"/>
      <c r="B192" s="15"/>
    </row>
    <row r="193" spans="1:12" s="9" customFormat="1" ht="15.75">
      <c r="A193" s="23"/>
      <c r="B193" s="15"/>
    </row>
    <row r="194" spans="1:12" s="9" customFormat="1" ht="4.5" customHeight="1">
      <c r="A194" s="23"/>
    </row>
    <row r="195" spans="1:12" s="9" customFormat="1" ht="15.75">
      <c r="A195" s="23"/>
      <c r="B195" s="15"/>
    </row>
    <row r="196" spans="1:12" s="9" customFormat="1" ht="15.75">
      <c r="A196" s="23"/>
      <c r="B196" s="15"/>
    </row>
    <row r="197" spans="1:12" s="9" customFormat="1" ht="15.75">
      <c r="A197" s="23"/>
      <c r="B197" s="15"/>
    </row>
    <row r="198" spans="1:12" s="9" customFormat="1" ht="15.75">
      <c r="A198" s="23"/>
      <c r="B198" s="15"/>
    </row>
    <row r="199" spans="1:12" s="9" customFormat="1" ht="6.75" customHeight="1">
      <c r="A199" s="23"/>
    </row>
    <row r="200" spans="1:12" s="9" customFormat="1" ht="15.75">
      <c r="A200" s="23"/>
      <c r="B200" s="15"/>
    </row>
    <row r="201" spans="1:12" s="9" customFormat="1" ht="15.75">
      <c r="A201" s="23"/>
      <c r="B201" s="15"/>
    </row>
    <row r="202" spans="1:12" s="9" customFormat="1" ht="15.75">
      <c r="A202" s="23"/>
      <c r="B202" s="15"/>
    </row>
    <row r="203" spans="1:12" s="9" customFormat="1" ht="6" customHeight="1">
      <c r="A203" s="23"/>
      <c r="C203" s="24"/>
      <c r="D203" s="24"/>
      <c r="E203" s="24"/>
      <c r="F203" s="24"/>
      <c r="G203" s="24"/>
      <c r="H203" s="24"/>
      <c r="I203" s="24"/>
      <c r="J203" s="24"/>
      <c r="K203" s="24"/>
      <c r="L203" s="24"/>
    </row>
    <row r="204" spans="1:12" s="9" customFormat="1" ht="15.75">
      <c r="A204" s="23"/>
      <c r="B204" s="15"/>
      <c r="C204" s="24"/>
      <c r="D204" s="24"/>
      <c r="E204" s="24"/>
      <c r="F204" s="24"/>
      <c r="G204" s="24"/>
      <c r="H204" s="24"/>
      <c r="I204" s="24"/>
      <c r="J204" s="24"/>
      <c r="K204" s="24"/>
      <c r="L204" s="24"/>
    </row>
    <row r="205" spans="1:12" s="9" customFormat="1" ht="15.75">
      <c r="A205" s="23"/>
      <c r="B205" s="15"/>
      <c r="C205" s="24"/>
      <c r="D205" s="24"/>
      <c r="E205" s="24"/>
      <c r="F205" s="24"/>
      <c r="G205" s="24"/>
      <c r="H205" s="24"/>
      <c r="I205" s="24"/>
      <c r="J205" s="24"/>
      <c r="K205" s="24"/>
      <c r="L205" s="24"/>
    </row>
  </sheetData>
  <mergeCells count="30">
    <mergeCell ref="J9:L9"/>
    <mergeCell ref="D129:L129"/>
    <mergeCell ref="F58:G58"/>
    <mergeCell ref="G67:L67"/>
    <mergeCell ref="G63:L63"/>
    <mergeCell ref="G65:L65"/>
    <mergeCell ref="F85:L85"/>
    <mergeCell ref="F87:L87"/>
    <mergeCell ref="C98:L104"/>
    <mergeCell ref="F72:L72"/>
    <mergeCell ref="F79:L79"/>
    <mergeCell ref="F83:L83"/>
    <mergeCell ref="F81:L81"/>
    <mergeCell ref="F77:G77"/>
    <mergeCell ref="D147:L147"/>
    <mergeCell ref="D153:L153"/>
    <mergeCell ref="F50:L50"/>
    <mergeCell ref="F16:L16"/>
    <mergeCell ref="F28:L28"/>
    <mergeCell ref="F30:L30"/>
    <mergeCell ref="F32:L32"/>
    <mergeCell ref="F36:L36"/>
    <mergeCell ref="F38:L38"/>
    <mergeCell ref="F41:L41"/>
    <mergeCell ref="F20:G20"/>
    <mergeCell ref="F22:L22"/>
    <mergeCell ref="F24:L24"/>
    <mergeCell ref="F52:L52"/>
    <mergeCell ref="F56:L56"/>
    <mergeCell ref="D95:L95"/>
  </mergeCells>
  <conditionalFormatting sqref="C98:L104">
    <cfRule type="expression" dxfId="31" priority="228">
      <formula>$A$98=1</formula>
    </cfRule>
  </conditionalFormatting>
  <conditionalFormatting sqref="F79:L81 F83:L83 F85:L85 F87:L87 F52:L52 F50:L50 F38:L38 F36:L36 F32:L32 F30:L30 F28:L28 F16:L16 F41:L41 F72:L72 F22:L25 G63:L63 G67:L67 F56:L57">
    <cfRule type="expression" dxfId="30" priority="227">
      <formula>$A16=1</formula>
    </cfRule>
  </conditionalFormatting>
  <conditionalFormatting sqref="G44">
    <cfRule type="expression" dxfId="29" priority="211">
      <formula>$A$44=1</formula>
    </cfRule>
  </conditionalFormatting>
  <conditionalFormatting sqref="L44">
    <cfRule type="expression" dxfId="28" priority="210">
      <formula>$A$45=1</formula>
    </cfRule>
  </conditionalFormatting>
  <conditionalFormatting sqref="F58:G58">
    <cfRule type="expression" dxfId="27" priority="208">
      <formula>$A$58=1</formula>
    </cfRule>
  </conditionalFormatting>
  <conditionalFormatting sqref="F77:G77">
    <cfRule type="expression" dxfId="26" priority="121">
      <formula>$A$77=1</formula>
    </cfRule>
  </conditionalFormatting>
  <conditionalFormatting sqref="F20:G20">
    <cfRule type="expression" dxfId="25" priority="60">
      <formula>$A$20=1</formula>
    </cfRule>
  </conditionalFormatting>
  <conditionalFormatting sqref="G121 L121">
    <cfRule type="expression" dxfId="24" priority="41">
      <formula>$A$121=1</formula>
    </cfRule>
  </conditionalFormatting>
  <conditionalFormatting sqref="G131 L131">
    <cfRule type="expression" dxfId="23" priority="37">
      <formula>$A$131=1</formula>
    </cfRule>
  </conditionalFormatting>
  <conditionalFormatting sqref="G135 L135">
    <cfRule type="expression" dxfId="22" priority="35">
      <formula>$A$135=1</formula>
    </cfRule>
  </conditionalFormatting>
  <conditionalFormatting sqref="L139 G139">
    <cfRule type="expression" dxfId="21" priority="32">
      <formula>$A$139=1</formula>
    </cfRule>
  </conditionalFormatting>
  <conditionalFormatting sqref="L149 G149">
    <cfRule type="expression" dxfId="20" priority="30">
      <formula>$A$149=1</formula>
    </cfRule>
  </conditionalFormatting>
  <conditionalFormatting sqref="D147:L147">
    <cfRule type="expression" dxfId="19" priority="29">
      <formula>$A$147=1</formula>
    </cfRule>
  </conditionalFormatting>
  <conditionalFormatting sqref="D129:L129">
    <cfRule type="expression" dxfId="18" priority="28">
      <formula>$A$244=1</formula>
    </cfRule>
  </conditionalFormatting>
  <conditionalFormatting sqref="L143 G143">
    <cfRule type="expression" dxfId="17" priority="26">
      <formula>$A$143=1</formula>
    </cfRule>
  </conditionalFormatting>
  <conditionalFormatting sqref="L155 G155">
    <cfRule type="expression" dxfId="16" priority="24">
      <formula>$A$155=1</formula>
    </cfRule>
  </conditionalFormatting>
  <conditionalFormatting sqref="D153:L153">
    <cfRule type="expression" dxfId="15" priority="23">
      <formula>$A$153=1</formula>
    </cfRule>
  </conditionalFormatting>
  <conditionalFormatting sqref="G125 L125">
    <cfRule type="expression" dxfId="14" priority="21">
      <formula>$A$125=1</formula>
    </cfRule>
  </conditionalFormatting>
  <conditionalFormatting sqref="L46">
    <cfRule type="expression" dxfId="13" priority="15">
      <formula>$A46=0</formula>
    </cfRule>
    <cfRule type="expression" dxfId="12" priority="16">
      <formula>$A46=1</formula>
    </cfRule>
  </conditionalFormatting>
  <conditionalFormatting sqref="L92">
    <cfRule type="expression" dxfId="11" priority="8">
      <formula>$A$121=1</formula>
    </cfRule>
  </conditionalFormatting>
  <conditionalFormatting sqref="D95:L95">
    <cfRule type="expression" dxfId="10" priority="279">
      <formula>#REF!&gt;1</formula>
    </cfRule>
  </conditionalFormatting>
  <conditionalFormatting sqref="L112">
    <cfRule type="expression" dxfId="9" priority="7">
      <formula>$A114=1</formula>
    </cfRule>
  </conditionalFormatting>
  <conditionalFormatting sqref="G65:L65">
    <cfRule type="expression" dxfId="8" priority="5">
      <formula>$A65=1</formula>
    </cfRule>
  </conditionalFormatting>
  <conditionalFormatting sqref="L107">
    <cfRule type="expression" dxfId="7" priority="288">
      <formula>$A112=1</formula>
    </cfRule>
  </conditionalFormatting>
  <conditionalFormatting sqref="L109">
    <cfRule type="expression" dxfId="6" priority="1">
      <formula>$A111=1</formula>
    </cfRule>
  </conditionalFormatting>
  <dataValidations count="10">
    <dataValidation type="custom" allowBlank="1" showInputMessage="1" showErrorMessage="1" errorTitle="IBAN" error="IBAN non valable_x000a_doit comporter 21 caractères _x000a_saisir sans espace et commencer par CH" sqref="F58:G58">
      <formula1>AND(LEN(F58)=21,OR(LEFT(F58,2)="CH",LEFT(F58,2)="Ch",LEFT(F58,2)="ch"))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G44">
      <formula1>"Association, Fondation, Coopérative, SA, Sàrl, Société en commandite, Personne physique"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G155 L44 G121 G139 G125 G131 G135 G149 G143 L112 L107 L109">
      <formula1>"Oui,Non"</formula1>
    </dataValidation>
    <dataValidation type="custom" allowBlank="1" showInputMessage="1" showErrorMessage="1" errorTitle="IBAN" error="IBAN non valable_x000a_doit comporter 19 caractères _x000a_saisir sans espace et commencer par CH" sqref="I58:L58">
      <formula1>AND(LEN(I58)=19,OR(LEFT(I58,2)="CH",LEFT(I58,2)="Ch",LEFT(I58,2)="ch"))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F77:G77 F20:G20">
      <formula1>"Madame,Monsieur,Autre"</formula1>
    </dataValidation>
    <dataValidation type="list" allowBlank="1" showInputMessage="1" showErrorMessage="1" sqref="L11">
      <formula1>"Oui,Non,En attente"</formula1>
    </dataValidation>
    <dataValidation type="list" allowBlank="1" showInputMessage="1" showErrorMessage="1" sqref="G63:L63">
      <formula1>"Banque Cantonale de Genève,PostFinance,UBS,Crédit Suisse, Raiffeisen, Banque Cantonale Vaudoise, Banque Cantonale du Valais, Banque Alternative, Banque Clerc, Banque Migros, Banque WIR, Banque Cantonale de Fribourg, Autre "</formula1>
    </dataValidation>
    <dataValidation allowBlank="1" showInputMessage="1" showErrorMessage="1" error="Veuillez choisir une des options à l'aide du menu déroulant - petite fléche sur la droite de la cellule._x000a_Pour cela appuyer sur Annuler" sqref="L121 L125 L131 L135"/>
    <dataValidation type="date" allowBlank="1" showInputMessage="1" showErrorMessage="1" errorTitle="Date" error="Date de la demande doit être_x000a_- postérieure au 21 mars 2020_x000a_- antérieure au 20 mai 2020" sqref="L46">
      <formula1>1</formula1>
      <formula2>44927</formula2>
    </dataValidation>
    <dataValidation type="list" allowBlank="1" showInputMessage="1" showErrorMessage="1" error="Veuillez choisir une des options à l'aide du menu déroulant - petite fléche sur la droite de la cellule._x000a_Pour cela appuyer sur Annuler" sqref="L92">
      <formula1>"Théâtre,Danse,Pluridisciplinaire,Performance,Musiques classiques/contemporaine,Musiques actuelles,Design,Cinéma,Arts visuels,Littérature,Musées,Enseignement"</formula1>
    </dataValidation>
  </dataValidations>
  <hyperlinks>
    <hyperlink ref="L2" location="'Marche à suivre'!A1" display="Aller à la Marche à suivre"/>
    <hyperlink ref="L3" location="Attestation!A1" display="Aller à l'Attestation"/>
    <hyperlink ref="L4" location="'Projet de transformation'!A1" display="Aller au projet de transformation"/>
  </hyperlink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Footer>&amp;L&amp;F&amp;C&amp;A&amp;R&amp;P/&amp;N</oddFooter>
  </headerFooter>
  <rowBreaks count="3" manualBreakCount="3">
    <brk id="73" max="16383" man="1"/>
    <brk id="113" min="1" max="12" man="1"/>
    <brk id="160" min="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showGridLines="0" topLeftCell="B1" zoomScale="80" zoomScaleNormal="80" workbookViewId="0">
      <pane ySplit="8" topLeftCell="A42" activePane="bottomLeft" state="frozen"/>
      <selection activeCell="A10" sqref="A10"/>
      <selection pane="bottomLeft" activeCell="I10" sqref="I10:J10"/>
    </sheetView>
  </sheetViews>
  <sheetFormatPr baseColWidth="10" defaultColWidth="9.140625" defaultRowHeight="15" outlineLevelCol="1"/>
  <cols>
    <col min="1" max="1" width="15.42578125" style="23" hidden="1" customWidth="1" outlineLevel="1"/>
    <col min="2" max="2" width="3.85546875" style="23" customWidth="1" collapsed="1"/>
    <col min="3" max="5" width="4.28515625" style="24" customWidth="1"/>
    <col min="6" max="6" width="10.140625" style="24" customWidth="1"/>
    <col min="7" max="7" width="9.140625" style="24"/>
    <col min="8" max="8" width="29.42578125" style="24" customWidth="1"/>
    <col min="9" max="9" width="8.28515625" style="24" customWidth="1"/>
    <col min="10" max="10" width="19.5703125" style="24" customWidth="1"/>
    <col min="11" max="11" width="32.140625" style="24" customWidth="1"/>
    <col min="12" max="12" width="25.140625" style="24" customWidth="1"/>
    <col min="13" max="13" width="20.5703125" style="24" customWidth="1"/>
    <col min="14" max="14" width="17.85546875" style="24" customWidth="1"/>
    <col min="15" max="17" width="9.140625" style="24" hidden="1" customWidth="1" outlineLevel="1"/>
    <col min="18" max="18" width="15.28515625" style="24" hidden="1" customWidth="1" outlineLevel="1"/>
    <col min="19" max="19" width="9.140625" style="24" collapsed="1"/>
    <col min="20" max="16384" width="9.140625" style="24"/>
  </cols>
  <sheetData>
    <row r="1" spans="1:17" s="2" customFormat="1" ht="14.25">
      <c r="A1" s="1" t="e">
        <f>SUM(A9:A50)</f>
        <v>#REF!</v>
      </c>
      <c r="B1" s="1"/>
      <c r="J1" s="3"/>
      <c r="M1" s="115" t="s">
        <v>191</v>
      </c>
      <c r="P1" s="4"/>
      <c r="Q1" s="4"/>
    </row>
    <row r="2" spans="1:17" s="2" customFormat="1" ht="14.25">
      <c r="J2" s="3"/>
      <c r="M2" s="122" t="s">
        <v>190</v>
      </c>
    </row>
    <row r="3" spans="1:17" s="2" customFormat="1" ht="14.25">
      <c r="J3" s="3"/>
      <c r="M3" s="115" t="s">
        <v>192</v>
      </c>
    </row>
    <row r="4" spans="1:17" s="2" customFormat="1" ht="14.25">
      <c r="J4" s="3"/>
    </row>
    <row r="5" spans="1:17" s="2" customFormat="1" ht="14.25">
      <c r="J5" s="3"/>
      <c r="L5" s="93"/>
      <c r="M5" s="114"/>
    </row>
    <row r="6" spans="1:17" s="2" customFormat="1" thickBot="1">
      <c r="J6" s="3"/>
      <c r="M6" s="5"/>
    </row>
    <row r="7" spans="1:17" s="2" customFormat="1" ht="16.5" thickBot="1">
      <c r="A7" s="6"/>
      <c r="B7" s="6"/>
      <c r="C7" s="6" t="s">
        <v>234</v>
      </c>
      <c r="J7" s="3"/>
      <c r="L7" s="146" t="s">
        <v>236</v>
      </c>
      <c r="M7" s="30" t="str">
        <f>IF('Rens. généraux'!L13="","",'Rens. généraux'!L13)</f>
        <v/>
      </c>
    </row>
    <row r="8" spans="1:17" s="5" customFormat="1" ht="14.25"/>
    <row r="9" spans="1:17" s="103" customFormat="1" ht="16.5">
      <c r="A9" s="7"/>
      <c r="B9" s="7"/>
      <c r="C9" s="8"/>
      <c r="I9" s="10"/>
    </row>
    <row r="10" spans="1:17" s="103" customFormat="1" ht="16.5">
      <c r="A10" s="7"/>
      <c r="B10" s="7"/>
      <c r="C10" s="128" t="s">
        <v>225</v>
      </c>
      <c r="I10" s="183"/>
      <c r="J10" s="184"/>
      <c r="K10" s="123"/>
      <c r="L10" s="123"/>
    </row>
    <row r="11" spans="1:17" s="103" customFormat="1" ht="16.5">
      <c r="A11" s="7"/>
      <c r="B11" s="7"/>
      <c r="C11" s="128"/>
      <c r="I11" s="123"/>
      <c r="J11" s="123"/>
      <c r="K11" s="123"/>
      <c r="L11" s="123"/>
    </row>
    <row r="12" spans="1:17" s="103" customFormat="1" ht="16.5">
      <c r="A12" s="7"/>
      <c r="B12" s="7"/>
      <c r="C12" s="140" t="s">
        <v>209</v>
      </c>
      <c r="I12" s="123"/>
      <c r="J12" s="123"/>
      <c r="K12" s="123"/>
      <c r="L12" s="123"/>
    </row>
    <row r="13" spans="1:17" s="103" customFormat="1" ht="14.25" customHeight="1">
      <c r="A13" s="7"/>
      <c r="B13" s="7"/>
      <c r="C13" s="128"/>
      <c r="I13" s="123"/>
      <c r="J13" s="123"/>
      <c r="K13" s="123"/>
      <c r="L13" s="123"/>
    </row>
    <row r="14" spans="1:17" s="103" customFormat="1" ht="124.5" customHeight="1">
      <c r="A14" s="7"/>
      <c r="B14" s="7"/>
      <c r="C14" s="185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7"/>
    </row>
    <row r="15" spans="1:17" s="103" customFormat="1" ht="16.5">
      <c r="A15" s="7"/>
      <c r="B15" s="7"/>
      <c r="C15" s="8"/>
      <c r="I15" s="123"/>
      <c r="J15" s="123"/>
      <c r="K15" s="123"/>
      <c r="L15" s="123"/>
    </row>
    <row r="16" spans="1:17" s="103" customFormat="1" ht="15" customHeight="1">
      <c r="A16" s="7"/>
      <c r="B16" s="7"/>
      <c r="C16" s="101"/>
    </row>
    <row r="17" spans="1:17" s="103" customFormat="1" ht="15" customHeight="1">
      <c r="A17" s="23" t="e">
        <f>IF(AND(#REF!&lt;&gt;"",I17=""),1,0)</f>
        <v>#REF!</v>
      </c>
      <c r="B17" s="23"/>
      <c r="C17" s="117" t="s">
        <v>163</v>
      </c>
      <c r="D17" s="197" t="s">
        <v>184</v>
      </c>
      <c r="E17" s="198"/>
      <c r="F17" s="198"/>
      <c r="G17" s="198"/>
      <c r="H17" s="199"/>
      <c r="I17" s="206"/>
      <c r="J17" s="207"/>
      <c r="K17" s="207"/>
      <c r="L17" s="207"/>
      <c r="M17" s="207"/>
      <c r="N17" s="208"/>
      <c r="O17" s="188"/>
      <c r="P17" s="189"/>
      <c r="Q17" s="190"/>
    </row>
    <row r="18" spans="1:17" s="103" customFormat="1" ht="15" customHeight="1">
      <c r="A18" s="7"/>
      <c r="B18" s="7"/>
      <c r="C18" s="101"/>
      <c r="D18" s="200"/>
      <c r="E18" s="201"/>
      <c r="F18" s="201"/>
      <c r="G18" s="201"/>
      <c r="H18" s="202"/>
      <c r="I18" s="209"/>
      <c r="J18" s="210"/>
      <c r="K18" s="210"/>
      <c r="L18" s="210"/>
      <c r="M18" s="210"/>
      <c r="N18" s="211"/>
      <c r="O18" s="191"/>
      <c r="P18" s="192"/>
      <c r="Q18" s="193"/>
    </row>
    <row r="19" spans="1:17" s="103" customFormat="1" ht="15" customHeight="1">
      <c r="A19" s="7"/>
      <c r="B19" s="7"/>
      <c r="C19" s="101"/>
      <c r="D19" s="200"/>
      <c r="E19" s="201"/>
      <c r="F19" s="201"/>
      <c r="G19" s="201"/>
      <c r="H19" s="202"/>
      <c r="I19" s="209"/>
      <c r="J19" s="210"/>
      <c r="K19" s="210"/>
      <c r="L19" s="210"/>
      <c r="M19" s="210"/>
      <c r="N19" s="211"/>
      <c r="O19" s="191"/>
      <c r="P19" s="192"/>
      <c r="Q19" s="193"/>
    </row>
    <row r="20" spans="1:17" s="103" customFormat="1" ht="15" customHeight="1">
      <c r="A20" s="7"/>
      <c r="B20" s="7"/>
      <c r="C20" s="101"/>
      <c r="D20" s="203"/>
      <c r="E20" s="204"/>
      <c r="F20" s="204"/>
      <c r="G20" s="204"/>
      <c r="H20" s="205"/>
      <c r="I20" s="212"/>
      <c r="J20" s="213"/>
      <c r="K20" s="213"/>
      <c r="L20" s="213"/>
      <c r="M20" s="213"/>
      <c r="N20" s="214"/>
      <c r="O20" s="194"/>
      <c r="P20" s="195"/>
      <c r="Q20" s="196"/>
    </row>
    <row r="21" spans="1:17" s="103" customFormat="1" ht="27" customHeight="1">
      <c r="A21" s="23" t="e">
        <f>IF(AND(#REF!&lt;&gt;"",I21=""),1,0)</f>
        <v>#REF!</v>
      </c>
      <c r="B21" s="23"/>
      <c r="C21" s="101"/>
      <c r="D21" s="197" t="s">
        <v>233</v>
      </c>
      <c r="E21" s="198"/>
      <c r="F21" s="198"/>
      <c r="G21" s="198"/>
      <c r="H21" s="199"/>
      <c r="I21" s="206"/>
      <c r="J21" s="207"/>
      <c r="K21" s="207"/>
      <c r="L21" s="207"/>
      <c r="M21" s="207"/>
      <c r="N21" s="208"/>
      <c r="O21" s="188"/>
      <c r="P21" s="189"/>
      <c r="Q21" s="190"/>
    </row>
    <row r="22" spans="1:17" s="103" customFormat="1" ht="15" customHeight="1">
      <c r="A22" s="7"/>
      <c r="B22" s="7"/>
      <c r="C22" s="101"/>
      <c r="D22" s="200"/>
      <c r="E22" s="215"/>
      <c r="F22" s="215"/>
      <c r="G22" s="215"/>
      <c r="H22" s="202"/>
      <c r="I22" s="209"/>
      <c r="J22" s="182"/>
      <c r="K22" s="182"/>
      <c r="L22" s="182"/>
      <c r="M22" s="182"/>
      <c r="N22" s="211"/>
      <c r="O22" s="191"/>
      <c r="P22" s="192"/>
      <c r="Q22" s="193"/>
    </row>
    <row r="23" spans="1:17" s="103" customFormat="1" ht="13.15" customHeight="1">
      <c r="A23" s="7"/>
      <c r="B23" s="7"/>
      <c r="C23" s="101"/>
      <c r="D23" s="200"/>
      <c r="E23" s="215"/>
      <c r="F23" s="215"/>
      <c r="G23" s="215"/>
      <c r="H23" s="202"/>
      <c r="I23" s="209"/>
      <c r="J23" s="182"/>
      <c r="K23" s="182"/>
      <c r="L23" s="182"/>
      <c r="M23" s="182"/>
      <c r="N23" s="211"/>
      <c r="O23" s="191"/>
      <c r="P23" s="192"/>
      <c r="Q23" s="193"/>
    </row>
    <row r="24" spans="1:17" s="103" customFormat="1" ht="15" customHeight="1">
      <c r="A24" s="7"/>
      <c r="B24" s="7"/>
      <c r="C24" s="101"/>
      <c r="D24" s="200"/>
      <c r="E24" s="215"/>
      <c r="F24" s="215"/>
      <c r="G24" s="215"/>
      <c r="H24" s="202"/>
      <c r="I24" s="209"/>
      <c r="J24" s="182"/>
      <c r="K24" s="182"/>
      <c r="L24" s="182"/>
      <c r="M24" s="182"/>
      <c r="N24" s="211"/>
      <c r="O24" s="191"/>
      <c r="P24" s="192"/>
      <c r="Q24" s="193"/>
    </row>
    <row r="25" spans="1:17" s="103" customFormat="1" ht="15" customHeight="1">
      <c r="A25" s="7"/>
      <c r="B25" s="7"/>
      <c r="C25" s="101"/>
      <c r="D25" s="203"/>
      <c r="E25" s="204"/>
      <c r="F25" s="204"/>
      <c r="G25" s="204"/>
      <c r="H25" s="205"/>
      <c r="I25" s="212"/>
      <c r="J25" s="213"/>
      <c r="K25" s="213"/>
      <c r="L25" s="213"/>
      <c r="M25" s="213"/>
      <c r="N25" s="214"/>
      <c r="O25" s="194"/>
      <c r="P25" s="195"/>
      <c r="Q25" s="196"/>
    </row>
    <row r="26" spans="1:17" s="103" customFormat="1" ht="15" customHeight="1">
      <c r="A26" s="23" t="e">
        <f>IF(AND(#REF!&lt;&gt;"",I26=""),1,0)</f>
        <v>#REF!</v>
      </c>
      <c r="B26" s="23"/>
      <c r="C26" s="101"/>
      <c r="D26" s="197" t="s">
        <v>227</v>
      </c>
      <c r="E26" s="198"/>
      <c r="F26" s="198"/>
      <c r="G26" s="198"/>
      <c r="H26" s="199"/>
      <c r="I26" s="206"/>
      <c r="J26" s="207"/>
      <c r="K26" s="207"/>
      <c r="L26" s="207"/>
      <c r="M26" s="207"/>
      <c r="N26" s="208"/>
      <c r="O26" s="188"/>
      <c r="P26" s="189"/>
      <c r="Q26" s="190"/>
    </row>
    <row r="27" spans="1:17" s="103" customFormat="1" ht="15" customHeight="1">
      <c r="A27" s="7"/>
      <c r="B27" s="7"/>
      <c r="C27" s="101"/>
      <c r="D27" s="200"/>
      <c r="E27" s="201"/>
      <c r="F27" s="201"/>
      <c r="G27" s="201"/>
      <c r="H27" s="202"/>
      <c r="I27" s="209"/>
      <c r="J27" s="182"/>
      <c r="K27" s="182"/>
      <c r="L27" s="182"/>
      <c r="M27" s="182"/>
      <c r="N27" s="211"/>
      <c r="O27" s="191"/>
      <c r="P27" s="192"/>
      <c r="Q27" s="193"/>
    </row>
    <row r="28" spans="1:17" s="103" customFormat="1" ht="15" customHeight="1">
      <c r="A28" s="7"/>
      <c r="B28" s="7"/>
      <c r="C28" s="101"/>
      <c r="D28" s="200"/>
      <c r="E28" s="201"/>
      <c r="F28" s="201"/>
      <c r="G28" s="201"/>
      <c r="H28" s="202"/>
      <c r="I28" s="209"/>
      <c r="J28" s="182"/>
      <c r="K28" s="182"/>
      <c r="L28" s="182"/>
      <c r="M28" s="182"/>
      <c r="N28" s="211"/>
      <c r="O28" s="191"/>
      <c r="P28" s="192"/>
      <c r="Q28" s="193"/>
    </row>
    <row r="29" spans="1:17" s="103" customFormat="1" ht="15" customHeight="1">
      <c r="A29" s="7"/>
      <c r="B29" s="7"/>
      <c r="C29" s="101"/>
      <c r="D29" s="200"/>
      <c r="E29" s="201"/>
      <c r="F29" s="201"/>
      <c r="G29" s="201"/>
      <c r="H29" s="202"/>
      <c r="I29" s="209"/>
      <c r="J29" s="182"/>
      <c r="K29" s="182"/>
      <c r="L29" s="182"/>
      <c r="M29" s="182"/>
      <c r="N29" s="211"/>
      <c r="O29" s="191"/>
      <c r="P29" s="192"/>
      <c r="Q29" s="193"/>
    </row>
    <row r="30" spans="1:17" s="103" customFormat="1" ht="15" customHeight="1">
      <c r="A30" s="7"/>
      <c r="B30" s="7"/>
      <c r="C30" s="101"/>
      <c r="D30" s="200"/>
      <c r="E30" s="201"/>
      <c r="F30" s="201"/>
      <c r="G30" s="201"/>
      <c r="H30" s="202"/>
      <c r="I30" s="209"/>
      <c r="J30" s="182"/>
      <c r="K30" s="182"/>
      <c r="L30" s="182"/>
      <c r="M30" s="182"/>
      <c r="N30" s="211"/>
      <c r="O30" s="191"/>
      <c r="P30" s="192"/>
      <c r="Q30" s="193"/>
    </row>
    <row r="31" spans="1:17" s="103" customFormat="1" ht="15" customHeight="1">
      <c r="A31" s="7"/>
      <c r="B31" s="7"/>
      <c r="C31" s="101"/>
      <c r="D31" s="203"/>
      <c r="E31" s="204"/>
      <c r="F31" s="204"/>
      <c r="G31" s="204"/>
      <c r="H31" s="205"/>
      <c r="I31" s="212"/>
      <c r="J31" s="213"/>
      <c r="K31" s="213"/>
      <c r="L31" s="213"/>
      <c r="M31" s="213"/>
      <c r="N31" s="214"/>
      <c r="O31" s="194"/>
      <c r="P31" s="195"/>
      <c r="Q31" s="196"/>
    </row>
    <row r="32" spans="1:17" s="103" customFormat="1" ht="12.75" customHeight="1">
      <c r="A32" s="7"/>
      <c r="B32" s="7"/>
      <c r="C32" s="101"/>
      <c r="D32" s="197" t="s">
        <v>226</v>
      </c>
      <c r="E32" s="198"/>
      <c r="F32" s="198"/>
      <c r="G32" s="198"/>
      <c r="H32" s="199"/>
      <c r="I32" s="206"/>
      <c r="J32" s="207"/>
      <c r="K32" s="207"/>
      <c r="L32" s="207"/>
      <c r="M32" s="207"/>
      <c r="N32" s="208"/>
    </row>
    <row r="33" spans="1:17" s="103" customFormat="1" ht="12.75" customHeight="1">
      <c r="A33" s="7"/>
      <c r="B33" s="7"/>
      <c r="C33" s="82"/>
      <c r="D33" s="200"/>
      <c r="E33" s="215"/>
      <c r="F33" s="215"/>
      <c r="G33" s="215"/>
      <c r="H33" s="202"/>
      <c r="I33" s="209"/>
      <c r="J33" s="182"/>
      <c r="K33" s="182"/>
      <c r="L33" s="182"/>
      <c r="M33" s="182"/>
      <c r="N33" s="211"/>
    </row>
    <row r="34" spans="1:17" s="103" customFormat="1" ht="12.75" customHeight="1">
      <c r="A34" s="7"/>
      <c r="B34" s="7"/>
      <c r="C34" s="82"/>
      <c r="D34" s="200"/>
      <c r="E34" s="215"/>
      <c r="F34" s="215"/>
      <c r="G34" s="215"/>
      <c r="H34" s="202"/>
      <c r="I34" s="209"/>
      <c r="J34" s="182"/>
      <c r="K34" s="182"/>
      <c r="L34" s="182"/>
      <c r="M34" s="182"/>
      <c r="N34" s="211"/>
    </row>
    <row r="35" spans="1:17" s="15" customFormat="1" ht="12.75" customHeight="1">
      <c r="A35" s="22"/>
      <c r="B35" s="22"/>
      <c r="C35" s="101"/>
      <c r="D35" s="200"/>
      <c r="E35" s="215"/>
      <c r="F35" s="215"/>
      <c r="G35" s="215"/>
      <c r="H35" s="202"/>
      <c r="I35" s="209"/>
      <c r="J35" s="182"/>
      <c r="K35" s="182"/>
      <c r="L35" s="182"/>
      <c r="M35" s="182"/>
      <c r="N35" s="211"/>
    </row>
    <row r="36" spans="1:17" s="15" customFormat="1" ht="35.25" customHeight="1">
      <c r="A36" s="22"/>
      <c r="B36" s="22"/>
      <c r="C36" s="101"/>
      <c r="D36" s="203"/>
      <c r="E36" s="204"/>
      <c r="F36" s="204"/>
      <c r="G36" s="204"/>
      <c r="H36" s="205"/>
      <c r="I36" s="212"/>
      <c r="J36" s="213"/>
      <c r="K36" s="213"/>
      <c r="L36" s="213"/>
      <c r="M36" s="213"/>
      <c r="N36" s="214"/>
    </row>
    <row r="37" spans="1:17" s="82" customFormat="1" ht="12.75" customHeight="1">
      <c r="A37" s="154"/>
      <c r="B37" s="154"/>
      <c r="C37" s="101"/>
      <c r="D37" s="155"/>
      <c r="E37" s="155"/>
      <c r="F37" s="155"/>
      <c r="G37" s="155"/>
      <c r="H37" s="155"/>
      <c r="I37" s="156"/>
      <c r="J37" s="156"/>
      <c r="K37" s="156"/>
      <c r="L37" s="156"/>
      <c r="M37" s="156"/>
      <c r="N37" s="156"/>
    </row>
    <row r="38" spans="1:17" s="15" customFormat="1" ht="20.45" customHeight="1">
      <c r="A38" s="22"/>
      <c r="B38" s="22"/>
      <c r="C38" s="129" t="s">
        <v>31</v>
      </c>
      <c r="D38" s="128" t="s">
        <v>210</v>
      </c>
      <c r="E38" s="127"/>
      <c r="F38" s="127"/>
      <c r="G38" s="127"/>
      <c r="H38" s="127"/>
      <c r="I38" s="103"/>
      <c r="J38" s="103"/>
      <c r="K38" s="103"/>
      <c r="L38" s="103"/>
      <c r="M38" s="103"/>
      <c r="N38" s="103"/>
    </row>
    <row r="39" spans="1:17" s="15" customFormat="1" ht="12.75" customHeight="1">
      <c r="A39" s="22"/>
      <c r="B39" s="22"/>
      <c r="C39" s="101"/>
      <c r="D39" s="145"/>
      <c r="F39" s="145"/>
      <c r="G39" s="145"/>
      <c r="H39" s="145"/>
      <c r="I39" s="103"/>
      <c r="J39" s="103"/>
      <c r="K39" s="103"/>
      <c r="L39" s="103"/>
      <c r="M39" s="103"/>
      <c r="N39" s="103"/>
    </row>
    <row r="40" spans="1:17" s="15" customFormat="1" ht="19.149999999999999" customHeight="1">
      <c r="A40" s="22"/>
      <c r="B40" s="22"/>
      <c r="C40" s="117" t="s">
        <v>177</v>
      </c>
      <c r="D40" s="15" t="s">
        <v>185</v>
      </c>
      <c r="F40" s="145"/>
      <c r="G40" s="145"/>
      <c r="H40" s="145"/>
      <c r="I40" s="103"/>
      <c r="J40" s="103"/>
      <c r="K40" s="103"/>
      <c r="L40" s="103"/>
      <c r="M40" s="103"/>
      <c r="N40" s="103"/>
    </row>
    <row r="41" spans="1:17" s="15" customFormat="1">
      <c r="A41" s="22"/>
      <c r="B41" s="22"/>
      <c r="C41" s="101"/>
      <c r="I41" s="103"/>
      <c r="J41" s="103"/>
      <c r="K41" s="103"/>
      <c r="L41" s="103"/>
      <c r="M41" s="103"/>
      <c r="N41" s="103"/>
      <c r="O41" s="130" t="s">
        <v>197</v>
      </c>
    </row>
    <row r="42" spans="1:17" s="103" customFormat="1" ht="17.25" customHeight="1">
      <c r="A42" s="23">
        <f>IF(I42="",1,0)</f>
        <v>1</v>
      </c>
      <c r="B42" s="23"/>
      <c r="C42" s="101"/>
      <c r="D42" s="197" t="s">
        <v>186</v>
      </c>
      <c r="E42" s="198"/>
      <c r="F42" s="198"/>
      <c r="G42" s="198"/>
      <c r="H42" s="199"/>
      <c r="I42" s="206"/>
      <c r="J42" s="207"/>
      <c r="K42" s="207"/>
      <c r="L42" s="207"/>
      <c r="M42" s="207"/>
      <c r="N42" s="208"/>
      <c r="O42" s="188"/>
      <c r="P42" s="189"/>
      <c r="Q42" s="190"/>
    </row>
    <row r="43" spans="1:17" s="103" customFormat="1" ht="17.25" customHeight="1">
      <c r="A43" s="7"/>
      <c r="B43" s="7"/>
      <c r="C43" s="101"/>
      <c r="D43" s="200"/>
      <c r="E43" s="215"/>
      <c r="F43" s="215"/>
      <c r="G43" s="215"/>
      <c r="H43" s="202"/>
      <c r="I43" s="209"/>
      <c r="J43" s="210"/>
      <c r="K43" s="210"/>
      <c r="L43" s="210"/>
      <c r="M43" s="210"/>
      <c r="N43" s="211"/>
      <c r="O43" s="191"/>
      <c r="P43" s="192"/>
      <c r="Q43" s="193"/>
    </row>
    <row r="44" spans="1:17" s="103" customFormat="1" ht="17.25" customHeight="1">
      <c r="A44" s="7"/>
      <c r="B44" s="7"/>
      <c r="C44" s="101"/>
      <c r="D44" s="200"/>
      <c r="E44" s="215"/>
      <c r="F44" s="215"/>
      <c r="G44" s="215"/>
      <c r="H44" s="202"/>
      <c r="I44" s="209"/>
      <c r="J44" s="210"/>
      <c r="K44" s="210"/>
      <c r="L44" s="210"/>
      <c r="M44" s="210"/>
      <c r="N44" s="211"/>
      <c r="O44" s="191"/>
      <c r="P44" s="192"/>
      <c r="Q44" s="193"/>
    </row>
    <row r="45" spans="1:17" s="103" customFormat="1" ht="17.25" customHeight="1">
      <c r="A45" s="7"/>
      <c r="B45" s="7"/>
      <c r="C45" s="101"/>
      <c r="D45" s="200"/>
      <c r="E45" s="215"/>
      <c r="F45" s="215"/>
      <c r="G45" s="215"/>
      <c r="H45" s="202"/>
      <c r="I45" s="209"/>
      <c r="J45" s="210"/>
      <c r="K45" s="210"/>
      <c r="L45" s="210"/>
      <c r="M45" s="210"/>
      <c r="N45" s="211"/>
      <c r="O45" s="191"/>
      <c r="P45" s="192"/>
      <c r="Q45" s="193"/>
    </row>
    <row r="46" spans="1:17" s="103" customFormat="1" ht="17.25" customHeight="1">
      <c r="A46" s="7"/>
      <c r="B46" s="7"/>
      <c r="C46" s="101"/>
      <c r="D46" s="203"/>
      <c r="E46" s="204"/>
      <c r="F46" s="204"/>
      <c r="G46" s="204"/>
      <c r="H46" s="205"/>
      <c r="I46" s="212"/>
      <c r="J46" s="213"/>
      <c r="K46" s="213"/>
      <c r="L46" s="213"/>
      <c r="M46" s="213"/>
      <c r="N46" s="214"/>
      <c r="O46" s="194"/>
      <c r="P46" s="195"/>
      <c r="Q46" s="196"/>
    </row>
    <row r="47" spans="1:17" s="103" customFormat="1" ht="17.25" customHeight="1">
      <c r="A47" s="7"/>
      <c r="B47" s="7"/>
      <c r="C47" s="101"/>
      <c r="D47" s="124"/>
      <c r="E47" s="15"/>
      <c r="F47" s="15"/>
      <c r="G47" s="15"/>
      <c r="H47" s="15"/>
      <c r="I47" s="15"/>
    </row>
    <row r="48" spans="1:17" s="103" customFormat="1" ht="17.25" customHeight="1">
      <c r="A48" s="7"/>
      <c r="B48" s="7"/>
      <c r="C48" s="126"/>
      <c r="D48" s="15"/>
      <c r="E48" s="15"/>
      <c r="F48" s="15"/>
      <c r="G48" s="15"/>
      <c r="H48" s="15"/>
      <c r="I48" s="15"/>
    </row>
    <row r="49" spans="1:9" s="103" customFormat="1" ht="17.25" customHeight="1">
      <c r="A49" s="7"/>
      <c r="B49" s="7"/>
      <c r="C49" s="126"/>
      <c r="D49" s="15"/>
      <c r="E49" s="15"/>
      <c r="F49" s="15"/>
      <c r="G49" s="15"/>
      <c r="H49" s="15"/>
      <c r="I49" s="15"/>
    </row>
    <row r="50" spans="1:9" ht="18.600000000000001" customHeight="1">
      <c r="D50" s="15" t="s">
        <v>187</v>
      </c>
      <c r="I50" s="75" t="s">
        <v>53</v>
      </c>
    </row>
  </sheetData>
  <mergeCells count="16">
    <mergeCell ref="O42:Q46"/>
    <mergeCell ref="D21:H25"/>
    <mergeCell ref="I21:N25"/>
    <mergeCell ref="I26:N31"/>
    <mergeCell ref="D26:H31"/>
    <mergeCell ref="D42:H46"/>
    <mergeCell ref="I42:N46"/>
    <mergeCell ref="D32:H36"/>
    <mergeCell ref="I32:N36"/>
    <mergeCell ref="I10:J10"/>
    <mergeCell ref="C14:N14"/>
    <mergeCell ref="O26:Q31"/>
    <mergeCell ref="O21:Q25"/>
    <mergeCell ref="O17:Q20"/>
    <mergeCell ref="D17:H20"/>
    <mergeCell ref="I17:N20"/>
  </mergeCells>
  <conditionalFormatting sqref="I17:N20">
    <cfRule type="expression" dxfId="5" priority="119">
      <formula>$A$17=1</formula>
    </cfRule>
  </conditionalFormatting>
  <conditionalFormatting sqref="I21:N25">
    <cfRule type="expression" dxfId="4" priority="117">
      <formula>$A$21=1</formula>
    </cfRule>
  </conditionalFormatting>
  <conditionalFormatting sqref="I26:N31">
    <cfRule type="expression" dxfId="3" priority="116">
      <formula>$A$26=1</formula>
    </cfRule>
  </conditionalFormatting>
  <conditionalFormatting sqref="I42:N46">
    <cfRule type="expression" dxfId="2" priority="102">
      <formula>$A$42=1</formula>
    </cfRule>
  </conditionalFormatting>
  <conditionalFormatting sqref="I32:N37">
    <cfRule type="expression" dxfId="1" priority="1">
      <formula>$A$21=1</formula>
    </cfRule>
  </conditionalFormatting>
  <conditionalFormatting sqref="C14 I10">
    <cfRule type="expression" dxfId="0" priority="289">
      <formula>#REF!=1</formula>
    </cfRule>
  </conditionalFormatting>
  <dataValidations count="1">
    <dataValidation type="list" allowBlank="1" showInputMessage="1" showErrorMessage="1" error="Veuillez choisir une des options à l'aide du menu déroulant - petite fléche sur la droite de la cellule._x000a_Pour cela appuyer sur Annuler" sqref="I10:J10">
      <formula1>"Transmission et lien social,Diffusion,Patrimoine"</formula1>
    </dataValidation>
  </dataValidations>
  <hyperlinks>
    <hyperlink ref="M1" location="'Marche à suivre'!A1" display="Aller à la Marche à suivre"/>
    <hyperlink ref="M3" location="Attestation!A1" display="Aller à l'Attestation"/>
    <hyperlink ref="I50" location="Attestation!G17" display="Attestation"/>
    <hyperlink ref="M2" location="'Rens. généraux'!A1" display="Aller aux renseignements généraux"/>
  </hyperlink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Footer>&amp;L&amp;F&amp;C&amp;A&amp;R&amp;P/&amp;N</oddFooter>
  </headerFooter>
  <rowBreaks count="1" manualBreakCount="1">
    <brk id="32" min="1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zoomScale="80" zoomScaleNormal="80" workbookViewId="0">
      <pane ySplit="8" topLeftCell="A9" activePane="bottomLeft" state="frozen"/>
      <selection activeCell="A10" sqref="A10"/>
      <selection pane="bottomLeft" activeCell="G16" sqref="G16"/>
    </sheetView>
  </sheetViews>
  <sheetFormatPr baseColWidth="10" defaultColWidth="9.140625" defaultRowHeight="15"/>
  <cols>
    <col min="1" max="1" width="4.140625" style="23" bestFit="1" customWidth="1"/>
    <col min="2" max="2" width="2.7109375" style="24" customWidth="1"/>
    <col min="3" max="3" width="3.7109375" style="24" customWidth="1"/>
    <col min="4" max="4" width="5" style="24" customWidth="1"/>
    <col min="5" max="5" width="4.7109375" style="24" customWidth="1"/>
    <col min="6" max="6" width="4" style="24" customWidth="1"/>
    <col min="7" max="7" width="32.5703125" style="24" customWidth="1"/>
    <col min="8" max="8" width="8.28515625" style="24" customWidth="1"/>
    <col min="9" max="9" width="14.85546875" style="24" customWidth="1"/>
    <col min="10" max="10" width="11" style="24" customWidth="1"/>
    <col min="11" max="11" width="6" style="24" customWidth="1"/>
    <col min="12" max="12" width="13.140625" style="24" customWidth="1"/>
    <col min="13" max="13" width="12.85546875" style="24" customWidth="1"/>
    <col min="14" max="14" width="3.7109375" style="24" customWidth="1"/>
    <col min="15" max="15" width="7.28515625" style="24" customWidth="1"/>
    <col min="16" max="16" width="5.140625" style="24" customWidth="1"/>
    <col min="17" max="17" width="22.7109375" style="24" customWidth="1"/>
    <col min="18" max="18" width="19.85546875" style="24" customWidth="1"/>
    <col min="19" max="19" width="22.85546875" style="24" bestFit="1" customWidth="1"/>
    <col min="20" max="16384" width="9.140625" style="24"/>
  </cols>
  <sheetData>
    <row r="1" spans="1:17" s="2" customFormat="1" ht="14.25">
      <c r="I1" s="3"/>
    </row>
    <row r="2" spans="1:17" s="2" customFormat="1" ht="14.25">
      <c r="I2" s="3"/>
      <c r="M2" s="158" t="s">
        <v>191</v>
      </c>
      <c r="N2" s="158"/>
      <c r="O2" s="158"/>
      <c r="P2" s="158"/>
      <c r="Q2" s="158"/>
    </row>
    <row r="3" spans="1:17" s="2" customFormat="1" ht="14.25">
      <c r="I3" s="3"/>
      <c r="M3" s="158" t="s">
        <v>190</v>
      </c>
      <c r="N3" s="158"/>
      <c r="O3" s="158"/>
      <c r="P3" s="158"/>
      <c r="Q3" s="158"/>
    </row>
    <row r="4" spans="1:17" s="2" customFormat="1" ht="14.45" customHeight="1">
      <c r="I4" s="3"/>
      <c r="P4" s="159" t="s">
        <v>203</v>
      </c>
      <c r="Q4" s="159"/>
    </row>
    <row r="5" spans="1:17" s="2" customFormat="1" ht="15.75">
      <c r="A5" s="6"/>
      <c r="B5" s="6" t="str">
        <f>Bourses!C7</f>
        <v>Aides complémentaires cantonales - Bourses : Formulaire de demande</v>
      </c>
      <c r="I5" s="3"/>
    </row>
    <row r="6" spans="1:17" s="9" customFormat="1" ht="12.75">
      <c r="A6" s="7"/>
    </row>
    <row r="7" spans="1:17" s="9" customFormat="1" ht="13.5" thickBot="1">
      <c r="A7" s="7"/>
    </row>
    <row r="8" spans="1:17" s="9" customFormat="1" ht="21" thickBot="1">
      <c r="A8" s="7"/>
      <c r="B8" s="28" t="s">
        <v>29</v>
      </c>
      <c r="L8" s="148"/>
      <c r="M8" s="147"/>
      <c r="N8" s="29" t="s">
        <v>236</v>
      </c>
      <c r="O8" s="30" t="str">
        <f>IF('Rens. généraux'!L13="","",'Rens. généraux'!L13)</f>
        <v/>
      </c>
    </row>
    <row r="9" spans="1:17" s="9" customFormat="1" ht="12.75">
      <c r="A9" s="63"/>
    </row>
    <row r="10" spans="1:17" s="9" customFormat="1">
      <c r="A10" s="7"/>
      <c r="B10" s="31" t="s">
        <v>193</v>
      </c>
    </row>
    <row r="11" spans="1:17" s="32" customFormat="1" ht="29.25" customHeight="1">
      <c r="C11" s="33" t="s">
        <v>30</v>
      </c>
      <c r="D11" s="34" t="s">
        <v>194</v>
      </c>
    </row>
    <row r="12" spans="1:17" s="32" customFormat="1" ht="29.25" customHeight="1">
      <c r="C12" s="33" t="s">
        <v>31</v>
      </c>
      <c r="D12" s="34" t="s">
        <v>195</v>
      </c>
    </row>
    <row r="13" spans="1:17" s="32" customFormat="1" ht="29.25" customHeight="1">
      <c r="C13" s="33" t="s">
        <v>32</v>
      </c>
      <c r="D13" s="34" t="s">
        <v>105</v>
      </c>
    </row>
    <row r="14" spans="1:17" s="32" customFormat="1" ht="6" customHeight="1">
      <c r="B14" s="33"/>
      <c r="D14" s="34"/>
    </row>
    <row r="15" spans="1:17" s="9" customFormat="1" ht="12.75">
      <c r="A15" s="7"/>
    </row>
    <row r="16" spans="1:17" s="36" customFormat="1" ht="22.5" customHeight="1">
      <c r="A16" s="35"/>
      <c r="B16" s="34" t="s">
        <v>33</v>
      </c>
      <c r="D16" s="34"/>
      <c r="E16" s="34"/>
      <c r="G16" s="37"/>
      <c r="I16" s="216"/>
      <c r="J16" s="216"/>
      <c r="K16" s="9"/>
      <c r="L16" s="9"/>
      <c r="M16" s="9"/>
    </row>
    <row r="17" spans="1:16" s="9" customFormat="1">
      <c r="A17" s="7"/>
      <c r="B17" s="38"/>
      <c r="D17" s="38"/>
      <c r="E17" s="38"/>
      <c r="G17" s="39" t="s">
        <v>34</v>
      </c>
      <c r="H17" s="38"/>
      <c r="I17" s="40" t="s">
        <v>35</v>
      </c>
    </row>
    <row r="18" spans="1:16" s="9" customFormat="1" ht="12.75">
      <c r="A18" s="7"/>
    </row>
    <row r="19" spans="1:16" s="9" customFormat="1" ht="12.75">
      <c r="A19" s="7"/>
    </row>
    <row r="20" spans="1:16" s="9" customFormat="1">
      <c r="A20" s="7"/>
      <c r="B20" s="31" t="s">
        <v>36</v>
      </c>
    </row>
    <row r="21" spans="1:16" s="9" customFormat="1" ht="12.75">
      <c r="A21" s="7"/>
      <c r="B21" s="41" t="s">
        <v>37</v>
      </c>
    </row>
    <row r="22" spans="1:16" s="9" customFormat="1" ht="12.75">
      <c r="A22" s="7"/>
      <c r="B22" s="41"/>
    </row>
    <row r="23" spans="1:16" s="9" customFormat="1" ht="57.75" customHeight="1">
      <c r="A23" s="7"/>
      <c r="D23" s="217"/>
      <c r="E23" s="217"/>
      <c r="F23" s="217"/>
      <c r="G23" s="217"/>
      <c r="I23" s="217"/>
      <c r="J23" s="217"/>
      <c r="K23" s="217"/>
      <c r="L23" s="217"/>
      <c r="M23" s="217"/>
      <c r="N23" s="217"/>
    </row>
    <row r="24" spans="1:16" s="9" customFormat="1" ht="12.75">
      <c r="A24" s="7"/>
      <c r="D24" s="41" t="s">
        <v>38</v>
      </c>
      <c r="I24" s="41" t="s">
        <v>39</v>
      </c>
    </row>
    <row r="25" spans="1:16" s="9" customFormat="1" ht="12.75">
      <c r="A25" s="7"/>
    </row>
    <row r="26" spans="1:16" s="9" customFormat="1" ht="13.5" thickBot="1">
      <c r="A26" s="7"/>
    </row>
    <row r="27" spans="1:16" s="9" customFormat="1" ht="39.75" customHeight="1">
      <c r="A27" s="7"/>
      <c r="C27" s="220" t="s">
        <v>40</v>
      </c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2"/>
    </row>
    <row r="28" spans="1:16" s="11" customFormat="1" ht="30" customHeight="1">
      <c r="A28" s="42"/>
      <c r="B28" s="43"/>
      <c r="C28" s="223" t="s">
        <v>41</v>
      </c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5"/>
    </row>
    <row r="29" spans="1:16" s="9" customFormat="1" ht="30" customHeight="1">
      <c r="A29" s="7"/>
      <c r="C29" s="44"/>
      <c r="D29" s="45" t="s">
        <v>30</v>
      </c>
      <c r="E29" s="226" t="s">
        <v>42</v>
      </c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7"/>
    </row>
    <row r="30" spans="1:16" s="9" customFormat="1" ht="16.5">
      <c r="A30" s="7"/>
      <c r="C30" s="46"/>
      <c r="D30" s="33"/>
      <c r="E30" s="228" t="s">
        <v>43</v>
      </c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9"/>
    </row>
    <row r="31" spans="1:16" s="9" customFormat="1" ht="46.5" customHeight="1">
      <c r="A31" s="7"/>
      <c r="C31" s="46"/>
      <c r="D31" s="33" t="s">
        <v>31</v>
      </c>
      <c r="E31" s="166" t="s">
        <v>44</v>
      </c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219"/>
    </row>
    <row r="32" spans="1:16" s="9" customFormat="1" ht="16.5" customHeight="1">
      <c r="A32" s="7"/>
      <c r="C32" s="46"/>
      <c r="D32" s="33" t="s">
        <v>32</v>
      </c>
      <c r="E32" s="230" t="s">
        <v>230</v>
      </c>
      <c r="F32" s="230"/>
      <c r="G32" s="230"/>
      <c r="H32" s="230"/>
      <c r="I32" s="230"/>
      <c r="J32" s="230"/>
      <c r="K32" s="230"/>
      <c r="L32" s="230"/>
      <c r="M32" s="47"/>
      <c r="N32" s="48" t="s">
        <v>45</v>
      </c>
      <c r="O32" s="47"/>
      <c r="P32" s="49"/>
    </row>
    <row r="33" spans="1:16" s="9" customFormat="1" ht="18" customHeight="1">
      <c r="A33" s="7"/>
      <c r="C33" s="46"/>
      <c r="D33" s="33"/>
      <c r="E33" s="231" t="s">
        <v>231</v>
      </c>
      <c r="F33" s="166"/>
      <c r="G33" s="166"/>
      <c r="H33" s="47"/>
      <c r="I33" s="47"/>
      <c r="J33" s="47"/>
      <c r="K33" s="47"/>
      <c r="L33" s="47"/>
      <c r="M33" s="47"/>
      <c r="O33" s="47"/>
      <c r="P33" s="49"/>
    </row>
    <row r="34" spans="1:16" s="9" customFormat="1" ht="16.5">
      <c r="A34" s="7"/>
      <c r="B34" s="8"/>
      <c r="C34" s="50"/>
      <c r="D34" s="51"/>
      <c r="E34" s="51" t="s">
        <v>201</v>
      </c>
      <c r="F34" s="15"/>
      <c r="H34" s="15"/>
      <c r="I34" s="15"/>
      <c r="N34" s="52" t="s">
        <v>46</v>
      </c>
      <c r="P34" s="53"/>
    </row>
    <row r="35" spans="1:16" s="103" customFormat="1" ht="6.75" customHeight="1">
      <c r="A35" s="7"/>
      <c r="B35" s="8"/>
      <c r="C35" s="50"/>
      <c r="E35" s="125"/>
      <c r="F35" s="15"/>
      <c r="H35" s="15"/>
      <c r="I35" s="15"/>
      <c r="P35" s="53"/>
    </row>
    <row r="36" spans="1:16" s="9" customFormat="1" ht="17.25" customHeight="1">
      <c r="A36" s="7"/>
      <c r="B36" s="8"/>
      <c r="C36" s="50"/>
      <c r="D36" s="15" t="s">
        <v>1</v>
      </c>
      <c r="E36" s="15" t="s">
        <v>212</v>
      </c>
      <c r="H36" s="15"/>
      <c r="I36" s="15"/>
      <c r="N36" s="54"/>
      <c r="P36" s="53"/>
    </row>
    <row r="37" spans="1:16" s="9" customFormat="1" ht="13.5" customHeight="1">
      <c r="A37" s="7"/>
      <c r="B37" s="8"/>
      <c r="C37" s="50"/>
      <c r="D37" s="15"/>
      <c r="E37" s="15" t="s">
        <v>229</v>
      </c>
      <c r="H37" s="15"/>
      <c r="I37" s="15"/>
      <c r="P37" s="53"/>
    </row>
    <row r="38" spans="1:16" s="103" customFormat="1" ht="5.25" customHeight="1">
      <c r="A38" s="7"/>
      <c r="B38" s="8"/>
      <c r="C38" s="50"/>
      <c r="D38" s="15"/>
      <c r="E38" s="15"/>
      <c r="H38" s="15"/>
      <c r="I38" s="15"/>
      <c r="P38" s="53"/>
    </row>
    <row r="39" spans="1:16" s="9" customFormat="1" ht="17.25" customHeight="1">
      <c r="A39" s="7"/>
      <c r="C39" s="50"/>
      <c r="D39" s="15" t="s">
        <v>1</v>
      </c>
      <c r="E39" s="149" t="s">
        <v>213</v>
      </c>
      <c r="N39" s="54"/>
      <c r="P39" s="53"/>
    </row>
    <row r="40" spans="1:16" s="9" customFormat="1">
      <c r="A40" s="7"/>
      <c r="C40" s="50"/>
      <c r="D40" s="15"/>
      <c r="E40" s="15" t="s">
        <v>214</v>
      </c>
      <c r="P40" s="53"/>
    </row>
    <row r="41" spans="1:16" s="9" customFormat="1" ht="6.75" customHeight="1">
      <c r="A41" s="7"/>
      <c r="C41" s="50"/>
      <c r="D41" s="15"/>
      <c r="E41" s="15"/>
      <c r="N41" s="11"/>
      <c r="P41" s="53"/>
    </row>
    <row r="42" spans="1:16" s="9" customFormat="1" ht="15.75">
      <c r="A42" s="7"/>
      <c r="C42" s="50"/>
      <c r="D42" s="15" t="s">
        <v>1</v>
      </c>
      <c r="E42" s="149" t="s">
        <v>215</v>
      </c>
      <c r="H42" s="15"/>
      <c r="I42" s="15"/>
      <c r="N42" s="54"/>
      <c r="P42" s="53"/>
    </row>
    <row r="43" spans="1:16" s="103" customFormat="1" ht="15.75">
      <c r="A43" s="7"/>
      <c r="C43" s="50"/>
      <c r="D43" s="149" t="s">
        <v>217</v>
      </c>
      <c r="E43" s="149" t="s">
        <v>216</v>
      </c>
      <c r="H43" s="15"/>
      <c r="I43" s="15"/>
      <c r="N43" s="54"/>
      <c r="P43" s="53"/>
    </row>
    <row r="44" spans="1:16" s="9" customFormat="1" ht="9" customHeight="1">
      <c r="A44" s="7"/>
      <c r="B44" s="8"/>
      <c r="C44" s="50"/>
      <c r="D44" s="15"/>
      <c r="E44" s="15"/>
      <c r="H44" s="15"/>
      <c r="I44" s="15"/>
      <c r="P44" s="53"/>
    </row>
    <row r="45" spans="1:16" s="9" customFormat="1" ht="15.75">
      <c r="A45" s="7"/>
      <c r="B45" s="55"/>
      <c r="C45" s="50"/>
      <c r="D45" s="15" t="s">
        <v>1</v>
      </c>
      <c r="E45" s="149" t="s">
        <v>218</v>
      </c>
      <c r="G45" s="15"/>
      <c r="H45" s="15"/>
      <c r="I45" s="15"/>
      <c r="N45" s="54"/>
      <c r="P45" s="53"/>
    </row>
    <row r="46" spans="1:16" s="103" customFormat="1" ht="15.75">
      <c r="A46" s="7"/>
      <c r="B46" s="55"/>
      <c r="C46" s="50"/>
      <c r="D46" s="149" t="s">
        <v>217</v>
      </c>
      <c r="E46" s="149" t="s">
        <v>219</v>
      </c>
      <c r="G46" s="15"/>
      <c r="H46" s="15"/>
      <c r="I46" s="15"/>
      <c r="N46" s="54"/>
      <c r="P46" s="53"/>
    </row>
    <row r="47" spans="1:16" s="9" customFormat="1" ht="6.75" customHeight="1">
      <c r="A47" s="7"/>
      <c r="B47" s="8"/>
      <c r="C47" s="50"/>
      <c r="D47" s="15"/>
      <c r="E47" s="15"/>
      <c r="H47" s="15"/>
      <c r="I47" s="15"/>
      <c r="P47" s="53"/>
    </row>
    <row r="48" spans="1:16" s="103" customFormat="1" ht="13.5" customHeight="1">
      <c r="A48" s="7"/>
      <c r="B48" s="8"/>
      <c r="C48" s="50"/>
      <c r="D48" s="15"/>
      <c r="E48" s="149" t="s">
        <v>228</v>
      </c>
      <c r="H48" s="15"/>
      <c r="I48" s="15"/>
      <c r="N48" s="54"/>
      <c r="P48" s="53"/>
    </row>
    <row r="49" spans="1:16" s="9" customFormat="1" ht="6.75" customHeight="1">
      <c r="A49" s="7"/>
      <c r="B49" s="8"/>
      <c r="C49" s="50"/>
      <c r="D49" s="15"/>
      <c r="E49" s="15"/>
      <c r="H49" s="15"/>
      <c r="I49" s="15"/>
      <c r="P49" s="53"/>
    </row>
    <row r="50" spans="1:16" ht="15.75">
      <c r="C50" s="57"/>
      <c r="D50" s="15" t="s">
        <v>1</v>
      </c>
      <c r="E50" s="15" t="s">
        <v>47</v>
      </c>
      <c r="G50" s="218"/>
      <c r="H50" s="218"/>
      <c r="I50" s="218"/>
      <c r="J50" s="218"/>
      <c r="K50" s="218"/>
      <c r="N50" s="54"/>
      <c r="P50" s="58"/>
    </row>
    <row r="51" spans="1:16" ht="15.75">
      <c r="C51" s="57"/>
      <c r="D51" s="15"/>
      <c r="E51" s="15"/>
      <c r="G51" s="41" t="s">
        <v>48</v>
      </c>
      <c r="P51" s="58"/>
    </row>
    <row r="52" spans="1:16" ht="15.75">
      <c r="C52" s="57"/>
      <c r="D52" s="15"/>
      <c r="E52" s="15"/>
      <c r="G52" s="41"/>
      <c r="P52" s="58"/>
    </row>
    <row r="53" spans="1:16" ht="16.5">
      <c r="C53" s="57"/>
      <c r="D53" s="15"/>
      <c r="E53" s="166" t="s">
        <v>202</v>
      </c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219"/>
    </row>
    <row r="54" spans="1:16" s="9" customFormat="1" ht="6.75" customHeight="1" thickBot="1">
      <c r="A54" s="7"/>
      <c r="B54" s="8"/>
      <c r="C54" s="59"/>
      <c r="D54" s="60"/>
      <c r="E54" s="61"/>
      <c r="F54" s="61"/>
      <c r="G54" s="60"/>
      <c r="H54" s="61"/>
      <c r="I54" s="61"/>
      <c r="J54" s="60"/>
      <c r="K54" s="60"/>
      <c r="L54" s="60"/>
      <c r="M54" s="60"/>
      <c r="N54" s="60"/>
      <c r="O54" s="60"/>
      <c r="P54" s="62"/>
    </row>
    <row r="64" spans="1:16" ht="15.75">
      <c r="E64" s="56"/>
      <c r="F64" s="9"/>
      <c r="G64" s="9"/>
    </row>
    <row r="65" spans="5:7" ht="15.75">
      <c r="E65" s="56"/>
      <c r="F65" s="9"/>
      <c r="G65" s="9"/>
    </row>
  </sheetData>
  <mergeCells count="15">
    <mergeCell ref="G50:K50"/>
    <mergeCell ref="E53:P53"/>
    <mergeCell ref="C27:P27"/>
    <mergeCell ref="C28:P28"/>
    <mergeCell ref="E29:P29"/>
    <mergeCell ref="E30:P30"/>
    <mergeCell ref="E31:P31"/>
    <mergeCell ref="E32:L32"/>
    <mergeCell ref="E33:G33"/>
    <mergeCell ref="M3:Q3"/>
    <mergeCell ref="I16:J16"/>
    <mergeCell ref="D23:G23"/>
    <mergeCell ref="I23:N23"/>
    <mergeCell ref="M2:Q2"/>
    <mergeCell ref="P4:Q4"/>
  </mergeCells>
  <dataValidations count="2">
    <dataValidation type="date" allowBlank="1" showInputMessage="1" showErrorMessage="1" errorTitle="Date" sqref="I16:J16">
      <formula1>1</formula1>
      <formula2>47848</formula2>
    </dataValidation>
    <dataValidation type="custom" allowBlank="1" showInputMessage="1" showErrorMessage="1" errorTitle="Choix" error="Tapez x si applicable_x000a_sinon laisser vide _x000a_(touche Suppr. / Delete)" sqref="N41:N43 N48:N52 N36:N39 N45:N46">
      <formula1>OR(N36="x",N36="X")</formula1>
    </dataValidation>
  </dataValidations>
  <hyperlinks>
    <hyperlink ref="C28:P28" r:id="rId1" display=" culture.occs@etat.ge.ch"/>
    <hyperlink ref="M3" location="'Marche à suivre'!A1" display="Aller à la Marche à suivre"/>
    <hyperlink ref="M2" location="'Marche à suivre'!A1" display="Aller à la Marche à suivre"/>
    <hyperlink ref="P4" location="'Projet de transformation'!A1" display="Aller au projet de transformation"/>
    <hyperlink ref="M3:Q3" location="'Rens. généraux'!A1" display="Aller aux renseignements généraux"/>
  </hyperlinks>
  <pageMargins left="0.70866141732283472" right="0.70866141732283472" top="0.74803149606299213" bottom="0.74803149606299213" header="0.31496062992125984" footer="0.31496062992125984"/>
  <pageSetup paperSize="9" scale="55" orientation="portrait" r:id="rId2"/>
  <headerFooter>
    <oddFooter>&amp;L&amp;F&amp;C&amp;A&amp;R&amp;P/&amp;N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H3"/>
  <sheetViews>
    <sheetView workbookViewId="0">
      <selection activeCell="A13" sqref="A13"/>
    </sheetView>
  </sheetViews>
  <sheetFormatPr baseColWidth="10" defaultColWidth="9.140625" defaultRowHeight="15"/>
  <cols>
    <col min="4" max="4" width="12.42578125" bestFit="1" customWidth="1"/>
    <col min="5" max="5" width="30.5703125" bestFit="1" customWidth="1"/>
    <col min="6" max="6" width="30.5703125" customWidth="1"/>
    <col min="7" max="9" width="30.5703125" style="102" customWidth="1"/>
    <col min="10" max="10" width="9.42578125" bestFit="1" customWidth="1"/>
    <col min="11" max="11" width="13.5703125" bestFit="1" customWidth="1"/>
    <col min="12" max="12" width="5.5703125" bestFit="1" customWidth="1"/>
    <col min="13" max="13" width="12.28515625" bestFit="1" customWidth="1"/>
    <col min="15" max="15" width="13.140625" bestFit="1" customWidth="1"/>
    <col min="16" max="16" width="17" bestFit="1" customWidth="1"/>
    <col min="17" max="17" width="11.5703125" bestFit="1" customWidth="1"/>
    <col min="18" max="18" width="61.140625" bestFit="1" customWidth="1"/>
    <col min="19" max="19" width="11.5703125" bestFit="1" customWidth="1"/>
    <col min="20" max="20" width="14.85546875" bestFit="1" customWidth="1"/>
    <col min="21" max="21" width="16.85546875" bestFit="1" customWidth="1"/>
    <col min="22" max="22" width="103.28515625" bestFit="1" customWidth="1"/>
    <col min="23" max="23" width="7.7109375" bestFit="1" customWidth="1"/>
    <col min="24" max="24" width="20.28515625" bestFit="1" customWidth="1"/>
    <col min="25" max="25" width="20.28515625" style="102" customWidth="1"/>
    <col min="26" max="26" width="22.7109375" bestFit="1" customWidth="1"/>
    <col min="27" max="27" width="12.28515625" bestFit="1" customWidth="1"/>
    <col min="28" max="28" width="7" bestFit="1" customWidth="1"/>
    <col min="29" max="29" width="5" bestFit="1" customWidth="1"/>
    <col min="30" max="31" width="5" customWidth="1"/>
    <col min="32" max="32" width="15.140625" bestFit="1" customWidth="1"/>
    <col min="33" max="33" width="9.85546875" bestFit="1" customWidth="1"/>
    <col min="34" max="34" width="11.7109375" bestFit="1" customWidth="1"/>
    <col min="36" max="36" width="67.5703125" bestFit="1" customWidth="1"/>
    <col min="37" max="37" width="8" bestFit="1" customWidth="1"/>
    <col min="38" max="38" width="8.5703125" bestFit="1" customWidth="1"/>
    <col min="39" max="39" width="8.5703125" style="102" customWidth="1"/>
    <col min="40" max="40" width="12.28515625" bestFit="1" customWidth="1"/>
    <col min="41" max="41" width="10.42578125" bestFit="1" customWidth="1"/>
    <col min="42" max="46" width="10.42578125" customWidth="1"/>
    <col min="48" max="48" width="10.42578125" style="102" customWidth="1"/>
    <col min="49" max="49" width="77.42578125" bestFit="1" customWidth="1"/>
    <col min="50" max="51" width="77.42578125" style="102" customWidth="1"/>
    <col min="52" max="55" width="20.42578125" customWidth="1"/>
    <col min="56" max="56" width="20.42578125" style="102" customWidth="1"/>
    <col min="57" max="62" width="20.42578125" customWidth="1"/>
    <col min="63" max="64" width="20.42578125" style="102" customWidth="1"/>
    <col min="65" max="67" width="20.42578125" customWidth="1"/>
    <col min="68" max="70" width="20.42578125" style="102" customWidth="1"/>
    <col min="71" max="71" width="29" style="102" customWidth="1"/>
    <col min="72" max="101" width="20.42578125" style="102" customWidth="1"/>
    <col min="103" max="103" width="10.140625" bestFit="1" customWidth="1"/>
    <col min="104" max="104" width="16.85546875" bestFit="1" customWidth="1"/>
    <col min="105" max="105" width="21.85546875" bestFit="1" customWidth="1"/>
    <col min="106" max="106" width="21.85546875" style="102" customWidth="1"/>
    <col min="107" max="107" width="10.42578125" bestFit="1" customWidth="1"/>
    <col min="108" max="108" width="8.140625" bestFit="1" customWidth="1"/>
    <col min="109" max="109" width="23.5703125" bestFit="1" customWidth="1"/>
    <col min="110" max="110" width="18.7109375" bestFit="1" customWidth="1"/>
    <col min="111" max="112" width="7.7109375" bestFit="1" customWidth="1"/>
  </cols>
  <sheetData>
    <row r="1" spans="1:112" ht="16.5" thickBot="1">
      <c r="A1" t="s">
        <v>59</v>
      </c>
      <c r="B1" t="s">
        <v>60</v>
      </c>
      <c r="C1" t="s">
        <v>61</v>
      </c>
      <c r="D1" t="s">
        <v>62</v>
      </c>
      <c r="E1" s="15" t="s">
        <v>2</v>
      </c>
      <c r="F1" s="15" t="s">
        <v>80</v>
      </c>
      <c r="G1" s="15" t="s">
        <v>79</v>
      </c>
      <c r="H1" s="15" t="s">
        <v>77</v>
      </c>
      <c r="I1" s="15" t="s">
        <v>78</v>
      </c>
      <c r="J1" s="15" t="s">
        <v>5</v>
      </c>
      <c r="K1" s="15" t="s">
        <v>6</v>
      </c>
      <c r="L1" s="82" t="s">
        <v>7</v>
      </c>
      <c r="M1" s="15" t="s">
        <v>8</v>
      </c>
      <c r="N1" s="82" t="s">
        <v>63</v>
      </c>
      <c r="O1" s="82" t="s">
        <v>64</v>
      </c>
      <c r="P1" s="82" t="s">
        <v>65</v>
      </c>
      <c r="Q1" s="82" t="s">
        <v>10</v>
      </c>
      <c r="R1" s="15" t="s">
        <v>119</v>
      </c>
      <c r="S1" s="15" t="s">
        <v>12</v>
      </c>
      <c r="T1" s="82" t="s">
        <v>66</v>
      </c>
      <c r="U1" s="15" t="s">
        <v>14</v>
      </c>
      <c r="V1" s="15" t="s">
        <v>27</v>
      </c>
      <c r="W1" s="15" t="s">
        <v>15</v>
      </c>
      <c r="X1" s="15" t="s">
        <v>18</v>
      </c>
      <c r="Y1" s="15" t="s">
        <v>120</v>
      </c>
      <c r="Z1" s="15" t="s">
        <v>121</v>
      </c>
      <c r="AA1" s="15" t="s">
        <v>8</v>
      </c>
      <c r="AB1" s="82" t="s">
        <v>63</v>
      </c>
      <c r="AC1" s="15" t="s">
        <v>20</v>
      </c>
      <c r="AD1" s="15" t="s">
        <v>79</v>
      </c>
      <c r="AE1" s="15" t="s">
        <v>92</v>
      </c>
      <c r="AF1" s="15" t="s">
        <v>78</v>
      </c>
      <c r="AG1" s="82" t="s">
        <v>21</v>
      </c>
      <c r="AH1" s="82" t="s">
        <v>67</v>
      </c>
      <c r="AI1" s="82" t="s">
        <v>63</v>
      </c>
      <c r="AJ1" s="96" t="s">
        <v>87</v>
      </c>
      <c r="AK1" s="96" t="s">
        <v>93</v>
      </c>
      <c r="AL1" s="96" t="s">
        <v>88</v>
      </c>
      <c r="AM1" s="96" t="s">
        <v>110</v>
      </c>
      <c r="AN1" s="96" t="s">
        <v>89</v>
      </c>
      <c r="AO1" s="96" t="s">
        <v>94</v>
      </c>
      <c r="AP1" s="96" t="s">
        <v>90</v>
      </c>
      <c r="AQ1" s="96" t="s">
        <v>95</v>
      </c>
      <c r="AR1" s="96" t="s">
        <v>23</v>
      </c>
      <c r="AS1" s="96" t="s">
        <v>96</v>
      </c>
      <c r="AT1" s="96" t="s">
        <v>24</v>
      </c>
      <c r="AU1" s="96" t="s">
        <v>25</v>
      </c>
      <c r="AV1" s="96" t="s">
        <v>91</v>
      </c>
      <c r="AW1" s="15" t="s">
        <v>26</v>
      </c>
      <c r="AX1" s="15" t="s">
        <v>122</v>
      </c>
      <c r="AY1" s="15" t="s">
        <v>123</v>
      </c>
      <c r="AZ1" s="97" t="s">
        <v>97</v>
      </c>
      <c r="BA1" s="97" t="s">
        <v>98</v>
      </c>
      <c r="BB1" s="97" t="s">
        <v>99</v>
      </c>
      <c r="BC1" s="97" t="s">
        <v>100</v>
      </c>
      <c r="BD1" s="97" t="s">
        <v>124</v>
      </c>
      <c r="BE1" s="97" t="s">
        <v>101</v>
      </c>
      <c r="BF1" s="97" t="s">
        <v>98</v>
      </c>
      <c r="BG1" s="97" t="s">
        <v>102</v>
      </c>
      <c r="BH1" s="97" t="s">
        <v>98</v>
      </c>
      <c r="BI1" s="97" t="s">
        <v>103</v>
      </c>
      <c r="BJ1" s="97" t="s">
        <v>98</v>
      </c>
      <c r="BK1" s="97" t="s">
        <v>125</v>
      </c>
      <c r="BL1" s="97" t="s">
        <v>98</v>
      </c>
      <c r="BM1" s="97" t="s">
        <v>126</v>
      </c>
      <c r="BN1" s="97" t="s">
        <v>127</v>
      </c>
      <c r="BO1" s="97" t="s">
        <v>128</v>
      </c>
      <c r="BP1" s="108" t="s">
        <v>129</v>
      </c>
      <c r="BQ1" s="108" t="s">
        <v>130</v>
      </c>
      <c r="BR1" s="108" t="s">
        <v>131</v>
      </c>
      <c r="BS1" s="108" t="s">
        <v>133</v>
      </c>
      <c r="BT1" s="108" t="s">
        <v>132</v>
      </c>
      <c r="BU1" s="108" t="s">
        <v>134</v>
      </c>
      <c r="BV1" s="108" t="s">
        <v>135</v>
      </c>
      <c r="BW1" s="108" t="s">
        <v>136</v>
      </c>
      <c r="BX1" s="108" t="s">
        <v>137</v>
      </c>
      <c r="BY1" s="108" t="s">
        <v>138</v>
      </c>
      <c r="BZ1" s="108" t="s">
        <v>139</v>
      </c>
      <c r="CA1" s="108" t="s">
        <v>140</v>
      </c>
      <c r="CB1" s="108" t="s">
        <v>141</v>
      </c>
      <c r="CC1" s="108" t="s">
        <v>142</v>
      </c>
      <c r="CD1" s="108" t="s">
        <v>143</v>
      </c>
      <c r="CE1" s="108" t="s">
        <v>144</v>
      </c>
      <c r="CF1" s="108" t="s">
        <v>145</v>
      </c>
      <c r="CG1" s="108" t="s">
        <v>146</v>
      </c>
      <c r="CH1" s="108" t="s">
        <v>147</v>
      </c>
      <c r="CI1" s="108" t="s">
        <v>148</v>
      </c>
      <c r="CJ1" s="108" t="s">
        <v>149</v>
      </c>
      <c r="CK1" s="108" t="s">
        <v>150</v>
      </c>
      <c r="CL1" s="108" t="s">
        <v>151</v>
      </c>
      <c r="CM1" s="108" t="s">
        <v>152</v>
      </c>
      <c r="CN1" s="108" t="s">
        <v>153</v>
      </c>
      <c r="CO1" s="108" t="s">
        <v>154</v>
      </c>
      <c r="CP1" s="108" t="s">
        <v>156</v>
      </c>
      <c r="CQ1" s="108" t="s">
        <v>155</v>
      </c>
      <c r="CR1" s="108" t="s">
        <v>157</v>
      </c>
      <c r="CS1" s="108" t="s">
        <v>158</v>
      </c>
      <c r="CT1" s="108" t="s">
        <v>28</v>
      </c>
      <c r="CU1" s="108" t="s">
        <v>159</v>
      </c>
      <c r="CV1" s="108" t="s">
        <v>160</v>
      </c>
      <c r="CW1" s="108" t="s">
        <v>161</v>
      </c>
      <c r="CX1" s="82" t="s">
        <v>68</v>
      </c>
      <c r="CY1" s="82" t="s">
        <v>69</v>
      </c>
      <c r="CZ1" s="82" t="s">
        <v>70</v>
      </c>
      <c r="DA1" s="82" t="s">
        <v>71</v>
      </c>
      <c r="DB1" s="82" t="s">
        <v>162</v>
      </c>
      <c r="DC1" s="82" t="s">
        <v>72</v>
      </c>
      <c r="DD1" s="82" t="s">
        <v>73</v>
      </c>
      <c r="DE1" s="82" t="s">
        <v>74</v>
      </c>
      <c r="DF1" s="82" t="s">
        <v>75</v>
      </c>
      <c r="DG1" s="82" t="s">
        <v>76</v>
      </c>
      <c r="DH1" s="82" t="s">
        <v>76</v>
      </c>
    </row>
    <row r="2" spans="1:112" ht="14.25" customHeight="1">
      <c r="A2">
        <f>'Rens. généraux'!$L$13</f>
        <v>0</v>
      </c>
      <c r="B2" t="str">
        <f>TEXT(A2,"0000")</f>
        <v>0000</v>
      </c>
      <c r="C2" t="str">
        <f>"PROJET_"</f>
        <v>PROJET_</v>
      </c>
      <c r="D2" t="str">
        <f>C2&amp;B2</f>
        <v>PROJET_0000</v>
      </c>
      <c r="E2">
        <f>'Rens. généraux'!$F$16</f>
        <v>0</v>
      </c>
      <c r="F2">
        <f>'Rens. généraux'!$L$11</f>
        <v>0</v>
      </c>
      <c r="G2" s="102">
        <f>'Rens. généraux'!$F$20</f>
        <v>0</v>
      </c>
      <c r="H2" s="102" t="str">
        <f>UPPER('Rens. généraux'!$F$22)</f>
        <v/>
      </c>
      <c r="I2" s="102">
        <f>'Rens. généraux'!$F$24</f>
        <v>0</v>
      </c>
      <c r="J2">
        <f>'Rens. généraux'!$F$28</f>
        <v>0</v>
      </c>
      <c r="K2">
        <f>'Rens. généraux'!$F$30</f>
        <v>0</v>
      </c>
      <c r="L2">
        <f>'Rens. généraux'!$F$32</f>
        <v>0</v>
      </c>
      <c r="M2">
        <f>'Rens. généraux'!$F$36</f>
        <v>0</v>
      </c>
      <c r="N2" s="95">
        <f>'Rens. généraux'!$F$38</f>
        <v>0</v>
      </c>
      <c r="O2">
        <f>'Rens. généraux'!$F$41</f>
        <v>0</v>
      </c>
      <c r="P2">
        <f>'Rens. généraux'!$G$44</f>
        <v>0</v>
      </c>
      <c r="Q2">
        <f>'Rens. généraux'!$L$44</f>
        <v>0</v>
      </c>
      <c r="R2">
        <f>'Rens. généraux'!$L$46</f>
        <v>0</v>
      </c>
      <c r="S2">
        <f>'Rens. généraux'!$F$50</f>
        <v>0</v>
      </c>
      <c r="T2">
        <f>'Rens. généraux'!$F$52</f>
        <v>0</v>
      </c>
      <c r="U2">
        <f>'Rens. généraux'!$F$56</f>
        <v>0</v>
      </c>
      <c r="V2" t="e">
        <f>'Rens. généraux'!#REF!</f>
        <v>#REF!</v>
      </c>
      <c r="W2">
        <f>'Rens. généraux'!$F$58</f>
        <v>0</v>
      </c>
      <c r="X2">
        <f>'Rens. généraux'!$G$63</f>
        <v>0</v>
      </c>
      <c r="Y2" s="102">
        <f>'Rens. généraux'!$G$65</f>
        <v>0</v>
      </c>
      <c r="Z2">
        <f>'Rens. généraux'!$G$67</f>
        <v>0</v>
      </c>
      <c r="AA2" t="e">
        <f>'Rens. généraux'!#REF!</f>
        <v>#REF!</v>
      </c>
      <c r="AB2" t="e">
        <f>'Rens. généraux'!#REF!</f>
        <v>#REF!</v>
      </c>
      <c r="AC2">
        <f>'Rens. généraux'!$F$72</f>
        <v>0</v>
      </c>
      <c r="AD2">
        <f>'Rens. généraux'!$F$77</f>
        <v>0</v>
      </c>
      <c r="AE2" t="str">
        <f>UPPER('Rens. généraux'!$F$79)</f>
        <v/>
      </c>
      <c r="AF2">
        <f>'Rens. généraux'!$F$81</f>
        <v>0</v>
      </c>
      <c r="AG2">
        <f>'Rens. généraux'!$F$83</f>
        <v>0</v>
      </c>
      <c r="AH2">
        <f>'Rens. généraux'!$F$85</f>
        <v>0</v>
      </c>
      <c r="AI2">
        <f>'Rens. généraux'!$F$87</f>
        <v>0</v>
      </c>
      <c r="AJ2" t="e">
        <f>'Rens. généraux'!#REF!</f>
        <v>#REF!</v>
      </c>
      <c r="AK2" t="e">
        <f>'Rens. généraux'!#REF!</f>
        <v>#REF!</v>
      </c>
      <c r="AL2" t="e">
        <f>'Rens. généraux'!#REF!</f>
        <v>#REF!</v>
      </c>
      <c r="AM2" s="102" t="e">
        <f>'Rens. généraux'!#REF!</f>
        <v>#REF!</v>
      </c>
      <c r="AN2" t="e">
        <f>'Rens. généraux'!#REF!</f>
        <v>#REF!</v>
      </c>
      <c r="AO2" t="e">
        <f>'Rens. généraux'!#REF!</f>
        <v>#REF!</v>
      </c>
      <c r="AP2" t="e">
        <f>'Rens. généraux'!#REF!</f>
        <v>#REF!</v>
      </c>
      <c r="AQ2" t="e">
        <f>'Rens. généraux'!#REF!</f>
        <v>#REF!</v>
      </c>
      <c r="AR2" t="e">
        <f>'Rens. généraux'!#REF!</f>
        <v>#REF!</v>
      </c>
      <c r="AS2" t="e">
        <f>'Rens. généraux'!#REF!</f>
        <v>#REF!</v>
      </c>
      <c r="AT2" t="e">
        <f>'Rens. généraux'!#REF!</f>
        <v>#REF!</v>
      </c>
      <c r="AU2" t="e">
        <f>'Rens. généraux'!#REF!</f>
        <v>#REF!</v>
      </c>
      <c r="AV2" s="102" t="e">
        <f>'Rens. généraux'!#REF!</f>
        <v>#REF!</v>
      </c>
      <c r="AW2">
        <f>'Rens. généraux'!$C$98</f>
        <v>0</v>
      </c>
      <c r="AX2" s="102">
        <f>'Rens. généraux'!$L$107</f>
        <v>0</v>
      </c>
      <c r="AY2" s="102">
        <f>'Rens. généraux'!$L$112</f>
        <v>0</v>
      </c>
      <c r="AZ2">
        <f>'Rens. généraux'!$G$121</f>
        <v>0</v>
      </c>
      <c r="BA2">
        <f>'Rens. généraux'!$L$121</f>
        <v>0</v>
      </c>
      <c r="BB2">
        <f>'Rens. généraux'!$G$125</f>
        <v>0</v>
      </c>
      <c r="BC2">
        <f>'Rens. généraux'!$L$125</f>
        <v>0</v>
      </c>
      <c r="BD2" s="102">
        <f>'Rens. généraux'!$D$129</f>
        <v>0</v>
      </c>
      <c r="BE2">
        <f>'Rens. généraux'!$G$131</f>
        <v>0</v>
      </c>
      <c r="BF2">
        <f>'Rens. généraux'!$L$131</f>
        <v>0</v>
      </c>
      <c r="BG2">
        <f>'Rens. généraux'!$G$135</f>
        <v>0</v>
      </c>
      <c r="BH2">
        <f>'Rens. généraux'!$L$135</f>
        <v>0</v>
      </c>
      <c r="BI2">
        <f>'Rens. généraux'!$G$139</f>
        <v>0</v>
      </c>
      <c r="BJ2">
        <f>'Rens. généraux'!$L$139</f>
        <v>0</v>
      </c>
      <c r="BK2" s="102">
        <f>'Rens. généraux'!$G$143</f>
        <v>0</v>
      </c>
      <c r="BL2" s="102">
        <f>'Rens. généraux'!$L$143</f>
        <v>0</v>
      </c>
      <c r="BM2">
        <f>'Rens. généraux'!$D$147</f>
        <v>0</v>
      </c>
      <c r="BN2">
        <f>'Rens. généraux'!$G$149</f>
        <v>0</v>
      </c>
      <c r="BO2">
        <f>'Rens. généraux'!$L$149</f>
        <v>0</v>
      </c>
      <c r="BP2" s="102">
        <f>'Rens. généraux'!$D$153</f>
        <v>0</v>
      </c>
      <c r="BQ2" s="102">
        <f>'Rens. généraux'!$G$155</f>
        <v>0</v>
      </c>
      <c r="BR2" s="102">
        <f>'Rens. généraux'!$L$155</f>
        <v>0</v>
      </c>
      <c r="BS2" s="109" t="e">
        <f>Bourses!#REF!</f>
        <v>#REF!</v>
      </c>
      <c r="BT2" s="109" t="e">
        <f>Bourses!#REF!</f>
        <v>#REF!</v>
      </c>
      <c r="BU2" s="109" t="e">
        <f>Bourses!#REF!</f>
        <v>#REF!</v>
      </c>
      <c r="BV2" s="109" t="e">
        <f>Bourses!#REF!</f>
        <v>#REF!</v>
      </c>
      <c r="BW2" s="109" t="e">
        <f>Bourses!#REF!</f>
        <v>#REF!</v>
      </c>
      <c r="BX2" s="109" t="e">
        <f>Bourses!#REF!</f>
        <v>#REF!</v>
      </c>
      <c r="BY2" s="109" t="e">
        <f>Bourses!#REF!</f>
        <v>#REF!</v>
      </c>
      <c r="BZ2" s="109" t="e">
        <f>Bourses!#REF!</f>
        <v>#REF!</v>
      </c>
      <c r="CA2" s="109" t="e">
        <f>Bourses!#REF!</f>
        <v>#REF!</v>
      </c>
      <c r="CB2" s="109" t="e">
        <f>Bourses!#REF!</f>
        <v>#REF!</v>
      </c>
      <c r="CC2" s="109" t="e">
        <f>Bourses!#REF!</f>
        <v>#REF!</v>
      </c>
      <c r="CD2" s="109" t="e">
        <f>Bourses!#REF!</f>
        <v>#REF!</v>
      </c>
      <c r="CE2" s="109" t="e">
        <f>Bourses!#REF!</f>
        <v>#REF!</v>
      </c>
      <c r="CF2" s="109" t="e">
        <f>Bourses!#REF!</f>
        <v>#REF!</v>
      </c>
      <c r="CG2" s="109" t="e">
        <f>Bourses!#REF!</f>
        <v>#REF!</v>
      </c>
      <c r="CH2" s="109" t="e">
        <f>Bourses!#REF!</f>
        <v>#REF!</v>
      </c>
      <c r="CI2" s="109" t="e">
        <f>Bourses!#REF!</f>
        <v>#REF!</v>
      </c>
      <c r="CJ2" s="109" t="e">
        <f>Bourses!#REF!</f>
        <v>#REF!</v>
      </c>
      <c r="CK2" s="109" t="e">
        <f>Bourses!#REF!</f>
        <v>#REF!</v>
      </c>
      <c r="CL2" s="109" t="e">
        <f>Bourses!#REF!</f>
        <v>#REF!</v>
      </c>
      <c r="CM2" s="109" t="e">
        <f>Bourses!#REF!</f>
        <v>#REF!</v>
      </c>
      <c r="CN2" s="109" t="e">
        <f>Bourses!#REF!</f>
        <v>#REF!</v>
      </c>
      <c r="CO2" s="110" t="e">
        <f>Bourses!#REF!</f>
        <v>#REF!</v>
      </c>
      <c r="CP2" s="109" t="e">
        <f>Bourses!#REF!</f>
        <v>#REF!</v>
      </c>
      <c r="CQ2" s="111" t="e">
        <f>Bourses!#REF!</f>
        <v>#REF!</v>
      </c>
      <c r="CR2" s="111" t="e">
        <f>Bourses!#REF!</f>
        <v>#REF!</v>
      </c>
      <c r="CS2" s="112" t="e">
        <f>Bourses!#REF!</f>
        <v>#REF!</v>
      </c>
      <c r="CT2" s="111" t="e">
        <f>Bourses!#REF!</f>
        <v>#REF!</v>
      </c>
      <c r="CU2" s="112" t="e">
        <f>Bourses!#REF!</f>
        <v>#REF!</v>
      </c>
      <c r="CV2" s="112" t="e">
        <f>Bourses!#REF!</f>
        <v>#REF!</v>
      </c>
      <c r="CW2" s="112" t="e">
        <f>Bourses!#REF!</f>
        <v>#REF!</v>
      </c>
      <c r="CX2">
        <f>Attestation!$G$16</f>
        <v>0</v>
      </c>
      <c r="CY2" s="83">
        <f>Attestation!$I$16</f>
        <v>0</v>
      </c>
      <c r="CZ2">
        <f>Attestation!$N$36</f>
        <v>0</v>
      </c>
      <c r="DA2">
        <f>Attestation!$N$39</f>
        <v>0</v>
      </c>
      <c r="DB2" s="102" t="e">
        <f>Attestation!#REF!</f>
        <v>#REF!</v>
      </c>
      <c r="DC2">
        <f>Attestation!$N$42</f>
        <v>0</v>
      </c>
      <c r="DD2">
        <f>Attestation!$N$45</f>
        <v>0</v>
      </c>
      <c r="DE2" t="e">
        <f>Attestation!#REF!</f>
        <v>#REF!</v>
      </c>
      <c r="DF2" t="e">
        <f>Attestation!#REF!</f>
        <v>#REF!</v>
      </c>
      <c r="DG2">
        <f>Attestation!$G$50</f>
        <v>0</v>
      </c>
      <c r="DH2">
        <f>Attestation!$N$50</f>
        <v>0</v>
      </c>
    </row>
    <row r="3" spans="1:112">
      <c r="A3" t="str">
        <f>IF(A2=0,"",A2)</f>
        <v/>
      </c>
      <c r="B3" s="102" t="str">
        <f t="shared" ref="B3:BM3" si="0">IF(B2=0,"",B2)</f>
        <v>0000</v>
      </c>
      <c r="C3" s="102" t="str">
        <f t="shared" si="0"/>
        <v>PROJET_</v>
      </c>
      <c r="D3" s="102" t="str">
        <f t="shared" si="0"/>
        <v>PROJET_0000</v>
      </c>
      <c r="E3" s="102" t="str">
        <f t="shared" si="0"/>
        <v/>
      </c>
      <c r="F3" s="102" t="str">
        <f t="shared" si="0"/>
        <v/>
      </c>
      <c r="G3" s="102" t="str">
        <f t="shared" si="0"/>
        <v/>
      </c>
      <c r="H3" s="102" t="str">
        <f t="shared" si="0"/>
        <v/>
      </c>
      <c r="I3" s="102" t="str">
        <f t="shared" si="0"/>
        <v/>
      </c>
      <c r="J3" s="102" t="str">
        <f t="shared" si="0"/>
        <v/>
      </c>
      <c r="K3" s="102" t="str">
        <f t="shared" si="0"/>
        <v/>
      </c>
      <c r="L3" s="102" t="str">
        <f t="shared" si="0"/>
        <v/>
      </c>
      <c r="M3" s="102" t="str">
        <f t="shared" si="0"/>
        <v/>
      </c>
      <c r="N3" s="102" t="str">
        <f t="shared" si="0"/>
        <v/>
      </c>
      <c r="O3" s="102" t="str">
        <f t="shared" si="0"/>
        <v/>
      </c>
      <c r="P3" s="102" t="str">
        <f t="shared" si="0"/>
        <v/>
      </c>
      <c r="Q3" s="102" t="str">
        <f t="shared" si="0"/>
        <v/>
      </c>
      <c r="R3" s="102" t="str">
        <f t="shared" si="0"/>
        <v/>
      </c>
      <c r="S3" s="102" t="str">
        <f t="shared" si="0"/>
        <v/>
      </c>
      <c r="T3" s="102" t="str">
        <f t="shared" si="0"/>
        <v/>
      </c>
      <c r="U3" s="102" t="str">
        <f t="shared" si="0"/>
        <v/>
      </c>
      <c r="V3" s="102" t="e">
        <f t="shared" si="0"/>
        <v>#REF!</v>
      </c>
      <c r="W3" s="102" t="str">
        <f t="shared" si="0"/>
        <v/>
      </c>
      <c r="X3" s="102" t="str">
        <f t="shared" si="0"/>
        <v/>
      </c>
      <c r="Y3" s="102" t="str">
        <f t="shared" si="0"/>
        <v/>
      </c>
      <c r="Z3" s="102" t="str">
        <f t="shared" si="0"/>
        <v/>
      </c>
      <c r="AA3" s="102" t="e">
        <f t="shared" si="0"/>
        <v>#REF!</v>
      </c>
      <c r="AB3" s="102" t="e">
        <f t="shared" si="0"/>
        <v>#REF!</v>
      </c>
      <c r="AC3" s="102" t="str">
        <f t="shared" si="0"/>
        <v/>
      </c>
      <c r="AD3" s="102" t="str">
        <f t="shared" si="0"/>
        <v/>
      </c>
      <c r="AE3" s="102" t="str">
        <f t="shared" si="0"/>
        <v/>
      </c>
      <c r="AF3" s="102" t="str">
        <f t="shared" si="0"/>
        <v/>
      </c>
      <c r="AG3" s="102" t="str">
        <f t="shared" si="0"/>
        <v/>
      </c>
      <c r="AH3" s="102" t="str">
        <f t="shared" si="0"/>
        <v/>
      </c>
      <c r="AI3" s="102" t="str">
        <f t="shared" si="0"/>
        <v/>
      </c>
      <c r="AJ3" s="102" t="e">
        <f t="shared" si="0"/>
        <v>#REF!</v>
      </c>
      <c r="AK3" s="102" t="e">
        <f t="shared" si="0"/>
        <v>#REF!</v>
      </c>
      <c r="AL3" s="102" t="e">
        <f t="shared" si="0"/>
        <v>#REF!</v>
      </c>
      <c r="AM3" s="102" t="e">
        <f t="shared" si="0"/>
        <v>#REF!</v>
      </c>
      <c r="AN3" s="102" t="e">
        <f t="shared" si="0"/>
        <v>#REF!</v>
      </c>
      <c r="AO3" s="102" t="e">
        <f t="shared" si="0"/>
        <v>#REF!</v>
      </c>
      <c r="AP3" s="102" t="e">
        <f t="shared" si="0"/>
        <v>#REF!</v>
      </c>
      <c r="AQ3" s="102" t="e">
        <f t="shared" si="0"/>
        <v>#REF!</v>
      </c>
      <c r="AR3" s="102" t="e">
        <f t="shared" si="0"/>
        <v>#REF!</v>
      </c>
      <c r="AS3" s="102" t="e">
        <f t="shared" si="0"/>
        <v>#REF!</v>
      </c>
      <c r="AT3" s="102" t="e">
        <f t="shared" si="0"/>
        <v>#REF!</v>
      </c>
      <c r="AU3" s="102" t="e">
        <f t="shared" si="0"/>
        <v>#REF!</v>
      </c>
      <c r="AV3" s="102" t="e">
        <f t="shared" si="0"/>
        <v>#REF!</v>
      </c>
      <c r="AW3" s="102" t="str">
        <f t="shared" si="0"/>
        <v/>
      </c>
      <c r="AX3" s="102" t="str">
        <f t="shared" si="0"/>
        <v/>
      </c>
      <c r="AY3" s="102" t="str">
        <f t="shared" si="0"/>
        <v/>
      </c>
      <c r="AZ3" s="102" t="str">
        <f t="shared" si="0"/>
        <v/>
      </c>
      <c r="BA3" s="102" t="str">
        <f t="shared" si="0"/>
        <v/>
      </c>
      <c r="BB3" s="102" t="str">
        <f t="shared" si="0"/>
        <v/>
      </c>
      <c r="BC3" s="102" t="str">
        <f t="shared" si="0"/>
        <v/>
      </c>
      <c r="BD3" s="102" t="str">
        <f t="shared" si="0"/>
        <v/>
      </c>
      <c r="BE3" s="102" t="str">
        <f t="shared" si="0"/>
        <v/>
      </c>
      <c r="BF3" s="102" t="str">
        <f t="shared" si="0"/>
        <v/>
      </c>
      <c r="BG3" s="102" t="str">
        <f t="shared" si="0"/>
        <v/>
      </c>
      <c r="BH3" s="102" t="str">
        <f t="shared" si="0"/>
        <v/>
      </c>
      <c r="BI3" s="102" t="str">
        <f t="shared" si="0"/>
        <v/>
      </c>
      <c r="BJ3" s="102" t="str">
        <f t="shared" si="0"/>
        <v/>
      </c>
      <c r="BK3" s="102" t="str">
        <f t="shared" si="0"/>
        <v/>
      </c>
      <c r="BL3" s="102" t="str">
        <f t="shared" si="0"/>
        <v/>
      </c>
      <c r="BM3" s="102" t="str">
        <f t="shared" si="0"/>
        <v/>
      </c>
      <c r="BN3" s="102" t="str">
        <f t="shared" ref="BN3:DH3" si="1">IF(BN2=0,"",BN2)</f>
        <v/>
      </c>
      <c r="BO3" s="102" t="str">
        <f t="shared" si="1"/>
        <v/>
      </c>
      <c r="BP3" s="102" t="str">
        <f t="shared" si="1"/>
        <v/>
      </c>
      <c r="BQ3" s="102" t="str">
        <f t="shared" si="1"/>
        <v/>
      </c>
      <c r="BR3" s="102" t="str">
        <f t="shared" si="1"/>
        <v/>
      </c>
      <c r="BS3" s="102" t="e">
        <f t="shared" si="1"/>
        <v>#REF!</v>
      </c>
      <c r="BT3" s="102" t="e">
        <f t="shared" si="1"/>
        <v>#REF!</v>
      </c>
      <c r="BU3" s="102" t="e">
        <f t="shared" si="1"/>
        <v>#REF!</v>
      </c>
      <c r="BV3" s="102" t="e">
        <f t="shared" si="1"/>
        <v>#REF!</v>
      </c>
      <c r="BW3" s="102" t="e">
        <f t="shared" si="1"/>
        <v>#REF!</v>
      </c>
      <c r="BX3" s="102" t="e">
        <f t="shared" si="1"/>
        <v>#REF!</v>
      </c>
      <c r="BY3" s="102" t="e">
        <f t="shared" si="1"/>
        <v>#REF!</v>
      </c>
      <c r="BZ3" s="102" t="e">
        <f t="shared" si="1"/>
        <v>#REF!</v>
      </c>
      <c r="CA3" s="102" t="e">
        <f t="shared" si="1"/>
        <v>#REF!</v>
      </c>
      <c r="CB3" s="102" t="e">
        <f t="shared" si="1"/>
        <v>#REF!</v>
      </c>
      <c r="CC3" s="102" t="e">
        <f t="shared" si="1"/>
        <v>#REF!</v>
      </c>
      <c r="CD3" s="102" t="e">
        <f t="shared" si="1"/>
        <v>#REF!</v>
      </c>
      <c r="CE3" s="102" t="e">
        <f t="shared" si="1"/>
        <v>#REF!</v>
      </c>
      <c r="CF3" s="102" t="e">
        <f t="shared" si="1"/>
        <v>#REF!</v>
      </c>
      <c r="CG3" s="102" t="e">
        <f t="shared" si="1"/>
        <v>#REF!</v>
      </c>
      <c r="CH3" s="102" t="e">
        <f t="shared" si="1"/>
        <v>#REF!</v>
      </c>
      <c r="CI3" s="102" t="e">
        <f t="shared" si="1"/>
        <v>#REF!</v>
      </c>
      <c r="CJ3" s="102" t="e">
        <f t="shared" si="1"/>
        <v>#REF!</v>
      </c>
      <c r="CK3" s="102" t="e">
        <f t="shared" si="1"/>
        <v>#REF!</v>
      </c>
      <c r="CL3" s="102" t="e">
        <f t="shared" si="1"/>
        <v>#REF!</v>
      </c>
      <c r="CM3" s="102" t="e">
        <f t="shared" si="1"/>
        <v>#REF!</v>
      </c>
      <c r="CN3" s="102" t="e">
        <f t="shared" si="1"/>
        <v>#REF!</v>
      </c>
      <c r="CO3" s="102" t="e">
        <f t="shared" si="1"/>
        <v>#REF!</v>
      </c>
      <c r="CP3" s="102" t="e">
        <f t="shared" si="1"/>
        <v>#REF!</v>
      </c>
      <c r="CQ3" s="102" t="e">
        <f t="shared" si="1"/>
        <v>#REF!</v>
      </c>
      <c r="CR3" s="102" t="e">
        <f t="shared" si="1"/>
        <v>#REF!</v>
      </c>
      <c r="CS3" s="102" t="e">
        <f t="shared" si="1"/>
        <v>#REF!</v>
      </c>
      <c r="CT3" s="102" t="e">
        <f t="shared" si="1"/>
        <v>#REF!</v>
      </c>
      <c r="CU3" s="102" t="e">
        <f t="shared" si="1"/>
        <v>#REF!</v>
      </c>
      <c r="CV3" s="102" t="e">
        <f t="shared" si="1"/>
        <v>#REF!</v>
      </c>
      <c r="CW3" s="102" t="e">
        <f t="shared" si="1"/>
        <v>#REF!</v>
      </c>
      <c r="CX3" s="102" t="str">
        <f t="shared" si="1"/>
        <v/>
      </c>
      <c r="CY3" s="102" t="str">
        <f t="shared" si="1"/>
        <v/>
      </c>
      <c r="CZ3" s="102" t="str">
        <f t="shared" si="1"/>
        <v/>
      </c>
      <c r="DA3" s="102" t="str">
        <f t="shared" si="1"/>
        <v/>
      </c>
      <c r="DB3" s="102" t="e">
        <f t="shared" si="1"/>
        <v>#REF!</v>
      </c>
      <c r="DC3" s="102" t="str">
        <f t="shared" si="1"/>
        <v/>
      </c>
      <c r="DD3" s="102" t="str">
        <f t="shared" si="1"/>
        <v/>
      </c>
      <c r="DE3" s="102" t="e">
        <f t="shared" si="1"/>
        <v>#REF!</v>
      </c>
      <c r="DF3" s="102" t="e">
        <f t="shared" si="1"/>
        <v>#REF!</v>
      </c>
      <c r="DG3" s="102" t="str">
        <f t="shared" si="1"/>
        <v/>
      </c>
      <c r="DH3" s="102" t="str">
        <f t="shared" si="1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Marche à suivre</vt:lpstr>
      <vt:lpstr>Rens. généraux</vt:lpstr>
      <vt:lpstr>Bourses</vt:lpstr>
      <vt:lpstr>Attestation</vt:lpstr>
      <vt:lpstr>Data</vt:lpstr>
      <vt:lpstr>Attestation!Zone_d_impression</vt:lpstr>
      <vt:lpstr>Bourses!Zone_d_impression</vt:lpstr>
      <vt:lpstr>'Rens. généraux'!Zone_d_impression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Aloisio</dc:creator>
  <cp:lastModifiedBy>Ferrara Sandra (DCS)</cp:lastModifiedBy>
  <cp:lastPrinted>2021-05-26T10:12:29Z</cp:lastPrinted>
  <dcterms:created xsi:type="dcterms:W3CDTF">2020-10-19T15:39:33Z</dcterms:created>
  <dcterms:modified xsi:type="dcterms:W3CDTF">2021-09-02T09:22:08Z</dcterms:modified>
</cp:coreProperties>
</file>