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24 à publier\"/>
    </mc:Choice>
  </mc:AlternateContent>
  <xr:revisionPtr revIDLastSave="0" documentId="13_ncr:1_{3E2381D6-2D7B-434E-8874-7AA2E627A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tune - Dette nette" sheetId="1" r:id="rId1"/>
    <sheet name="Fortune - Dette nette par hab" sheetId="2" r:id="rId2"/>
  </sheets>
  <definedNames>
    <definedName name="_xlnm.Print_Area" localSheetId="0">'Fortune - Dette nette'!$A$1:$H$52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52" i="1" s="1"/>
  <c r="G51" i="1"/>
  <c r="G52" i="1" s="1"/>
  <c r="F51" i="1"/>
  <c r="F52" i="1" s="1"/>
  <c r="E51" i="1"/>
  <c r="E52" i="1" s="1"/>
  <c r="D51" i="1"/>
  <c r="D52" i="1" s="1"/>
  <c r="C51" i="1"/>
  <c r="C52" i="1" s="1"/>
  <c r="B51" i="1"/>
  <c r="B52" i="1" s="1"/>
</calcChain>
</file>

<file path=xl/sharedStrings.xml><?xml version="1.0" encoding="utf-8"?>
<sst xmlns="http://schemas.openxmlformats.org/spreadsheetml/2006/main" count="102" uniqueCount="54">
  <si>
    <t>COMMUNES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</si>
  <si>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</si>
  <si>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</si>
  <si>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</si>
  <si>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</si>
  <si>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</si>
  <si>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</si>
  <si>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</si>
  <si>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</si>
  <si>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</si>
  <si>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</si>
  <si>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</si>
  <si>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</si>
  <si>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</si>
  <si>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</si>
  <si>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</si>
  <si>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</si>
  <si>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</si>
  <si>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</si>
  <si>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</si>
  <si>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</si>
  <si>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</si>
  <si>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</si>
  <si>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</si>
  <si>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</si>
  <si>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</si>
  <si>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</si>
  <si>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</si>
  <si>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</si>
  <si>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</si>
  <si>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</si>
  <si>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</si>
  <si>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</si>
  <si>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</si>
  <si>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</si>
  <si>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</si>
  <si>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</si>
  <si>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</si>
  <si>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</si>
  <si>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</si>
  <si>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</si>
  <si>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</si>
  <si>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</si>
  <si>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</si>
  <si>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</si>
  <si>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</si>
  <si>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</si>
  <si>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</si>
  <si>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DETTE NETTE - (FORTUNE NETTE) en francs au 31.12.N</t>
  </si>
  <si>
    <t>Soit les capitaux de tiers déduction faite du patrimoine financier.</t>
  </si>
  <si>
    <t xml:space="preserve">FORMULE : (20 - 2068 - 10) </t>
  </si>
  <si>
    <t>DETTE NETTE - (FORTUNE NETTE) par habitant et en francs au 31.12.N</t>
  </si>
  <si>
    <t>Soit les capitaux de tiers déduction faite du patrimoine financier divisés par le nombre d'habitant.</t>
  </si>
  <si>
    <t>FORMULE : (20 - 2068 - 10) / population résidante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</si>
</sst>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/>
    <xf numFmtId="3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Protection="1"/>
    <xf numFmtId="165" fontId="3" fillId="0" borderId="0" xfId="0" applyNumberFormat="1" applyFont="1" applyFill="1"/>
    <xf numFmtId="4" fontId="3" fillId="0" borderId="0" xfId="0" applyNumberFormat="1" applyFont="1" applyFill="1"/>
    <xf numFmtId="164" fontId="0" fillId="0" borderId="0" xfId="1" applyNumberFormat="1" applyFont="1" applyFill="1" applyBorder="1" applyAlignment="1">
      <alignment horizontal="right" vertical="top" wrapText="1"/>
    </xf>
    <xf numFmtId="0" fontId="3" fillId="0" borderId="0" xfId="0" applyFont="1" applyFill="1" applyBorder="1" applyProtection="1">
      <protection locked="0"/>
    </xf>
    <xf numFmtId="49" fontId="6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Protection="1"/>
    <xf numFmtId="43" fontId="0" fillId="0" borderId="0" xfId="1" applyFont="1" applyFill="1" applyBorder="1" applyAlignment="1">
      <alignment horizontal="right" vertical="top" wrapText="1"/>
    </xf>
    <xf numFmtId="3" fontId="2" fillId="2" borderId="0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Border="1" applyAlignment="1">
      <alignment vertical="top" wrapText="1"/>
    </xf>
    <xf numFmtId="43" fontId="0" fillId="2" borderId="0" xfId="1" applyFont="1" applyFill="1" applyBorder="1" applyAlignment="1">
      <alignment horizontal="right" vertical="top" wrapText="1"/>
    </xf>
    <xf numFmtId="49" fontId="7" fillId="2" borderId="0" xfId="0" applyNumberFormat="1" applyFont="1" applyFill="1" applyBorder="1" applyAlignment="1">
      <alignment vertical="top" wrapText="1"/>
    </xf>
    <xf numFmtId="43" fontId="7" fillId="2" borderId="0" xfId="1" applyFont="1" applyFill="1" applyBorder="1" applyAlignment="1">
      <alignment horizontal="right" vertical="top" wrapText="1"/>
    </xf>
    <xf numFmtId="49" fontId="7" fillId="2" borderId="0" xfId="0" applyNumberFormat="1" applyFont="1" applyFill="1" applyBorder="1" applyAlignment="1">
      <alignment vertical="top"/>
    </xf>
    <xf numFmtId="164" fontId="0" fillId="2" borderId="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8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0"/>
  <sheetViews>
    <sheetView tabSelected="1" workbookViewId="0">
      <selection activeCell="A4" sqref="A4"/>
    </sheetView>
  </sheetViews>
  <sheetFormatPr baseColWidth="10" defaultRowHeight="12.75" x14ac:dyDescent="0.2"/>
  <cols>
    <col min="1" max="1" width="19.140625" style="6" customWidth="1"/>
    <col min="2" max="8" width="14" style="6" bestFit="1" customWidth="1"/>
    <col min="9" max="16384" width="11.42578125" style="6"/>
  </cols>
  <sheetData>
    <row r="1" spans="1:8" ht="20.25" customHeight="1" x14ac:dyDescent="0.2">
      <c r="A1" s="28" t="s">
        <v>48</v>
      </c>
      <c r="B1" s="3"/>
      <c r="C1" s="4"/>
      <c r="D1" s="4"/>
      <c r="E1" s="4"/>
      <c r="F1" s="4"/>
      <c r="G1" s="5"/>
    </row>
    <row r="2" spans="1:8" x14ac:dyDescent="0.2">
      <c r="A2" s="29" t="s">
        <v>49</v>
      </c>
      <c r="B2" s="1"/>
      <c r="C2" s="4"/>
      <c r="D2" s="4"/>
      <c r="E2" s="4"/>
      <c r="F2" s="4"/>
      <c r="G2" s="5"/>
    </row>
    <row r="3" spans="1:8" x14ac:dyDescent="0.2">
      <c r="A3" s="29" t="s">
        <v>50</v>
      </c>
      <c r="B3" s="2"/>
      <c r="C3" s="4"/>
      <c r="D3" s="4"/>
      <c r="E3" s="4"/>
      <c r="F3" s="4"/>
      <c r="G3" s="5"/>
    </row>
    <row r="4" spans="1:8" x14ac:dyDescent="0.2">
      <c r="A4" s="7"/>
      <c r="B4" s="8"/>
      <c r="C4" s="8"/>
      <c r="D4" s="8"/>
      <c r="E4" s="8"/>
      <c r="F4" s="8"/>
      <c r="G4" s="8"/>
    </row>
    <row r="5" spans="1:8" s="13" customFormat="1" x14ac:dyDescent="0.2">
      <c r="A5" s="19" t="s">
        <v>0</v>
      </c>
      <c r="B5" s="20">
        <v>2018</v>
      </c>
      <c r="C5" s="20">
        <v>2019</v>
      </c>
      <c r="D5" s="20">
        <v>2020</v>
      </c>
      <c r="E5" s="20">
        <v>2021</v>
      </c>
      <c r="F5" s="20">
        <v>2022</v>
      </c>
      <c r="G5" s="20">
        <v>2023</v>
      </c>
      <c r="H5" s="20">
        <v>2024</v>
      </c>
    </row>
    <row r="6" spans="1:8" s="15" customFormat="1" x14ac:dyDescent="0.2">
      <c r="A6" s="14" t="s">
        <v>1</v>
      </c>
      <c r="B6" s="12">
        <v>-2873437.5700000003</v>
      </c>
      <c r="C6" s="12">
        <v>-4459364.26</v>
      </c>
      <c r="D6" s="12">
        <v>-4940142.0199999996</v>
      </c>
      <c r="E6" s="12">
        <v>-3746508.1500000004</v>
      </c>
      <c r="F6" s="12">
        <v>-4023486.3999999994</v>
      </c>
      <c r="G6" s="12">
        <v>-7997091.5100000007</v>
      </c>
      <c r="H6" s="12">
        <v>-9969301.5300000012</v>
      </c>
    </row>
    <row r="7" spans="1:8" s="15" customFormat="1" x14ac:dyDescent="0.2">
      <c r="A7" s="14" t="s">
        <v>2</v>
      </c>
      <c r="B7" s="12">
        <v>-175872204.38</v>
      </c>
      <c r="C7" s="12">
        <v>-192992385.41999999</v>
      </c>
      <c r="D7" s="12">
        <v>-202553101.97</v>
      </c>
      <c r="E7" s="12">
        <v>-205487074.30000001</v>
      </c>
      <c r="F7" s="12">
        <v>-178579665.42000002</v>
      </c>
      <c r="G7" s="12">
        <v>-183275558.25999999</v>
      </c>
      <c r="H7" s="12">
        <v>-187442667.23999998</v>
      </c>
    </row>
    <row r="8" spans="1:8" s="15" customFormat="1" x14ac:dyDescent="0.2">
      <c r="A8" s="14" t="s">
        <v>3</v>
      </c>
      <c r="B8" s="12">
        <v>-37390305.899999999</v>
      </c>
      <c r="C8" s="12">
        <v>-39351171.409999996</v>
      </c>
      <c r="D8" s="12">
        <v>-39315614.710000001</v>
      </c>
      <c r="E8" s="12">
        <v>-40881893.050000004</v>
      </c>
      <c r="F8" s="12">
        <v>-45785348.939999998</v>
      </c>
      <c r="G8" s="12">
        <v>-48116699.310000002</v>
      </c>
      <c r="H8" s="12">
        <v>-49767533.230000004</v>
      </c>
    </row>
    <row r="9" spans="1:8" s="15" customFormat="1" x14ac:dyDescent="0.2">
      <c r="A9" s="14" t="s">
        <v>4</v>
      </c>
      <c r="B9" s="12">
        <v>-8144050.8300000001</v>
      </c>
      <c r="C9" s="12">
        <v>-9616720.7599999998</v>
      </c>
      <c r="D9" s="12">
        <v>-10773311.979999999</v>
      </c>
      <c r="E9" s="12">
        <v>-11593040.449999999</v>
      </c>
      <c r="F9" s="12">
        <v>-11969315.930000002</v>
      </c>
      <c r="G9" s="12">
        <v>-12871628.18</v>
      </c>
      <c r="H9" s="12">
        <v>-14534961.530000005</v>
      </c>
    </row>
    <row r="10" spans="1:8" s="15" customFormat="1" x14ac:dyDescent="0.2">
      <c r="A10" s="14" t="s">
        <v>5</v>
      </c>
      <c r="B10" s="12">
        <v>-12045313.689999999</v>
      </c>
      <c r="C10" s="12">
        <v>-12305307.999999998</v>
      </c>
      <c r="D10" s="12">
        <v>-9561027.120000001</v>
      </c>
      <c r="E10" s="12">
        <v>-10450937.42</v>
      </c>
      <c r="F10" s="12">
        <v>-9915071.089999998</v>
      </c>
      <c r="G10" s="12">
        <v>-10863694.469999999</v>
      </c>
      <c r="H10" s="12">
        <v>-6994034.7699999996</v>
      </c>
    </row>
    <row r="11" spans="1:8" s="15" customFormat="1" x14ac:dyDescent="0.2">
      <c r="A11" s="21" t="s">
        <v>6</v>
      </c>
      <c r="B11" s="26">
        <v>-11132397.189999999</v>
      </c>
      <c r="C11" s="26">
        <v>-8100126.2800000012</v>
      </c>
      <c r="D11" s="26">
        <v>-12543434.569999997</v>
      </c>
      <c r="E11" s="26">
        <v>-12117241.43</v>
      </c>
      <c r="F11" s="26">
        <v>-14349623.029999997</v>
      </c>
      <c r="G11" s="26">
        <v>-10691172.670000002</v>
      </c>
      <c r="H11" s="26">
        <v>-7116011.1399999969</v>
      </c>
    </row>
    <row r="12" spans="1:8" s="15" customFormat="1" x14ac:dyDescent="0.2">
      <c r="A12" s="21" t="s">
        <v>7</v>
      </c>
      <c r="B12" s="26">
        <v>-14368894.629999999</v>
      </c>
      <c r="C12" s="26">
        <v>-16537902.719999999</v>
      </c>
      <c r="D12" s="26">
        <v>-17123025.850000001</v>
      </c>
      <c r="E12" s="26">
        <v>-18232467.060000002</v>
      </c>
      <c r="F12" s="26">
        <v>-18895364.600000001</v>
      </c>
      <c r="G12" s="26">
        <v>-11962335.02</v>
      </c>
      <c r="H12" s="26">
        <v>-12696280.479999997</v>
      </c>
    </row>
    <row r="13" spans="1:8" s="15" customFormat="1" x14ac:dyDescent="0.2">
      <c r="A13" s="21" t="s">
        <v>8</v>
      </c>
      <c r="B13" s="26">
        <v>10256735.640000001</v>
      </c>
      <c r="C13" s="26">
        <v>21933699.810000002</v>
      </c>
      <c r="D13" s="26">
        <v>42767551.439999998</v>
      </c>
      <c r="E13" s="26">
        <v>34794578.580000013</v>
      </c>
      <c r="F13" s="26">
        <v>14209217.13000001</v>
      </c>
      <c r="G13" s="26">
        <v>10316986.700000003</v>
      </c>
      <c r="H13" s="26">
        <v>-3430436.1799999923</v>
      </c>
    </row>
    <row r="14" spans="1:8" s="15" customFormat="1" x14ac:dyDescent="0.2">
      <c r="A14" s="21" t="s">
        <v>9</v>
      </c>
      <c r="B14" s="26">
        <v>-10505001.439999999</v>
      </c>
      <c r="C14" s="26">
        <v>-9535922.1300000008</v>
      </c>
      <c r="D14" s="26">
        <v>-9811185.25</v>
      </c>
      <c r="E14" s="26">
        <v>-11308048.859999999</v>
      </c>
      <c r="F14" s="26">
        <v>-10630592.060000001</v>
      </c>
      <c r="G14" s="26">
        <v>-11480289.589999998</v>
      </c>
      <c r="H14" s="26">
        <v>-11436064.08</v>
      </c>
    </row>
    <row r="15" spans="1:8" s="15" customFormat="1" x14ac:dyDescent="0.2">
      <c r="A15" s="21" t="s">
        <v>10</v>
      </c>
      <c r="B15" s="26">
        <v>-22643315.059999999</v>
      </c>
      <c r="C15" s="26">
        <v>-22933111.810000002</v>
      </c>
      <c r="D15" s="26">
        <v>-25284589.490000002</v>
      </c>
      <c r="E15" s="26">
        <v>-25555592.960000001</v>
      </c>
      <c r="F15" s="26">
        <v>-29333440.190000001</v>
      </c>
      <c r="G15" s="26">
        <v>-29579447.310000002</v>
      </c>
      <c r="H15" s="26">
        <v>-30768963.830000006</v>
      </c>
    </row>
    <row r="16" spans="1:8" s="15" customFormat="1" x14ac:dyDescent="0.2">
      <c r="A16" s="14" t="s">
        <v>11</v>
      </c>
      <c r="B16" s="12">
        <v>-15243124.34</v>
      </c>
      <c r="C16" s="12">
        <v>-16345255.630000003</v>
      </c>
      <c r="D16" s="12">
        <v>-17752564.109999999</v>
      </c>
      <c r="E16" s="12">
        <v>-18391735.289999995</v>
      </c>
      <c r="F16" s="12">
        <v>-15643623.719999999</v>
      </c>
      <c r="G16" s="12">
        <v>-15697906.990000002</v>
      </c>
      <c r="H16" s="12">
        <v>-16988012.239999998</v>
      </c>
    </row>
    <row r="17" spans="1:8" s="15" customFormat="1" x14ac:dyDescent="0.2">
      <c r="A17" s="14" t="s">
        <v>12</v>
      </c>
      <c r="B17" s="12">
        <v>-141370950.47999999</v>
      </c>
      <c r="C17" s="12">
        <v>-146078574.62</v>
      </c>
      <c r="D17" s="12">
        <v>-150073343.81999999</v>
      </c>
      <c r="E17" s="12">
        <v>-155698539.28</v>
      </c>
      <c r="F17" s="12">
        <v>-194405003.91</v>
      </c>
      <c r="G17" s="12">
        <v>-207865974.41000003</v>
      </c>
      <c r="H17" s="12">
        <v>-192545107.82999998</v>
      </c>
    </row>
    <row r="18" spans="1:8" s="15" customFormat="1" x14ac:dyDescent="0.2">
      <c r="A18" s="14" t="s">
        <v>13</v>
      </c>
      <c r="B18" s="12">
        <v>-28931518.220000003</v>
      </c>
      <c r="C18" s="12">
        <v>-32651079.540000003</v>
      </c>
      <c r="D18" s="12">
        <v>-30990178.560000002</v>
      </c>
      <c r="E18" s="12">
        <v>-34246041.910000004</v>
      </c>
      <c r="F18" s="12">
        <v>-37426316.399999999</v>
      </c>
      <c r="G18" s="12">
        <v>-36339247.539999999</v>
      </c>
      <c r="H18" s="12">
        <v>-40144253.810000002</v>
      </c>
    </row>
    <row r="19" spans="1:8" s="15" customFormat="1" x14ac:dyDescent="0.2">
      <c r="A19" s="14" t="s">
        <v>14</v>
      </c>
      <c r="B19" s="12">
        <v>-7288581.6900000004</v>
      </c>
      <c r="C19" s="12">
        <v>-8920122.6699999981</v>
      </c>
      <c r="D19" s="12">
        <v>-6426275.129999999</v>
      </c>
      <c r="E19" s="12">
        <v>-5977179.6099999994</v>
      </c>
      <c r="F19" s="12">
        <v>-7429340.1099999994</v>
      </c>
      <c r="G19" s="12">
        <v>-7500864.6800000006</v>
      </c>
      <c r="H19" s="12">
        <v>-10053968.609999999</v>
      </c>
    </row>
    <row r="20" spans="1:8" s="15" customFormat="1" x14ac:dyDescent="0.2">
      <c r="A20" s="14" t="s">
        <v>15</v>
      </c>
      <c r="B20" s="12">
        <v>-17908101.689999998</v>
      </c>
      <c r="C20" s="12">
        <v>-19437869.370000001</v>
      </c>
      <c r="D20" s="12">
        <v>-20063236.770000003</v>
      </c>
      <c r="E20" s="12">
        <v>-20914857.460000001</v>
      </c>
      <c r="F20" s="12">
        <v>-21124596.559999999</v>
      </c>
      <c r="G20" s="12">
        <v>-22537495.199999999</v>
      </c>
      <c r="H20" s="12">
        <v>-22915174.859999999</v>
      </c>
    </row>
    <row r="21" spans="1:8" s="15" customFormat="1" x14ac:dyDescent="0.2">
      <c r="A21" s="21" t="s">
        <v>16</v>
      </c>
      <c r="B21" s="26">
        <v>-147499974.28999999</v>
      </c>
      <c r="C21" s="26">
        <v>-144811183.62</v>
      </c>
      <c r="D21" s="26">
        <v>-146636307.71000001</v>
      </c>
      <c r="E21" s="26">
        <v>-137398116.28</v>
      </c>
      <c r="F21" s="26">
        <v>-148684033.83000001</v>
      </c>
      <c r="G21" s="26">
        <v>-161215370.85000002</v>
      </c>
      <c r="H21" s="26">
        <v>-152339501.40000001</v>
      </c>
    </row>
    <row r="22" spans="1:8" s="15" customFormat="1" x14ac:dyDescent="0.2">
      <c r="A22" s="21" t="s">
        <v>17</v>
      </c>
      <c r="B22" s="26">
        <v>-237655874.24000001</v>
      </c>
      <c r="C22" s="26">
        <v>-243592836.57999998</v>
      </c>
      <c r="D22" s="26">
        <v>-265346186.11000001</v>
      </c>
      <c r="E22" s="26">
        <v>-284202603.69000006</v>
      </c>
      <c r="F22" s="26">
        <v>-297628798.40999997</v>
      </c>
      <c r="G22" s="26">
        <v>-259128371.81</v>
      </c>
      <c r="H22" s="26">
        <v>-262117049.56999999</v>
      </c>
    </row>
    <row r="23" spans="1:8" s="15" customFormat="1" x14ac:dyDescent="0.2">
      <c r="A23" s="21" t="s">
        <v>18</v>
      </c>
      <c r="B23" s="26">
        <v>9049576.129999999</v>
      </c>
      <c r="C23" s="26">
        <v>7151634.6899999976</v>
      </c>
      <c r="D23" s="26">
        <v>5560478.6700000018</v>
      </c>
      <c r="E23" s="26">
        <v>3183609.5799999982</v>
      </c>
      <c r="F23" s="26">
        <v>-714175.56000000238</v>
      </c>
      <c r="G23" s="26">
        <v>-4524262.43</v>
      </c>
      <c r="H23" s="26">
        <v>-5414554.8499999978</v>
      </c>
    </row>
    <row r="24" spans="1:8" s="15" customFormat="1" x14ac:dyDescent="0.2">
      <c r="A24" s="21" t="s">
        <v>19</v>
      </c>
      <c r="B24" s="26">
        <v>-9697975.3899999969</v>
      </c>
      <c r="C24" s="26">
        <v>-11979578.590000004</v>
      </c>
      <c r="D24" s="26">
        <v>-13083583.350000001</v>
      </c>
      <c r="E24" s="26">
        <v>-13211001.109999999</v>
      </c>
      <c r="F24" s="26">
        <v>-16552354.979999997</v>
      </c>
      <c r="G24" s="26">
        <v>-30922165.050000004</v>
      </c>
      <c r="H24" s="26">
        <v>-33638030.179999992</v>
      </c>
    </row>
    <row r="25" spans="1:8" s="15" customFormat="1" x14ac:dyDescent="0.2">
      <c r="A25" s="21" t="s">
        <v>20</v>
      </c>
      <c r="B25" s="26">
        <v>-42776712.829999998</v>
      </c>
      <c r="C25" s="26">
        <v>-44399427.590000004</v>
      </c>
      <c r="D25" s="26">
        <v>-44987216.840000004</v>
      </c>
      <c r="E25" s="26">
        <v>-44510963.719999999</v>
      </c>
      <c r="F25" s="26">
        <v>-47266742.589999996</v>
      </c>
      <c r="G25" s="26">
        <v>-48924389.900000006</v>
      </c>
      <c r="H25" s="26">
        <v>-51325756.109999999</v>
      </c>
    </row>
    <row r="26" spans="1:8" s="15" customFormat="1" x14ac:dyDescent="0.2">
      <c r="A26" s="14" t="s">
        <v>21</v>
      </c>
      <c r="B26" s="12">
        <v>-1575909327.7500002</v>
      </c>
      <c r="C26" s="12">
        <v>-1507957667.1900001</v>
      </c>
      <c r="D26" s="12">
        <v>-1411876651.2600002</v>
      </c>
      <c r="E26" s="12">
        <v>-1478381993.0899997</v>
      </c>
      <c r="F26" s="12">
        <v>-1774218588.8599999</v>
      </c>
      <c r="G26" s="12">
        <v>-1904577482.2400002</v>
      </c>
      <c r="H26" s="12">
        <v>-1801242965.6200001</v>
      </c>
    </row>
    <row r="27" spans="1:8" s="15" customFormat="1" x14ac:dyDescent="0.2">
      <c r="A27" s="14" t="s">
        <v>22</v>
      </c>
      <c r="B27" s="12">
        <v>-76224938.890000001</v>
      </c>
      <c r="C27" s="12">
        <v>-75133013.410000011</v>
      </c>
      <c r="D27" s="12">
        <v>-76959023.589999989</v>
      </c>
      <c r="E27" s="12">
        <v>-79350739.310000002</v>
      </c>
      <c r="F27" s="12">
        <v>-79474961.640000001</v>
      </c>
      <c r="G27" s="12">
        <v>-78292262.479999989</v>
      </c>
      <c r="H27" s="12">
        <v>-79825788.469999999</v>
      </c>
    </row>
    <row r="28" spans="1:8" s="15" customFormat="1" x14ac:dyDescent="0.2">
      <c r="A28" s="14" t="s">
        <v>23</v>
      </c>
      <c r="B28" s="12">
        <v>-16168355.119999997</v>
      </c>
      <c r="C28" s="12">
        <v>-15248055.359999999</v>
      </c>
      <c r="D28" s="12">
        <v>-22347217.410000004</v>
      </c>
      <c r="E28" s="12">
        <v>-30495496.43</v>
      </c>
      <c r="F28" s="12">
        <v>-40297053.510000005</v>
      </c>
      <c r="G28" s="12">
        <v>-45589361.160000004</v>
      </c>
      <c r="H28" s="12">
        <v>-51447073.570000008</v>
      </c>
    </row>
    <row r="29" spans="1:8" s="15" customFormat="1" x14ac:dyDescent="0.2">
      <c r="A29" s="14" t="s">
        <v>24</v>
      </c>
      <c r="B29" s="12">
        <v>-8159894.5499999989</v>
      </c>
      <c r="C29" s="12">
        <v>-9166273.370000001</v>
      </c>
      <c r="D29" s="12">
        <v>-10640737.150000002</v>
      </c>
      <c r="E29" s="12">
        <v>-11099328.720000003</v>
      </c>
      <c r="F29" s="12">
        <v>-11055179.009999998</v>
      </c>
      <c r="G29" s="12">
        <v>-11744591.08</v>
      </c>
      <c r="H29" s="12">
        <v>-12228621.9</v>
      </c>
    </row>
    <row r="30" spans="1:8" s="15" customFormat="1" x14ac:dyDescent="0.2">
      <c r="A30" s="14" t="s">
        <v>25</v>
      </c>
      <c r="B30" s="12">
        <v>-9341435.4000000022</v>
      </c>
      <c r="C30" s="12">
        <v>-8859642.5200000014</v>
      </c>
      <c r="D30" s="12">
        <v>-7577694.2300000004</v>
      </c>
      <c r="E30" s="12">
        <v>-16522426.68</v>
      </c>
      <c r="F30" s="12">
        <v>-16849763.510000002</v>
      </c>
      <c r="G30" s="12">
        <v>-17877769.530000001</v>
      </c>
      <c r="H30" s="12">
        <v>-19676763.559999999</v>
      </c>
    </row>
    <row r="31" spans="1:8" s="15" customFormat="1" x14ac:dyDescent="0.2">
      <c r="A31" s="21" t="s">
        <v>26</v>
      </c>
      <c r="B31" s="26">
        <v>-14564887.24</v>
      </c>
      <c r="C31" s="26">
        <v>-15092285.83</v>
      </c>
      <c r="D31" s="26">
        <v>-14174645.110000001</v>
      </c>
      <c r="E31" s="26">
        <v>-14902760.399999999</v>
      </c>
      <c r="F31" s="26">
        <v>-13731982.690000001</v>
      </c>
      <c r="G31" s="26">
        <v>-14599077.960000001</v>
      </c>
      <c r="H31" s="26">
        <v>-17465352.57</v>
      </c>
    </row>
    <row r="32" spans="1:8" s="15" customFormat="1" x14ac:dyDescent="0.2">
      <c r="A32" s="21" t="s">
        <v>27</v>
      </c>
      <c r="B32" s="26">
        <v>-14161950.489999998</v>
      </c>
      <c r="C32" s="26">
        <v>-14080331.670000002</v>
      </c>
      <c r="D32" s="26">
        <v>-14302503.33</v>
      </c>
      <c r="E32" s="26">
        <v>-14208789.880000001</v>
      </c>
      <c r="F32" s="26">
        <v>-13489130.629999999</v>
      </c>
      <c r="G32" s="26">
        <v>-12967228.630000001</v>
      </c>
      <c r="H32" s="26">
        <v>-12897490.32</v>
      </c>
    </row>
    <row r="33" spans="1:8" s="15" customFormat="1" x14ac:dyDescent="0.2">
      <c r="A33" s="21" t="s">
        <v>28</v>
      </c>
      <c r="B33" s="26">
        <v>-237103554.90000004</v>
      </c>
      <c r="C33" s="26">
        <v>-236155065.42999998</v>
      </c>
      <c r="D33" s="26">
        <v>-249462062.19999999</v>
      </c>
      <c r="E33" s="26">
        <v>-267465229.69000003</v>
      </c>
      <c r="F33" s="26">
        <v>-277332557.39999998</v>
      </c>
      <c r="G33" s="26">
        <v>-287520282.64999998</v>
      </c>
      <c r="H33" s="26">
        <v>-316945000.66999996</v>
      </c>
    </row>
    <row r="34" spans="1:8" s="15" customFormat="1" x14ac:dyDescent="0.2">
      <c r="A34" s="21" t="s">
        <v>29</v>
      </c>
      <c r="B34" s="26">
        <v>-1408004.3900000006</v>
      </c>
      <c r="C34" s="26">
        <v>1484495.2100000009</v>
      </c>
      <c r="D34" s="26">
        <v>5847241.7999999989</v>
      </c>
      <c r="E34" s="26">
        <v>10410123.82</v>
      </c>
      <c r="F34" s="26">
        <v>9325587.3099999987</v>
      </c>
      <c r="G34" s="26">
        <v>7877206.8300000001</v>
      </c>
      <c r="H34" s="26">
        <v>5678067.160000002</v>
      </c>
    </row>
    <row r="35" spans="1:8" s="15" customFormat="1" x14ac:dyDescent="0.2">
      <c r="A35" s="21" t="s">
        <v>30</v>
      </c>
      <c r="B35" s="26">
        <v>-67524024.850000009</v>
      </c>
      <c r="C35" s="26">
        <v>-57846062.519999996</v>
      </c>
      <c r="D35" s="26">
        <v>-66511299.910000011</v>
      </c>
      <c r="E35" s="26">
        <v>-72799562.909999996</v>
      </c>
      <c r="F35" s="26">
        <v>-84759004.539999992</v>
      </c>
      <c r="G35" s="26">
        <v>-110698892.98999999</v>
      </c>
      <c r="H35" s="26">
        <v>-143855166.19</v>
      </c>
    </row>
    <row r="36" spans="1:8" s="15" customFormat="1" x14ac:dyDescent="0.2">
      <c r="A36" s="14" t="s">
        <v>31</v>
      </c>
      <c r="B36" s="12">
        <v>9535854.1299999952</v>
      </c>
      <c r="C36" s="12">
        <v>6670637.3900000006</v>
      </c>
      <c r="D36" s="12">
        <v>1256291.5300000012</v>
      </c>
      <c r="E36" s="12">
        <v>-10061184.07</v>
      </c>
      <c r="F36" s="12">
        <v>-20103299.850000001</v>
      </c>
      <c r="G36" s="12">
        <v>-29583330.800000001</v>
      </c>
      <c r="H36" s="12">
        <v>-36666373.859999999</v>
      </c>
    </row>
    <row r="37" spans="1:8" s="15" customFormat="1" x14ac:dyDescent="0.2">
      <c r="A37" s="14" t="s">
        <v>32</v>
      </c>
      <c r="B37" s="12">
        <v>-15086870.52</v>
      </c>
      <c r="C37" s="12">
        <v>-31963190.479999997</v>
      </c>
      <c r="D37" s="12">
        <v>-33181770.57</v>
      </c>
      <c r="E37" s="12">
        <v>-33435018.52</v>
      </c>
      <c r="F37" s="12">
        <v>-35876143.579999998</v>
      </c>
      <c r="G37" s="12">
        <v>-37082967.810000002</v>
      </c>
      <c r="H37" s="12">
        <v>-39271474.100000001</v>
      </c>
    </row>
    <row r="38" spans="1:8" s="15" customFormat="1" x14ac:dyDescent="0.2">
      <c r="A38" s="14" t="s">
        <v>33</v>
      </c>
      <c r="B38" s="12">
        <v>-294235301.49000001</v>
      </c>
      <c r="C38" s="12">
        <v>-301267196.14999998</v>
      </c>
      <c r="D38" s="12">
        <v>-313563222.81</v>
      </c>
      <c r="E38" s="12">
        <v>-335826254.20000005</v>
      </c>
      <c r="F38" s="12">
        <v>-341769054.93000001</v>
      </c>
      <c r="G38" s="12">
        <v>-355834126.76999998</v>
      </c>
      <c r="H38" s="12">
        <v>-366713918.37</v>
      </c>
    </row>
    <row r="39" spans="1:8" s="15" customFormat="1" x14ac:dyDescent="0.2">
      <c r="A39" s="14" t="s">
        <v>34</v>
      </c>
      <c r="B39" s="12">
        <v>-92793518.669999987</v>
      </c>
      <c r="C39" s="12">
        <v>-93000581.289999992</v>
      </c>
      <c r="D39" s="12">
        <v>-92744999.680000007</v>
      </c>
      <c r="E39" s="12">
        <v>-94307359.949999988</v>
      </c>
      <c r="F39" s="12">
        <v>-101881707.22</v>
      </c>
      <c r="G39" s="12">
        <v>-105477776.91000001</v>
      </c>
      <c r="H39" s="12">
        <v>-109866215.14999998</v>
      </c>
    </row>
    <row r="40" spans="1:8" s="15" customFormat="1" x14ac:dyDescent="0.2">
      <c r="A40" s="14" t="s">
        <v>35</v>
      </c>
      <c r="B40" s="12">
        <v>-51485800.350000001</v>
      </c>
      <c r="C40" s="12">
        <v>-51734757.149999999</v>
      </c>
      <c r="D40" s="12">
        <v>-52519675.460000001</v>
      </c>
      <c r="E40" s="12">
        <v>-54336529.520000003</v>
      </c>
      <c r="F40" s="12">
        <v>-53543017.859999999</v>
      </c>
      <c r="G40" s="12">
        <v>-54644258.930000007</v>
      </c>
      <c r="H40" s="12">
        <v>-56153425.450000003</v>
      </c>
    </row>
    <row r="41" spans="1:8" s="15" customFormat="1" x14ac:dyDescent="0.2">
      <c r="A41" s="21" t="s">
        <v>36</v>
      </c>
      <c r="B41" s="26">
        <v>-14906254.93</v>
      </c>
      <c r="C41" s="26">
        <v>-10747682.889999999</v>
      </c>
      <c r="D41" s="26">
        <v>-10311745.949999999</v>
      </c>
      <c r="E41" s="26">
        <v>-8465348.5800000001</v>
      </c>
      <c r="F41" s="26">
        <v>-7921889.830000001</v>
      </c>
      <c r="G41" s="26">
        <v>-8204678.3899999997</v>
      </c>
      <c r="H41" s="26">
        <v>-7570470.7200000007</v>
      </c>
    </row>
    <row r="42" spans="1:8" s="15" customFormat="1" x14ac:dyDescent="0.2">
      <c r="A42" s="21" t="s">
        <v>37</v>
      </c>
      <c r="B42" s="26">
        <v>-11136353.779999999</v>
      </c>
      <c r="C42" s="26">
        <v>-12925653.970000001</v>
      </c>
      <c r="D42" s="26">
        <v>-15970058.010000002</v>
      </c>
      <c r="E42" s="26">
        <v>-16962561.950000003</v>
      </c>
      <c r="F42" s="26">
        <v>-17948362.23</v>
      </c>
      <c r="G42" s="26">
        <v>-18866462.039999999</v>
      </c>
      <c r="H42" s="26">
        <v>-20637626.539999999</v>
      </c>
    </row>
    <row r="43" spans="1:8" s="15" customFormat="1" x14ac:dyDescent="0.2">
      <c r="A43" s="21" t="s">
        <v>38</v>
      </c>
      <c r="B43" s="26">
        <v>-26857342.18</v>
      </c>
      <c r="C43" s="26">
        <v>-24288923.43</v>
      </c>
      <c r="D43" s="26">
        <v>-23331709.349999998</v>
      </c>
      <c r="E43" s="26">
        <v>-26507014.140000001</v>
      </c>
      <c r="F43" s="26">
        <v>-27988232.359999999</v>
      </c>
      <c r="G43" s="26">
        <v>-15389114.299999997</v>
      </c>
      <c r="H43" s="26">
        <v>-2866058.7399999946</v>
      </c>
    </row>
    <row r="44" spans="1:8" s="15" customFormat="1" x14ac:dyDescent="0.2">
      <c r="A44" s="21" t="s">
        <v>39</v>
      </c>
      <c r="B44" s="26">
        <v>-15728128.710000001</v>
      </c>
      <c r="C44" s="26">
        <v>-16808309.469999999</v>
      </c>
      <c r="D44" s="26">
        <v>-18008052.75</v>
      </c>
      <c r="E44" s="26">
        <v>-19138664.629999999</v>
      </c>
      <c r="F44" s="26">
        <v>-21261108.710000001</v>
      </c>
      <c r="G44" s="26">
        <v>-22246688.159999996</v>
      </c>
      <c r="H44" s="26">
        <v>-23382719.800000001</v>
      </c>
    </row>
    <row r="45" spans="1:8" s="15" customFormat="1" x14ac:dyDescent="0.2">
      <c r="A45" s="21" t="s">
        <v>40</v>
      </c>
      <c r="B45" s="26">
        <v>-85395225.840000004</v>
      </c>
      <c r="C45" s="26">
        <v>-69103279.700000018</v>
      </c>
      <c r="D45" s="26">
        <v>-41204726.579999991</v>
      </c>
      <c r="E45" s="26">
        <v>-15033453.379999995</v>
      </c>
      <c r="F45" s="26">
        <v>-4307496.2599999905</v>
      </c>
      <c r="G45" s="26">
        <v>-12268008.760000005</v>
      </c>
      <c r="H45" s="26">
        <v>-22002930.590000004</v>
      </c>
    </row>
    <row r="46" spans="1:8" s="15" customFormat="1" x14ac:dyDescent="0.2">
      <c r="A46" s="14" t="s">
        <v>41</v>
      </c>
      <c r="B46" s="12">
        <v>-37838193.030000001</v>
      </c>
      <c r="C46" s="12">
        <v>-38056739.300000004</v>
      </c>
      <c r="D46" s="12">
        <v>-39635611.270000003</v>
      </c>
      <c r="E46" s="12">
        <v>-39977578.500000007</v>
      </c>
      <c r="F46" s="12">
        <v>-38410622.790000007</v>
      </c>
      <c r="G46" s="12">
        <v>-33126099.130000003</v>
      </c>
      <c r="H46" s="12">
        <v>-27267795.230000004</v>
      </c>
    </row>
    <row r="47" spans="1:8" s="15" customFormat="1" x14ac:dyDescent="0.2">
      <c r="A47" s="14" t="s">
        <v>42</v>
      </c>
      <c r="B47" s="12">
        <v>-83343436.109999999</v>
      </c>
      <c r="C47" s="12">
        <v>-87149240.689999998</v>
      </c>
      <c r="D47" s="12">
        <v>-91658701.379999995</v>
      </c>
      <c r="E47" s="12">
        <v>-97564496.420000002</v>
      </c>
      <c r="F47" s="12">
        <v>-109232378.86</v>
      </c>
      <c r="G47" s="12">
        <v>-106506176.56999999</v>
      </c>
      <c r="H47" s="12">
        <v>-108432198.8</v>
      </c>
    </row>
    <row r="48" spans="1:8" s="15" customFormat="1" x14ac:dyDescent="0.2">
      <c r="A48" s="14" t="s">
        <v>43</v>
      </c>
      <c r="B48" s="12">
        <v>23243969.459999979</v>
      </c>
      <c r="C48" s="12">
        <v>52287720.049999997</v>
      </c>
      <c r="D48" s="12">
        <v>60313730.170000017</v>
      </c>
      <c r="E48" s="12">
        <v>61339819.460000008</v>
      </c>
      <c r="F48" s="12">
        <v>34874320.019999981</v>
      </c>
      <c r="G48" s="12">
        <v>17829726.75999999</v>
      </c>
      <c r="H48" s="12">
        <v>-20167980.310000002</v>
      </c>
    </row>
    <row r="49" spans="1:8" s="15" customFormat="1" x14ac:dyDescent="0.2">
      <c r="A49" s="14" t="s">
        <v>44</v>
      </c>
      <c r="B49" s="12">
        <v>-26041868.680000007</v>
      </c>
      <c r="C49" s="12">
        <v>-21128832.989999995</v>
      </c>
      <c r="D49" s="12">
        <v>-17139991.680000007</v>
      </c>
      <c r="E49" s="12">
        <v>-17702305.539999999</v>
      </c>
      <c r="F49" s="12">
        <v>-25844296.730000004</v>
      </c>
      <c r="G49" s="12">
        <v>-35550474.009999998</v>
      </c>
      <c r="H49" s="12">
        <v>-39941527.950000003</v>
      </c>
    </row>
    <row r="50" spans="1:8" s="15" customFormat="1" x14ac:dyDescent="0.2">
      <c r="A50" s="14" t="s">
        <v>45</v>
      </c>
      <c r="B50" s="12">
        <v>-13434674.240000002</v>
      </c>
      <c r="C50" s="12">
        <v>-9284810.1600000039</v>
      </c>
      <c r="D50" s="12">
        <v>-12854138.600000001</v>
      </c>
      <c r="E50" s="12">
        <v>-17659233.359999999</v>
      </c>
      <c r="F50" s="12">
        <v>-21841029.039999999</v>
      </c>
      <c r="G50" s="12">
        <v>-22977329.84</v>
      </c>
      <c r="H50" s="12">
        <v>-19851052.969999999</v>
      </c>
    </row>
    <row r="51" spans="1:8" s="16" customFormat="1" x14ac:dyDescent="0.2">
      <c r="A51" s="23" t="s">
        <v>46</v>
      </c>
      <c r="B51" s="27">
        <f>SUM(B6:B50)</f>
        <v>-3680110940.6099992</v>
      </c>
      <c r="C51" s="27">
        <f t="shared" ref="C51:G51" si="0">SUM(C6:C50)</f>
        <v>-3601517348.8199987</v>
      </c>
      <c r="D51" s="27">
        <f t="shared" si="0"/>
        <v>-3547495270.0299993</v>
      </c>
      <c r="E51" s="27">
        <f t="shared" si="0"/>
        <v>-3716399040.4599986</v>
      </c>
      <c r="F51" s="27">
        <f t="shared" si="0"/>
        <v>-4191084631.3100009</v>
      </c>
      <c r="G51" s="27">
        <f t="shared" si="0"/>
        <v>-4427094486.0300007</v>
      </c>
      <c r="H51" s="27">
        <f t="shared" ref="H51" si="1">SUM(H6:H50)</f>
        <v>-4472335587.7600012</v>
      </c>
    </row>
    <row r="52" spans="1:8" s="16" customFormat="1" x14ac:dyDescent="0.2">
      <c r="A52" s="25" t="s">
        <v>47</v>
      </c>
      <c r="B52" s="27">
        <f>B51-B26</f>
        <v>-2104201612.8599989</v>
      </c>
      <c r="C52" s="27">
        <f t="shared" ref="C52:G52" si="2">C51-C26</f>
        <v>-2093559681.6299987</v>
      </c>
      <c r="D52" s="27">
        <f t="shared" si="2"/>
        <v>-2135618618.769999</v>
      </c>
      <c r="E52" s="27">
        <f t="shared" si="2"/>
        <v>-2238017047.3699989</v>
      </c>
      <c r="F52" s="27">
        <f t="shared" si="2"/>
        <v>-2416866042.4500008</v>
      </c>
      <c r="G52" s="27">
        <f t="shared" si="2"/>
        <v>-2522517003.7900004</v>
      </c>
      <c r="H52" s="27">
        <f t="shared" ref="H52" si="3">H51-H26</f>
        <v>-2671092622.1400013</v>
      </c>
    </row>
    <row r="53" spans="1:8" s="15" customFormat="1" x14ac:dyDescent="0.2">
      <c r="A53" s="17"/>
    </row>
    <row r="54" spans="1:8" x14ac:dyDescent="0.2">
      <c r="A54" s="9"/>
      <c r="B54" s="10"/>
      <c r="C54" s="10"/>
      <c r="D54" s="10"/>
      <c r="E54" s="10"/>
      <c r="F54" s="10"/>
      <c r="G54" s="10"/>
    </row>
    <row r="55" spans="1:8" x14ac:dyDescent="0.2">
      <c r="A55" s="9"/>
      <c r="B55" s="10"/>
      <c r="C55" s="10"/>
      <c r="D55" s="10"/>
      <c r="E55" s="10"/>
      <c r="F55" s="10"/>
      <c r="G55" s="10"/>
    </row>
    <row r="56" spans="1:8" x14ac:dyDescent="0.2">
      <c r="A56" s="9"/>
      <c r="B56" s="10"/>
      <c r="C56" s="10"/>
      <c r="D56" s="10"/>
      <c r="E56" s="10"/>
      <c r="F56" s="10"/>
      <c r="G56" s="10"/>
    </row>
    <row r="57" spans="1:8" x14ac:dyDescent="0.2">
      <c r="A57" s="9"/>
      <c r="B57" s="11"/>
      <c r="C57" s="11"/>
      <c r="D57" s="11"/>
      <c r="E57" s="11"/>
      <c r="F57" s="11"/>
      <c r="G57" s="11"/>
    </row>
    <row r="58" spans="1:8" x14ac:dyDescent="0.2">
      <c r="A58" s="9"/>
    </row>
    <row r="59" spans="1:8" x14ac:dyDescent="0.2">
      <c r="A59" s="9"/>
    </row>
    <row r="60" spans="1:8" x14ac:dyDescent="0.2">
      <c r="A60" s="9"/>
    </row>
    <row r="61" spans="1:8" x14ac:dyDescent="0.2">
      <c r="A61" s="9"/>
    </row>
    <row r="62" spans="1:8" x14ac:dyDescent="0.2">
      <c r="A62" s="9"/>
    </row>
    <row r="63" spans="1:8" x14ac:dyDescent="0.2">
      <c r="A63" s="9"/>
    </row>
    <row r="64" spans="1:8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1" x14ac:dyDescent="0.2">
      <c r="A113" s="9"/>
    </row>
    <row r="114" spans="1:1" x14ac:dyDescent="0.2">
      <c r="A114" s="9"/>
    </row>
    <row r="115" spans="1:1" x14ac:dyDescent="0.2">
      <c r="A115" s="9"/>
    </row>
    <row r="116" spans="1:1" x14ac:dyDescent="0.2">
      <c r="A116" s="9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</sheetData>
  <printOptions verticalCentered="1"/>
  <pageMargins left="0.70866141732283472" right="0.31496062992125984" top="0.35433070866141736" bottom="0.35433070866141736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0"/>
  <sheetViews>
    <sheetView workbookViewId="0">
      <selection activeCell="G2" sqref="G2"/>
    </sheetView>
  </sheetViews>
  <sheetFormatPr baseColWidth="10" defaultRowHeight="12.75" x14ac:dyDescent="0.2"/>
  <cols>
    <col min="1" max="1" width="19.140625" style="6" customWidth="1"/>
    <col min="2" max="7" width="13.140625" style="6" customWidth="1"/>
    <col min="8" max="16384" width="11.42578125" style="6"/>
  </cols>
  <sheetData>
    <row r="1" spans="1:8" ht="20.25" customHeight="1" x14ac:dyDescent="0.2">
      <c r="A1" s="28" t="s">
        <v>51</v>
      </c>
      <c r="B1" s="3"/>
      <c r="C1" s="4"/>
      <c r="D1" s="4"/>
      <c r="E1" s="4"/>
      <c r="F1" s="4"/>
      <c r="G1" s="5"/>
    </row>
    <row r="2" spans="1:8" x14ac:dyDescent="0.2">
      <c r="A2" s="29" t="s">
        <v>52</v>
      </c>
      <c r="B2" s="1"/>
      <c r="C2" s="4"/>
      <c r="D2" s="4"/>
      <c r="E2" s="4"/>
      <c r="F2" s="4"/>
      <c r="G2" s="5"/>
    </row>
    <row r="3" spans="1:8" x14ac:dyDescent="0.2">
      <c r="A3" s="29" t="s">
        <v>53</v>
      </c>
      <c r="B3" s="2"/>
      <c r="C3" s="4"/>
      <c r="D3" s="4"/>
      <c r="E3" s="4"/>
      <c r="F3" s="4"/>
      <c r="G3" s="5"/>
    </row>
    <row r="4" spans="1:8" x14ac:dyDescent="0.2">
      <c r="A4" s="7"/>
      <c r="B4" s="8"/>
      <c r="C4" s="8"/>
      <c r="D4" s="8"/>
      <c r="E4" s="8"/>
      <c r="F4" s="8"/>
      <c r="G4" s="8"/>
    </row>
    <row r="5" spans="1:8" s="13" customFormat="1" x14ac:dyDescent="0.2">
      <c r="A5" s="19" t="s">
        <v>0</v>
      </c>
      <c r="B5" s="20">
        <v>2018</v>
      </c>
      <c r="C5" s="20">
        <v>2019</v>
      </c>
      <c r="D5" s="20">
        <v>2020</v>
      </c>
      <c r="E5" s="20">
        <v>2021</v>
      </c>
      <c r="F5" s="20">
        <v>2022</v>
      </c>
      <c r="G5" s="20">
        <v>2023</v>
      </c>
      <c r="H5" s="20">
        <v>2024</v>
      </c>
    </row>
    <row r="6" spans="1:8" s="15" customFormat="1" x14ac:dyDescent="0.2">
      <c r="A6" s="14" t="s">
        <v>1</v>
      </c>
      <c r="B6" s="18">
        <v>-2441.3233389974512</v>
      </c>
      <c r="C6" s="18">
        <v>-3831.068951890034</v>
      </c>
      <c r="D6" s="18">
        <v>-4277.1792380952375</v>
      </c>
      <c r="E6" s="18">
        <v>-3297.9825264084511</v>
      </c>
      <c r="F6" s="18">
        <v>-3510.8956369982543</v>
      </c>
      <c r="G6" s="18">
        <v>-6905.9512176165808</v>
      </c>
      <c r="H6" s="18">
        <v>-8550.0013121783886</v>
      </c>
    </row>
    <row r="7" spans="1:8" s="15" customFormat="1" x14ac:dyDescent="0.2">
      <c r="A7" s="14" t="s">
        <v>2</v>
      </c>
      <c r="B7" s="18">
        <v>-71261.02284440842</v>
      </c>
      <c r="C7" s="18">
        <v>-78901.220531479965</v>
      </c>
      <c r="D7" s="18">
        <v>-83286.637323190793</v>
      </c>
      <c r="E7" s="18">
        <v>-82824.294357114079</v>
      </c>
      <c r="F7" s="18">
        <v>-69513.299112495137</v>
      </c>
      <c r="G7" s="18">
        <v>-70572.028594532152</v>
      </c>
      <c r="H7" s="18">
        <v>-71406.730377142856</v>
      </c>
    </row>
    <row r="8" spans="1:8" s="15" customFormat="1" x14ac:dyDescent="0.2">
      <c r="A8" s="14" t="s">
        <v>3</v>
      </c>
      <c r="B8" s="18">
        <v>-21280.766021627773</v>
      </c>
      <c r="C8" s="18">
        <v>-22918.562265579498</v>
      </c>
      <c r="D8" s="18">
        <v>-22440.41935502283</v>
      </c>
      <c r="E8" s="18">
        <v>-23713.395040603249</v>
      </c>
      <c r="F8" s="18">
        <v>-26298.304962665134</v>
      </c>
      <c r="G8" s="18">
        <v>-27277.040425170071</v>
      </c>
      <c r="H8" s="18">
        <v>-28438.590417142859</v>
      </c>
    </row>
    <row r="9" spans="1:8" s="15" customFormat="1" x14ac:dyDescent="0.2">
      <c r="A9" s="14" t="s">
        <v>4</v>
      </c>
      <c r="B9" s="18">
        <v>-5711.1155890603086</v>
      </c>
      <c r="C9" s="18">
        <v>-6854.3982608695651</v>
      </c>
      <c r="D9" s="18">
        <v>-7689.7301784439678</v>
      </c>
      <c r="E9" s="18">
        <v>-8406.8458665699782</v>
      </c>
      <c r="F9" s="18">
        <v>-8555.6225375268059</v>
      </c>
      <c r="G9" s="18">
        <v>-9115.8839801699723</v>
      </c>
      <c r="H9" s="18">
        <v>-10293.882103399437</v>
      </c>
    </row>
    <row r="10" spans="1:8" s="15" customFormat="1" x14ac:dyDescent="0.2">
      <c r="A10" s="14" t="s">
        <v>5</v>
      </c>
      <c r="B10" s="18">
        <v>-5248.5026971677562</v>
      </c>
      <c r="C10" s="18">
        <v>-5420.8405286343605</v>
      </c>
      <c r="D10" s="18">
        <v>-4003.7802010050254</v>
      </c>
      <c r="E10" s="18">
        <v>-4207.3016988727859</v>
      </c>
      <c r="F10" s="18">
        <v>-3911.2706469427999</v>
      </c>
      <c r="G10" s="18">
        <v>-4268.642227897838</v>
      </c>
      <c r="H10" s="18">
        <v>-2745.9893089909697</v>
      </c>
    </row>
    <row r="11" spans="1:8" s="15" customFormat="1" x14ac:dyDescent="0.2">
      <c r="A11" s="21" t="s">
        <v>6</v>
      </c>
      <c r="B11" s="22">
        <v>-3403.3620269030876</v>
      </c>
      <c r="C11" s="22">
        <v>-2423.7361699581093</v>
      </c>
      <c r="D11" s="22">
        <v>-3628.4161324848124</v>
      </c>
      <c r="E11" s="22">
        <v>-3440.4433361726292</v>
      </c>
      <c r="F11" s="22">
        <v>-3546.6196317350464</v>
      </c>
      <c r="G11" s="22">
        <v>-2619.743364371478</v>
      </c>
      <c r="H11" s="22">
        <v>-1733.9208430799213</v>
      </c>
    </row>
    <row r="12" spans="1:8" s="15" customFormat="1" x14ac:dyDescent="0.2">
      <c r="A12" s="21" t="s">
        <v>7</v>
      </c>
      <c r="B12" s="22">
        <v>-1391.3909780187855</v>
      </c>
      <c r="C12" s="22">
        <v>-1601.7339196125906</v>
      </c>
      <c r="D12" s="22">
        <v>-1660.656177868296</v>
      </c>
      <c r="E12" s="22">
        <v>-1773.5862898832688</v>
      </c>
      <c r="F12" s="22">
        <v>-1805.7496750764528</v>
      </c>
      <c r="G12" s="22">
        <v>-1095.5522502060628</v>
      </c>
      <c r="H12" s="22">
        <v>-1137.8634594013261</v>
      </c>
    </row>
    <row r="13" spans="1:8" s="15" customFormat="1" x14ac:dyDescent="0.2">
      <c r="A13" s="21" t="s">
        <v>8</v>
      </c>
      <c r="B13" s="22">
        <v>450.4890917076599</v>
      </c>
      <c r="C13" s="22">
        <v>952.85198357878289</v>
      </c>
      <c r="D13" s="22">
        <v>1866.6820060233074</v>
      </c>
      <c r="E13" s="22">
        <v>1530.9798292779519</v>
      </c>
      <c r="F13" s="22">
        <v>626.12219661584606</v>
      </c>
      <c r="G13" s="22">
        <v>456.50383628318599</v>
      </c>
      <c r="H13" s="22">
        <v>-151.07394988329557</v>
      </c>
    </row>
    <row r="14" spans="1:8" s="15" customFormat="1" x14ac:dyDescent="0.2">
      <c r="A14" s="21" t="s">
        <v>9</v>
      </c>
      <c r="B14" s="22">
        <v>-10897.304398340248</v>
      </c>
      <c r="C14" s="22">
        <v>-9700.8363479145482</v>
      </c>
      <c r="D14" s="22">
        <v>-10125.062177502579</v>
      </c>
      <c r="E14" s="22">
        <v>-11185.013709198813</v>
      </c>
      <c r="F14" s="22">
        <v>-10310.952531522795</v>
      </c>
      <c r="G14" s="22">
        <v>-11081.360608108107</v>
      </c>
      <c r="H14" s="22">
        <v>-10964.586845637585</v>
      </c>
    </row>
    <row r="15" spans="1:8" s="15" customFormat="1" x14ac:dyDescent="0.2">
      <c r="A15" s="21" t="s">
        <v>10</v>
      </c>
      <c r="B15" s="22">
        <v>-27920.24051787916</v>
      </c>
      <c r="C15" s="22">
        <v>-28488.337652173916</v>
      </c>
      <c r="D15" s="22">
        <v>-31724.70450439147</v>
      </c>
      <c r="E15" s="22">
        <v>-30864.242705314009</v>
      </c>
      <c r="F15" s="22">
        <v>-34108.651383720935</v>
      </c>
      <c r="G15" s="22">
        <v>-33727.990091220068</v>
      </c>
      <c r="H15" s="22">
        <v>-35366.625091954033</v>
      </c>
    </row>
    <row r="16" spans="1:8" s="15" customFormat="1" x14ac:dyDescent="0.2">
      <c r="A16" s="14" t="s">
        <v>11</v>
      </c>
      <c r="B16" s="18">
        <v>-9062.4996076099887</v>
      </c>
      <c r="C16" s="18">
        <v>-9614.8562529411774</v>
      </c>
      <c r="D16" s="18">
        <v>-10430.413695652174</v>
      </c>
      <c r="E16" s="18">
        <v>-10902.036330764668</v>
      </c>
      <c r="F16" s="18">
        <v>-9463.7772050816693</v>
      </c>
      <c r="G16" s="18">
        <v>-9554.4169141813763</v>
      </c>
      <c r="H16" s="18">
        <v>-10283.300387409199</v>
      </c>
    </row>
    <row r="17" spans="1:8" s="15" customFormat="1" x14ac:dyDescent="0.2">
      <c r="A17" s="14" t="s">
        <v>12</v>
      </c>
      <c r="B17" s="18">
        <v>-11550.857952447095</v>
      </c>
      <c r="C17" s="18">
        <v>-11640.654603554069</v>
      </c>
      <c r="D17" s="18">
        <v>-11889.822834733006</v>
      </c>
      <c r="E17" s="18">
        <v>-11862.745849904763</v>
      </c>
      <c r="F17" s="18">
        <v>-14498.098583787008</v>
      </c>
      <c r="G17" s="18">
        <v>-15030.077686912511</v>
      </c>
      <c r="H17" s="18">
        <v>-13483.550968487394</v>
      </c>
    </row>
    <row r="18" spans="1:8" s="15" customFormat="1" x14ac:dyDescent="0.2">
      <c r="A18" s="14" t="s">
        <v>13</v>
      </c>
      <c r="B18" s="18">
        <v>-3314.4138183067939</v>
      </c>
      <c r="C18" s="18">
        <v>-3751.7039572561189</v>
      </c>
      <c r="D18" s="18">
        <v>-3514.4226083012022</v>
      </c>
      <c r="E18" s="18">
        <v>-3848.3022710416903</v>
      </c>
      <c r="F18" s="18">
        <v>-4193.8947108919765</v>
      </c>
      <c r="G18" s="18">
        <v>-3838.5177500792224</v>
      </c>
      <c r="H18" s="18">
        <v>-4186.926763662912</v>
      </c>
    </row>
    <row r="19" spans="1:8" s="15" customFormat="1" x14ac:dyDescent="0.2">
      <c r="A19" s="14" t="s">
        <v>14</v>
      </c>
      <c r="B19" s="18">
        <v>-6135.1697727272731</v>
      </c>
      <c r="C19" s="18">
        <v>-7439.635254378647</v>
      </c>
      <c r="D19" s="18">
        <v>-5395.6970025188912</v>
      </c>
      <c r="E19" s="18">
        <v>-4952.0957829328909</v>
      </c>
      <c r="F19" s="18">
        <v>-5996.2389911218715</v>
      </c>
      <c r="G19" s="18">
        <v>-5953.0672063492066</v>
      </c>
      <c r="H19" s="18">
        <v>-8036.7454916067145</v>
      </c>
    </row>
    <row r="20" spans="1:8" s="15" customFormat="1" x14ac:dyDescent="0.2">
      <c r="A20" s="14" t="s">
        <v>15</v>
      </c>
      <c r="B20" s="18">
        <v>-10710.587135167463</v>
      </c>
      <c r="C20" s="18">
        <v>-11766.264751815981</v>
      </c>
      <c r="D20" s="18">
        <v>-11963.766708407873</v>
      </c>
      <c r="E20" s="18">
        <v>-12173.956612339931</v>
      </c>
      <c r="F20" s="18">
        <v>-12085.009473684209</v>
      </c>
      <c r="G20" s="18">
        <v>-13391.262745098038</v>
      </c>
      <c r="H20" s="18">
        <v>-13680.701408955223</v>
      </c>
    </row>
    <row r="21" spans="1:8" s="15" customFormat="1" x14ac:dyDescent="0.2">
      <c r="A21" s="21" t="s">
        <v>16</v>
      </c>
      <c r="B21" s="22">
        <v>-17907.001856258346</v>
      </c>
      <c r="C21" s="22">
        <v>-17321.911916267942</v>
      </c>
      <c r="D21" s="22">
        <v>-17273.684498763105</v>
      </c>
      <c r="E21" s="22">
        <v>-16045.558365058974</v>
      </c>
      <c r="F21" s="22">
        <v>-17341.268233030092</v>
      </c>
      <c r="G21" s="22">
        <v>-18644.081282525734</v>
      </c>
      <c r="H21" s="22">
        <v>-17629.846244647611</v>
      </c>
    </row>
    <row r="22" spans="1:8" s="15" customFormat="1" x14ac:dyDescent="0.2">
      <c r="A22" s="21" t="s">
        <v>17</v>
      </c>
      <c r="B22" s="22">
        <v>-42844.037180457904</v>
      </c>
      <c r="C22" s="22">
        <v>-43638.988996775348</v>
      </c>
      <c r="D22" s="22">
        <v>-45234.603837367882</v>
      </c>
      <c r="E22" s="22">
        <v>-47918.159448659593</v>
      </c>
      <c r="F22" s="22">
        <v>-49089.361439881242</v>
      </c>
      <c r="G22" s="22">
        <v>-42923.367866489978</v>
      </c>
      <c r="H22" s="22">
        <v>-43613.485785357734</v>
      </c>
    </row>
    <row r="23" spans="1:8" s="15" customFormat="1" x14ac:dyDescent="0.2">
      <c r="A23" s="21" t="s">
        <v>18</v>
      </c>
      <c r="B23" s="22">
        <v>1947.8209492036158</v>
      </c>
      <c r="C23" s="22">
        <v>1540.6365122791894</v>
      </c>
      <c r="D23" s="22">
        <v>1211.1693901110873</v>
      </c>
      <c r="E23" s="22">
        <v>697.24257117827381</v>
      </c>
      <c r="F23" s="22">
        <v>-155.22181264942455</v>
      </c>
      <c r="G23" s="22">
        <v>-991.07610733844467</v>
      </c>
      <c r="H23" s="22">
        <v>-1185.0634383891438</v>
      </c>
    </row>
    <row r="24" spans="1:8" s="15" customFormat="1" x14ac:dyDescent="0.2">
      <c r="A24" s="21" t="s">
        <v>19</v>
      </c>
      <c r="B24" s="22">
        <v>-4557.3192622180441</v>
      </c>
      <c r="C24" s="22">
        <v>-5420.6237963800922</v>
      </c>
      <c r="D24" s="22">
        <v>-5666.3418579471636</v>
      </c>
      <c r="E24" s="22">
        <v>-5699.3102286453841</v>
      </c>
      <c r="F24" s="22">
        <v>-7212.3551111111101</v>
      </c>
      <c r="G24" s="22">
        <v>-13479.583718395817</v>
      </c>
      <c r="H24" s="22">
        <v>-14505.403268650278</v>
      </c>
    </row>
    <row r="25" spans="1:8" s="15" customFormat="1" x14ac:dyDescent="0.2">
      <c r="A25" s="21" t="s">
        <v>20</v>
      </c>
      <c r="B25" s="22">
        <v>-22777.802358892437</v>
      </c>
      <c r="C25" s="22">
        <v>-23616.716803191492</v>
      </c>
      <c r="D25" s="22">
        <v>-24083.092526766599</v>
      </c>
      <c r="E25" s="22">
        <v>-23789.932506680918</v>
      </c>
      <c r="F25" s="22">
        <v>-25357.694522532187</v>
      </c>
      <c r="G25" s="22">
        <v>-26176.773622257893</v>
      </c>
      <c r="H25" s="22">
        <v>-27818.838</v>
      </c>
    </row>
    <row r="26" spans="1:8" s="15" customFormat="1" x14ac:dyDescent="0.2">
      <c r="A26" s="14" t="s">
        <v>21</v>
      </c>
      <c r="B26" s="18">
        <v>-7758.7812092283621</v>
      </c>
      <c r="C26" s="18">
        <v>-7342.5669866875724</v>
      </c>
      <c r="D26" s="18">
        <v>-6886.9680121166602</v>
      </c>
      <c r="E26" s="18">
        <v>-7219.2260776720823</v>
      </c>
      <c r="F26" s="18">
        <v>-8657.0052055663436</v>
      </c>
      <c r="G26" s="18">
        <v>-9252.7532792133661</v>
      </c>
      <c r="H26" s="18">
        <v>-8657.3662548604007</v>
      </c>
    </row>
    <row r="27" spans="1:8" s="15" customFormat="1" x14ac:dyDescent="0.2">
      <c r="A27" s="14" t="s">
        <v>22</v>
      </c>
      <c r="B27" s="18">
        <v>-27001.395285157632</v>
      </c>
      <c r="C27" s="18">
        <v>-26325.512757533292</v>
      </c>
      <c r="D27" s="18">
        <v>-26675.57143500866</v>
      </c>
      <c r="E27" s="18">
        <v>-27571.486904100071</v>
      </c>
      <c r="F27" s="18">
        <v>-27480.968755186721</v>
      </c>
      <c r="G27" s="18">
        <v>-27118.899369587805</v>
      </c>
      <c r="H27" s="18">
        <v>-27989.406896914446</v>
      </c>
    </row>
    <row r="28" spans="1:8" s="15" customFormat="1" x14ac:dyDescent="0.2">
      <c r="A28" s="14" t="s">
        <v>23</v>
      </c>
      <c r="B28" s="18">
        <v>-1338.4399933774832</v>
      </c>
      <c r="C28" s="18">
        <v>-1243.0142137441917</v>
      </c>
      <c r="D28" s="18">
        <v>-1803.0674043892209</v>
      </c>
      <c r="E28" s="18">
        <v>-2475.8866956239344</v>
      </c>
      <c r="F28" s="18">
        <v>-3273.7877577382405</v>
      </c>
      <c r="G28" s="18">
        <v>-3554.1717595696582</v>
      </c>
      <c r="H28" s="18">
        <v>-3966.3151314470747</v>
      </c>
    </row>
    <row r="29" spans="1:8" s="15" customFormat="1" x14ac:dyDescent="0.2">
      <c r="A29" s="14" t="s">
        <v>24</v>
      </c>
      <c r="B29" s="18">
        <v>-16894.191614906831</v>
      </c>
      <c r="C29" s="18">
        <v>-18783.347069672134</v>
      </c>
      <c r="D29" s="18">
        <v>-22260.956380753141</v>
      </c>
      <c r="E29" s="18">
        <v>-23220.352970711301</v>
      </c>
      <c r="F29" s="18">
        <v>-21805.086804733724</v>
      </c>
      <c r="G29" s="18">
        <v>-21237.95855334539</v>
      </c>
      <c r="H29" s="18">
        <v>-22153.300543478261</v>
      </c>
    </row>
    <row r="30" spans="1:8" s="15" customFormat="1" x14ac:dyDescent="0.2">
      <c r="A30" s="14" t="s">
        <v>25</v>
      </c>
      <c r="B30" s="18">
        <v>-8689.7073488372116</v>
      </c>
      <c r="C30" s="18">
        <v>-8405.7329411764713</v>
      </c>
      <c r="D30" s="18">
        <v>-7022.8862187210389</v>
      </c>
      <c r="E30" s="18">
        <v>-14280.403353500433</v>
      </c>
      <c r="F30" s="18">
        <v>-13799.970114660116</v>
      </c>
      <c r="G30" s="18">
        <v>-14325.135841346155</v>
      </c>
      <c r="H30" s="18">
        <v>-15703.721915403032</v>
      </c>
    </row>
    <row r="31" spans="1:8" s="15" customFormat="1" x14ac:dyDescent="0.2">
      <c r="A31" s="21" t="s">
        <v>26</v>
      </c>
      <c r="B31" s="22">
        <v>-11441.388248232523</v>
      </c>
      <c r="C31" s="22">
        <v>-12181.021654560129</v>
      </c>
      <c r="D31" s="22">
        <v>-11486.746442463535</v>
      </c>
      <c r="E31" s="22">
        <v>-12296.006930693067</v>
      </c>
      <c r="F31" s="22">
        <v>-11358.132911497107</v>
      </c>
      <c r="G31" s="22">
        <v>-12435.33045996593</v>
      </c>
      <c r="H31" s="22">
        <v>-14280.746173344236</v>
      </c>
    </row>
    <row r="32" spans="1:8" s="15" customFormat="1" x14ac:dyDescent="0.2">
      <c r="A32" s="21" t="s">
        <v>27</v>
      </c>
      <c r="B32" s="22">
        <v>-20435.71499278499</v>
      </c>
      <c r="C32" s="22">
        <v>-20347.300101156074</v>
      </c>
      <c r="D32" s="22">
        <v>-20003.501160839161</v>
      </c>
      <c r="E32" s="22">
        <v>-20622.336545718434</v>
      </c>
      <c r="F32" s="22">
        <v>-19025.57211565585</v>
      </c>
      <c r="G32" s="22">
        <v>-19182.290872781065</v>
      </c>
      <c r="H32" s="22">
        <v>-18165.479323943662</v>
      </c>
    </row>
    <row r="33" spans="1:8" s="15" customFormat="1" x14ac:dyDescent="0.2">
      <c r="A33" s="21" t="s">
        <v>28</v>
      </c>
      <c r="B33" s="22">
        <v>-7186.2628023276966</v>
      </c>
      <c r="C33" s="22">
        <v>-7055.934310257252</v>
      </c>
      <c r="D33" s="22">
        <v>-7327.6366525672656</v>
      </c>
      <c r="E33" s="22">
        <v>-7792.8217962239969</v>
      </c>
      <c r="F33" s="22">
        <v>-7962.9194154128854</v>
      </c>
      <c r="G33" s="22">
        <v>-7934.4394582884888</v>
      </c>
      <c r="H33" s="22">
        <v>-8512.2468891335866</v>
      </c>
    </row>
    <row r="34" spans="1:8" s="15" customFormat="1" x14ac:dyDescent="0.2">
      <c r="A34" s="21" t="s">
        <v>29</v>
      </c>
      <c r="B34" s="22">
        <v>-657.33164799253063</v>
      </c>
      <c r="C34" s="22">
        <v>698.91488229755225</v>
      </c>
      <c r="D34" s="22">
        <v>2752.9387005649714</v>
      </c>
      <c r="E34" s="22">
        <v>4961.9274642516684</v>
      </c>
      <c r="F34" s="22">
        <v>4479.1485638808836</v>
      </c>
      <c r="G34" s="22">
        <v>3781.6643446951512</v>
      </c>
      <c r="H34" s="22">
        <v>2743.0276135265708</v>
      </c>
    </row>
    <row r="35" spans="1:8" s="15" customFormat="1" x14ac:dyDescent="0.2">
      <c r="A35" s="21" t="s">
        <v>30</v>
      </c>
      <c r="B35" s="22">
        <v>-2677.5060410801384</v>
      </c>
      <c r="C35" s="22">
        <v>-2252.4848144542657</v>
      </c>
      <c r="D35" s="22">
        <v>-2542.7724857590706</v>
      </c>
      <c r="E35" s="22">
        <v>-2760.4869903685726</v>
      </c>
      <c r="F35" s="22">
        <v>-3183.5563604266822</v>
      </c>
      <c r="G35" s="22">
        <v>-4119.6417323508613</v>
      </c>
      <c r="H35" s="22">
        <v>-5327.9691181481485</v>
      </c>
    </row>
    <row r="36" spans="1:8" s="15" customFormat="1" x14ac:dyDescent="0.2">
      <c r="A36" s="14" t="s">
        <v>31</v>
      </c>
      <c r="B36" s="18">
        <v>502.7867831909731</v>
      </c>
      <c r="C36" s="18">
        <v>349.21146424458175</v>
      </c>
      <c r="D36" s="18">
        <v>66.148458824768383</v>
      </c>
      <c r="E36" s="18">
        <v>-532.76060736033889</v>
      </c>
      <c r="F36" s="18">
        <v>-1066.7144141992997</v>
      </c>
      <c r="G36" s="18">
        <v>-1567.2457512184785</v>
      </c>
      <c r="H36" s="18">
        <v>-1935.6159985218815</v>
      </c>
    </row>
    <row r="37" spans="1:8" s="15" customFormat="1" x14ac:dyDescent="0.2">
      <c r="A37" s="14" t="s">
        <v>32</v>
      </c>
      <c r="B37" s="18">
        <v>-4936.8031806282725</v>
      </c>
      <c r="C37" s="18">
        <v>-10287.476820083681</v>
      </c>
      <c r="D37" s="18">
        <v>-10597.818770360907</v>
      </c>
      <c r="E37" s="18">
        <v>-10685.52844998402</v>
      </c>
      <c r="F37" s="18">
        <v>-11400.109176993961</v>
      </c>
      <c r="G37" s="18">
        <v>-11643.004021978022</v>
      </c>
      <c r="H37" s="18">
        <v>-11864.493685800604</v>
      </c>
    </row>
    <row r="38" spans="1:8" s="15" customFormat="1" x14ac:dyDescent="0.2">
      <c r="A38" s="14" t="s">
        <v>33</v>
      </c>
      <c r="B38" s="18">
        <v>-27498.626307476636</v>
      </c>
      <c r="C38" s="18">
        <v>-28258.812133008159</v>
      </c>
      <c r="D38" s="18">
        <v>-29503.502334399698</v>
      </c>
      <c r="E38" s="18">
        <v>-28527.54452939178</v>
      </c>
      <c r="F38" s="18">
        <v>-28210.404864217911</v>
      </c>
      <c r="G38" s="18">
        <v>-29133.300046667755</v>
      </c>
      <c r="H38" s="18">
        <v>-30107.875071428571</v>
      </c>
    </row>
    <row r="39" spans="1:8" s="15" customFormat="1" x14ac:dyDescent="0.2">
      <c r="A39" s="14" t="s">
        <v>34</v>
      </c>
      <c r="B39" s="18">
        <v>-25147.29503252032</v>
      </c>
      <c r="C39" s="18">
        <v>-25223.916813127202</v>
      </c>
      <c r="D39" s="18">
        <v>-24831.325215528785</v>
      </c>
      <c r="E39" s="18">
        <v>-24883.208430079154</v>
      </c>
      <c r="F39" s="18">
        <v>-26244.64379701185</v>
      </c>
      <c r="G39" s="18">
        <v>-26669.475830594187</v>
      </c>
      <c r="H39" s="18">
        <v>-26711.941441769992</v>
      </c>
    </row>
    <row r="40" spans="1:8" s="15" customFormat="1" x14ac:dyDescent="0.2">
      <c r="A40" s="14" t="s">
        <v>35</v>
      </c>
      <c r="B40" s="18">
        <v>-71112.983908839786</v>
      </c>
      <c r="C40" s="18">
        <v>-70387.424693877547</v>
      </c>
      <c r="D40" s="18">
        <v>-74180.332570621467</v>
      </c>
      <c r="E40" s="18">
        <v>-76208.316297335201</v>
      </c>
      <c r="F40" s="18">
        <v>-70824.097698412705</v>
      </c>
      <c r="G40" s="18">
        <v>-73347.998563758403</v>
      </c>
      <c r="H40" s="18">
        <v>-77774.827493074801</v>
      </c>
    </row>
    <row r="41" spans="1:8" s="15" customFormat="1" x14ac:dyDescent="0.2">
      <c r="A41" s="21" t="s">
        <v>36</v>
      </c>
      <c r="B41" s="22">
        <v>-6042.2598013781917</v>
      </c>
      <c r="C41" s="22">
        <v>-4340.7443012924068</v>
      </c>
      <c r="D41" s="22">
        <v>-4144.5924236334404</v>
      </c>
      <c r="E41" s="22">
        <v>-3360.5988805081383</v>
      </c>
      <c r="F41" s="22">
        <v>-3139.8691359492673</v>
      </c>
      <c r="G41" s="22">
        <v>-3204.9524960937497</v>
      </c>
      <c r="H41" s="22">
        <v>-2885.0879268292683</v>
      </c>
    </row>
    <row r="42" spans="1:8" s="15" customFormat="1" x14ac:dyDescent="0.2">
      <c r="A42" s="21" t="s">
        <v>37</v>
      </c>
      <c r="B42" s="22">
        <v>-20546.778191881916</v>
      </c>
      <c r="C42" s="22">
        <v>-24025.379126394055</v>
      </c>
      <c r="D42" s="22">
        <v>-29629.050111317258</v>
      </c>
      <c r="E42" s="22">
        <v>-32065.334499054825</v>
      </c>
      <c r="F42" s="22">
        <v>-33674.225572232644</v>
      </c>
      <c r="G42" s="22">
        <v>-36212.019270633398</v>
      </c>
      <c r="H42" s="22">
        <v>-37867.204660550458</v>
      </c>
    </row>
    <row r="43" spans="1:8" s="15" customFormat="1" x14ac:dyDescent="0.2">
      <c r="A43" s="21" t="s">
        <v>38</v>
      </c>
      <c r="B43" s="22">
        <v>-6390.0409659766829</v>
      </c>
      <c r="C43" s="22">
        <v>-5619.8342040721891</v>
      </c>
      <c r="D43" s="22">
        <v>-5400.858645833333</v>
      </c>
      <c r="E43" s="22">
        <v>-6017.4833461975031</v>
      </c>
      <c r="F43" s="22">
        <v>-6197.5713817537644</v>
      </c>
      <c r="G43" s="22">
        <v>-3315.190499784575</v>
      </c>
      <c r="H43" s="22">
        <v>-602.23970161798582</v>
      </c>
    </row>
    <row r="44" spans="1:8" s="15" customFormat="1" x14ac:dyDescent="0.2">
      <c r="A44" s="21" t="s">
        <v>39</v>
      </c>
      <c r="B44" s="22">
        <v>-18288.521755813956</v>
      </c>
      <c r="C44" s="22">
        <v>-17674.352754994739</v>
      </c>
      <c r="D44" s="22">
        <v>-18450.873719262294</v>
      </c>
      <c r="E44" s="22">
        <v>-19669.747821171633</v>
      </c>
      <c r="F44" s="22">
        <v>-22032.237005181349</v>
      </c>
      <c r="G44" s="22">
        <v>-23319.379622641507</v>
      </c>
      <c r="H44" s="22">
        <v>-24822.420169851383</v>
      </c>
    </row>
    <row r="45" spans="1:8" s="15" customFormat="1" x14ac:dyDescent="0.2">
      <c r="A45" s="21" t="s">
        <v>40</v>
      </c>
      <c r="B45" s="22">
        <v>-6008.6705488319731</v>
      </c>
      <c r="C45" s="22">
        <v>-4851.7362704486422</v>
      </c>
      <c r="D45" s="22">
        <v>-2808.3919424754627</v>
      </c>
      <c r="E45" s="22">
        <v>-1005.1115450959414</v>
      </c>
      <c r="F45" s="22">
        <v>-263.92355002757125</v>
      </c>
      <c r="G45" s="22">
        <v>-731.80677403960897</v>
      </c>
      <c r="H45" s="22">
        <v>-1302.8736730222645</v>
      </c>
    </row>
    <row r="46" spans="1:8" s="15" customFormat="1" x14ac:dyDescent="0.2">
      <c r="A46" s="14" t="s">
        <v>41</v>
      </c>
      <c r="B46" s="18">
        <v>-15117.136648022373</v>
      </c>
      <c r="C46" s="18">
        <v>-15143.947194588143</v>
      </c>
      <c r="D46" s="18">
        <v>-15525.112130826479</v>
      </c>
      <c r="E46" s="18">
        <v>-15399.683551617876</v>
      </c>
      <c r="F46" s="18">
        <v>-14571.556445371778</v>
      </c>
      <c r="G46" s="18">
        <v>-11538.174548937654</v>
      </c>
      <c r="H46" s="18">
        <v>-8653.6957251666154</v>
      </c>
    </row>
    <row r="47" spans="1:8" s="15" customFormat="1" x14ac:dyDescent="0.2">
      <c r="A47" s="14" t="s">
        <v>42</v>
      </c>
      <c r="B47" s="18">
        <v>-32722.197137809188</v>
      </c>
      <c r="C47" s="18">
        <v>-33212.363067835366</v>
      </c>
      <c r="D47" s="18">
        <v>-32758.649528234451</v>
      </c>
      <c r="E47" s="18">
        <v>-33654.534812004138</v>
      </c>
      <c r="F47" s="18">
        <v>-37382.74430527036</v>
      </c>
      <c r="G47" s="18">
        <v>-35800.395485714282</v>
      </c>
      <c r="H47" s="18">
        <v>-35412.213847158717</v>
      </c>
    </row>
    <row r="48" spans="1:8" s="15" customFormat="1" x14ac:dyDescent="0.2">
      <c r="A48" s="14" t="s">
        <v>43</v>
      </c>
      <c r="B48" s="18">
        <v>662.73114532546344</v>
      </c>
      <c r="C48" s="18">
        <v>1483.7605008513053</v>
      </c>
      <c r="D48" s="18">
        <v>1715.8467801769514</v>
      </c>
      <c r="E48" s="18">
        <v>1714.4563547431385</v>
      </c>
      <c r="F48" s="18">
        <v>940.61711133887104</v>
      </c>
      <c r="G48" s="18">
        <v>475.00337702472268</v>
      </c>
      <c r="H48" s="18">
        <v>-532.60042543639588</v>
      </c>
    </row>
    <row r="49" spans="1:8" s="15" customFormat="1" x14ac:dyDescent="0.2">
      <c r="A49" s="14" t="s">
        <v>44</v>
      </c>
      <c r="B49" s="18">
        <v>-1936.1984148698891</v>
      </c>
      <c r="C49" s="18">
        <v>-1570.9169509293677</v>
      </c>
      <c r="D49" s="18">
        <v>-1281.0158206278031</v>
      </c>
      <c r="E49" s="18">
        <v>-1324.0318279730741</v>
      </c>
      <c r="F49" s="18">
        <v>-1922.0806730626211</v>
      </c>
      <c r="G49" s="18">
        <v>-2543.3162119044209</v>
      </c>
      <c r="H49" s="18">
        <v>-2867.7145282883403</v>
      </c>
    </row>
    <row r="50" spans="1:8" s="15" customFormat="1" x14ac:dyDescent="0.2">
      <c r="A50" s="14" t="s">
        <v>45</v>
      </c>
      <c r="B50" s="18">
        <v>-1153.1909218884123</v>
      </c>
      <c r="C50" s="18">
        <v>-778.60043270440281</v>
      </c>
      <c r="D50" s="18">
        <v>-1081.9981986531989</v>
      </c>
      <c r="E50" s="18">
        <v>-1491.2374058436073</v>
      </c>
      <c r="F50" s="18">
        <v>-1829.8449262734584</v>
      </c>
      <c r="G50" s="18">
        <v>-1926.9817041261322</v>
      </c>
      <c r="H50" s="18">
        <v>-1643.8434059291155</v>
      </c>
    </row>
    <row r="51" spans="1:8" s="16" customFormat="1" x14ac:dyDescent="0.2">
      <c r="A51" s="23" t="s">
        <v>46</v>
      </c>
      <c r="B51" s="24">
        <v>-7334.5801888796796</v>
      </c>
      <c r="C51" s="24">
        <v>-7106.878590313062</v>
      </c>
      <c r="D51" s="24">
        <v>-6972.6347455451714</v>
      </c>
      <c r="E51" s="24">
        <v>-7259.7120267775663</v>
      </c>
      <c r="F51" s="24">
        <v>-8093.9908136894046</v>
      </c>
      <c r="G51" s="24">
        <v>-8442.5472530936604</v>
      </c>
      <c r="H51" s="24">
        <v>-8434.4541736477058</v>
      </c>
    </row>
    <row r="52" spans="1:8" s="16" customFormat="1" x14ac:dyDescent="0.2">
      <c r="A52" s="25" t="s">
        <v>47</v>
      </c>
      <c r="B52" s="24">
        <v>-7046.0649718217901</v>
      </c>
      <c r="C52" s="24">
        <v>-6946.2783197685367</v>
      </c>
      <c r="D52" s="24">
        <v>-7030.4497156373109</v>
      </c>
      <c r="E52" s="24">
        <v>-7286.7060867625814</v>
      </c>
      <c r="F52" s="24">
        <v>-7725.1708212404455</v>
      </c>
      <c r="G52" s="24">
        <v>-7918.9960563508521</v>
      </c>
      <c r="H52" s="24">
        <v>-8290.5040307026702</v>
      </c>
    </row>
    <row r="53" spans="1:8" s="15" customFormat="1" x14ac:dyDescent="0.2">
      <c r="A53" s="17"/>
    </row>
    <row r="54" spans="1:8" x14ac:dyDescent="0.2">
      <c r="A54" s="9"/>
      <c r="B54" s="10"/>
      <c r="C54" s="10"/>
      <c r="D54" s="10"/>
      <c r="E54" s="10"/>
      <c r="F54" s="10"/>
      <c r="G54" s="10"/>
    </row>
    <row r="55" spans="1:8" x14ac:dyDescent="0.2">
      <c r="A55" s="9"/>
      <c r="B55" s="10"/>
      <c r="C55" s="10"/>
      <c r="D55" s="10"/>
      <c r="E55" s="10"/>
      <c r="F55" s="10"/>
      <c r="G55" s="10"/>
    </row>
    <row r="56" spans="1:8" x14ac:dyDescent="0.2">
      <c r="A56" s="9"/>
      <c r="B56" s="10"/>
      <c r="C56" s="10"/>
      <c r="D56" s="10"/>
      <c r="E56" s="10"/>
      <c r="F56" s="10"/>
      <c r="G56" s="10"/>
    </row>
    <row r="57" spans="1:8" x14ac:dyDescent="0.2">
      <c r="A57" s="9"/>
      <c r="B57" s="11"/>
      <c r="C57" s="11"/>
      <c r="D57" s="11"/>
      <c r="E57" s="11"/>
      <c r="F57" s="11"/>
      <c r="G57" s="11"/>
    </row>
    <row r="58" spans="1:8" x14ac:dyDescent="0.2">
      <c r="A58" s="9"/>
    </row>
    <row r="59" spans="1:8" x14ac:dyDescent="0.2">
      <c r="A59" s="9"/>
    </row>
    <row r="60" spans="1:8" x14ac:dyDescent="0.2">
      <c r="A60" s="9"/>
    </row>
    <row r="61" spans="1:8" x14ac:dyDescent="0.2">
      <c r="A61" s="9"/>
    </row>
    <row r="62" spans="1:8" x14ac:dyDescent="0.2">
      <c r="A62" s="9"/>
    </row>
    <row r="63" spans="1:8" x14ac:dyDescent="0.2">
      <c r="A63" s="9"/>
    </row>
    <row r="64" spans="1:8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1" x14ac:dyDescent="0.2">
      <c r="A113" s="9"/>
    </row>
    <row r="114" spans="1:1" x14ac:dyDescent="0.2">
      <c r="A114" s="9"/>
    </row>
    <row r="115" spans="1:1" x14ac:dyDescent="0.2">
      <c r="A115" s="9"/>
    </row>
    <row r="116" spans="1:1" x14ac:dyDescent="0.2">
      <c r="A116" s="9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</sheetData>
  <pageMargins left="0.70866141732283472" right="0.70866141732283472" top="0.35433070866141736" bottom="0.35433070866141736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Fortune - Dette nette</vt:lpstr>
      <vt:lpstr>Fortune - Dette nette par hab</vt:lpstr>
      <vt:lpstr>'Fortune - Dette nette'!Zone_d_impression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Santos Garcia Varela Ana-Belen (DIN)</cp:lastModifiedBy>
  <cp:lastPrinted>2025-11-04T14:03:21Z</cp:lastPrinted>
  <dcterms:created xsi:type="dcterms:W3CDTF">2024-02-16T15:01:35Z</dcterms:created>
  <dcterms:modified xsi:type="dcterms:W3CDTF">2025-11-04T14:03:28Z</dcterms:modified>
</cp:coreProperties>
</file>