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UO2935\14_SURVEILLANCE_FIN\"/>
    </mc:Choice>
  </mc:AlternateContent>
  <xr:revisionPtr revIDLastSave="0" documentId="8_{615B3A3E-4004-4910-AEC2-5378E9A176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f" sheetId="3" r:id="rId1"/>
    <sheet name="Passi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  <c r="J50" i="2" s="1"/>
  <c r="B49" i="2"/>
  <c r="B50" i="2" s="1"/>
  <c r="K49" i="3"/>
  <c r="K50" i="3" s="1"/>
  <c r="B49" i="3"/>
  <c r="B50" i="3" s="1"/>
</calcChain>
</file>

<file path=xl/sharedStrings.xml><?xml version="1.0" encoding="utf-8"?>
<sst xmlns="http://schemas.openxmlformats.org/spreadsheetml/2006/main" count="136" uniqueCount="85">
  <si>
    <t>Bilan  2023</t>
  </si>
  <si>
    <t>Communes</t>
  </si>
  <si>
    <t>Actif</t>
  </si>
  <si>
    <t>Passif</t>
  </si>
  <si>
    <t>10</t>
  </si>
  <si>
    <t>100</t>
  </si>
  <si>
    <t>101</t>
  </si>
  <si>
    <t>102</t>
  </si>
  <si>
    <t>104</t>
  </si>
  <si>
    <t>106</t>
  </si>
  <si>
    <t>107</t>
  </si>
  <si>
    <t>108</t>
  </si>
  <si>
    <t>109</t>
  </si>
  <si>
    <t>14</t>
  </si>
  <si>
    <t>140</t>
  </si>
  <si>
    <t>142</t>
  </si>
  <si>
    <t>144</t>
  </si>
  <si>
    <t>145</t>
  </si>
  <si>
    <t>146</t>
  </si>
  <si>
    <t>148</t>
  </si>
  <si>
    <t>20</t>
  </si>
  <si>
    <t>200</t>
  </si>
  <si>
    <t>201</t>
  </si>
  <si>
    <t>204</t>
  </si>
  <si>
    <t>205</t>
  </si>
  <si>
    <t>206</t>
  </si>
  <si>
    <t>208</t>
  </si>
  <si>
    <t>209</t>
  </si>
  <si>
    <t>29</t>
  </si>
  <si>
    <t>290</t>
  </si>
  <si>
    <t>291</t>
  </si>
  <si>
    <t>292</t>
  </si>
  <si>
    <t>293</t>
  </si>
  <si>
    <t>294</t>
  </si>
  <si>
    <t>295</t>
  </si>
  <si>
    <t>296</t>
  </si>
  <si>
    <t>298</t>
  </si>
  <si>
    <t>299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</si>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</sst>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rgb="FFDFDFD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 style="thin">
        <color rgb="FF93B1CD"/>
      </right>
      <top style="medium">
        <color indexed="64"/>
      </top>
      <bottom/>
      <diagonal/>
    </border>
    <border>
      <left style="thin">
        <color rgb="FF93B1CD"/>
      </left>
      <right/>
      <top style="medium">
        <color indexed="64"/>
      </top>
      <bottom style="thin">
        <color rgb="FF93B1CD"/>
      </bottom>
      <diagonal/>
    </border>
    <border>
      <left/>
      <right/>
      <top style="medium">
        <color indexed="64"/>
      </top>
      <bottom style="thin">
        <color rgb="FF93B1CD"/>
      </bottom>
      <diagonal/>
    </border>
    <border>
      <left/>
      <right style="medium">
        <color indexed="64"/>
      </right>
      <top style="medium">
        <color indexed="64"/>
      </top>
      <bottom style="thin">
        <color rgb="FF93B1CD"/>
      </bottom>
      <diagonal/>
    </border>
    <border>
      <left style="medium">
        <color indexed="64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medium">
        <color indexed="64"/>
      </right>
      <top style="thin">
        <color rgb="FF93B1CD"/>
      </top>
      <bottom style="thin">
        <color rgb="FF93B1CD"/>
      </bottom>
      <diagonal/>
    </border>
    <border>
      <left style="medium">
        <color indexed="64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A2C4E0"/>
      </left>
      <right style="medium">
        <color indexed="64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 style="thin">
        <color rgb="FF93B1CD"/>
      </right>
      <top style="thin">
        <color rgb="FF93B1CD"/>
      </top>
      <bottom style="medium">
        <color indexed="64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medium">
        <color indexed="64"/>
      </bottom>
      <diagonal/>
    </border>
    <border>
      <left style="thin">
        <color rgb="FF93B1CD"/>
      </left>
      <right style="medium">
        <color indexed="64"/>
      </right>
      <top style="thin">
        <color rgb="FF93B1CD"/>
      </top>
      <bottom style="medium">
        <color indexed="64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18" fillId="0" borderId="0" xfId="0" applyFont="1" applyAlignment="1">
      <alignment vertical="top"/>
    </xf>
    <xf numFmtId="49" fontId="21" fillId="33" borderId="10" xfId="0" applyNumberFormat="1" applyFont="1" applyFill="1" applyBorder="1" applyAlignment="1">
      <alignment horizontal="center" vertical="top" wrapText="1"/>
    </xf>
    <xf numFmtId="4" fontId="21" fillId="0" borderId="11" xfId="0" applyNumberFormat="1" applyFont="1" applyFill="1" applyBorder="1" applyAlignment="1">
      <alignment horizontal="right" vertical="top"/>
    </xf>
    <xf numFmtId="4" fontId="20" fillId="35" borderId="12" xfId="0" applyNumberFormat="1" applyFont="1" applyFill="1" applyBorder="1" applyAlignment="1">
      <alignment horizontal="right" vertical="top"/>
    </xf>
    <xf numFmtId="49" fontId="20" fillId="34" borderId="18" xfId="0" applyNumberFormat="1" applyFont="1" applyFill="1" applyBorder="1" applyAlignment="1">
      <alignment horizontal="left" vertical="top" wrapText="1"/>
    </xf>
    <xf numFmtId="49" fontId="21" fillId="33" borderId="19" xfId="0" applyNumberFormat="1" applyFont="1" applyFill="1" applyBorder="1" applyAlignment="1">
      <alignment horizontal="left" vertical="top" wrapText="1"/>
    </xf>
    <xf numFmtId="4" fontId="20" fillId="34" borderId="20" xfId="0" applyNumberFormat="1" applyFont="1" applyFill="1" applyBorder="1" applyAlignment="1">
      <alignment horizontal="right" vertical="top"/>
    </xf>
    <xf numFmtId="49" fontId="20" fillId="35" borderId="19" xfId="0" applyNumberFormat="1" applyFont="1" applyFill="1" applyBorder="1" applyAlignment="1">
      <alignment horizontal="left" vertical="top" wrapText="1"/>
    </xf>
    <xf numFmtId="4" fontId="20" fillId="35" borderId="20" xfId="0" applyNumberFormat="1" applyFont="1" applyFill="1" applyBorder="1" applyAlignment="1">
      <alignment horizontal="right" vertical="top"/>
    </xf>
    <xf numFmtId="49" fontId="20" fillId="35" borderId="21" xfId="0" applyNumberFormat="1" applyFont="1" applyFill="1" applyBorder="1" applyAlignment="1">
      <alignment horizontal="left" vertical="top" wrapText="1"/>
    </xf>
    <xf numFmtId="4" fontId="20" fillId="35" borderId="22" xfId="0" applyNumberFormat="1" applyFont="1" applyFill="1" applyBorder="1" applyAlignment="1">
      <alignment horizontal="right" vertical="top"/>
    </xf>
    <xf numFmtId="4" fontId="20" fillId="35" borderId="23" xfId="0" applyNumberFormat="1" applyFont="1" applyFill="1" applyBorder="1" applyAlignment="1">
      <alignment horizontal="right" vertical="top"/>
    </xf>
    <xf numFmtId="49" fontId="19" fillId="0" borderId="0" xfId="0" applyNumberFormat="1" applyFont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top" wrapText="1"/>
    </xf>
    <xf numFmtId="49" fontId="20" fillId="0" borderId="17" xfId="0" applyNumberFormat="1" applyFont="1" applyFill="1" applyBorder="1" applyAlignment="1">
      <alignment horizontal="center" vertical="top" wrapText="1"/>
    </xf>
    <xf numFmtId="49" fontId="21" fillId="33" borderId="14" xfId="0" applyNumberFormat="1" applyFont="1" applyFill="1" applyBorder="1" applyAlignment="1">
      <alignment horizontal="center" vertical="top" wrapText="1"/>
    </xf>
    <xf numFmtId="49" fontId="21" fillId="33" borderId="15" xfId="0" applyNumberFormat="1" applyFont="1" applyFill="1" applyBorder="1" applyAlignment="1">
      <alignment horizontal="center" vertical="top" wrapText="1"/>
    </xf>
    <xf numFmtId="49" fontId="21" fillId="33" borderId="16" xfId="0" applyNumberFormat="1" applyFont="1" applyFill="1" applyBorder="1" applyAlignment="1">
      <alignment horizontal="center" vertical="top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workbookViewId="0">
      <selection activeCell="K51" sqref="K51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4" width="13.28515625" bestFit="1" customWidth="1"/>
    <col min="5" max="5" width="12.28515625" bestFit="1" customWidth="1"/>
    <col min="6" max="6" width="13.28515625" bestFit="1" customWidth="1"/>
    <col min="7" max="7" width="11.28515625" bestFit="1" customWidth="1"/>
    <col min="8" max="8" width="13.28515625" bestFit="1" customWidth="1"/>
    <col min="9" max="9" width="14.7109375" bestFit="1" customWidth="1"/>
    <col min="10" max="10" width="12.28515625" bestFit="1" customWidth="1"/>
    <col min="11" max="12" width="14.7109375" bestFit="1" customWidth="1"/>
    <col min="13" max="14" width="12.28515625" bestFit="1" customWidth="1"/>
    <col min="15" max="16" width="13.28515625" bestFit="1" customWidth="1"/>
    <col min="17" max="17" width="14" bestFit="1" customWidth="1"/>
    <col min="18" max="18" width="15.7109375" bestFit="1" customWidth="1"/>
  </cols>
  <sheetData>
    <row r="1" spans="1:18" ht="12.75" customHeight="1" thickBo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2.75" customHeight="1">
      <c r="A2" s="13" t="s">
        <v>1</v>
      </c>
      <c r="B2" s="15" t="s">
        <v>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>
      <c r="A3" s="14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18</v>
      </c>
      <c r="Q3" s="1" t="s">
        <v>19</v>
      </c>
      <c r="R3" s="4" t="s">
        <v>2</v>
      </c>
    </row>
    <row r="4" spans="1:18">
      <c r="A4" s="5" t="s">
        <v>38</v>
      </c>
      <c r="B4" s="2">
        <v>15403987.65</v>
      </c>
      <c r="C4" s="2">
        <v>3422180.27</v>
      </c>
      <c r="D4" s="2">
        <v>3302676.83</v>
      </c>
      <c r="E4" s="2">
        <v>0</v>
      </c>
      <c r="F4" s="2">
        <v>225940.13</v>
      </c>
      <c r="G4" s="2">
        <v>0</v>
      </c>
      <c r="H4" s="2">
        <v>356600</v>
      </c>
      <c r="I4" s="2">
        <v>7640753.5199999996</v>
      </c>
      <c r="J4" s="2">
        <v>455836.9</v>
      </c>
      <c r="K4" s="2">
        <v>17977941.640000001</v>
      </c>
      <c r="L4" s="2">
        <v>10702244.449999999</v>
      </c>
      <c r="M4" s="2">
        <v>0</v>
      </c>
      <c r="N4" s="2">
        <v>6138857.0999999996</v>
      </c>
      <c r="O4" s="2">
        <v>1247832.8500000001</v>
      </c>
      <c r="P4" s="2">
        <v>306131</v>
      </c>
      <c r="Q4" s="2">
        <v>-417123.76</v>
      </c>
      <c r="R4" s="6">
        <v>33381929.289999999</v>
      </c>
    </row>
    <row r="5" spans="1:18">
      <c r="A5" s="5" t="s">
        <v>39</v>
      </c>
      <c r="B5" s="2">
        <v>206563016.81999999</v>
      </c>
      <c r="C5" s="2">
        <v>19820141.859999999</v>
      </c>
      <c r="D5" s="2">
        <v>9409301.9900000002</v>
      </c>
      <c r="E5" s="2">
        <v>0</v>
      </c>
      <c r="F5" s="2">
        <v>650082.23</v>
      </c>
      <c r="G5" s="2">
        <v>980580.64</v>
      </c>
      <c r="H5" s="2">
        <v>107146782.66</v>
      </c>
      <c r="I5" s="2">
        <v>68291749.890000001</v>
      </c>
      <c r="J5" s="2">
        <v>264377.55</v>
      </c>
      <c r="K5" s="2">
        <v>48843937.840000004</v>
      </c>
      <c r="L5" s="2">
        <v>49290570.439999998</v>
      </c>
      <c r="M5" s="2">
        <v>802013.5</v>
      </c>
      <c r="N5" s="2">
        <v>0</v>
      </c>
      <c r="O5" s="2">
        <v>5147591</v>
      </c>
      <c r="P5" s="2">
        <v>3809885</v>
      </c>
      <c r="Q5" s="2">
        <v>-10206122.1</v>
      </c>
      <c r="R5" s="6">
        <v>255406954.66</v>
      </c>
    </row>
    <row r="6" spans="1:18">
      <c r="A6" s="5" t="s">
        <v>40</v>
      </c>
      <c r="B6" s="2">
        <v>52504419.539999999</v>
      </c>
      <c r="C6" s="2">
        <v>7978949.0700000003</v>
      </c>
      <c r="D6" s="2">
        <v>1360135.69</v>
      </c>
      <c r="E6" s="2">
        <v>9000000</v>
      </c>
      <c r="F6" s="2">
        <v>84145.47</v>
      </c>
      <c r="G6" s="2">
        <v>0</v>
      </c>
      <c r="H6" s="2">
        <v>3100050</v>
      </c>
      <c r="I6" s="2">
        <v>30942562.809999999</v>
      </c>
      <c r="J6" s="2">
        <v>38576.5</v>
      </c>
      <c r="K6" s="2">
        <v>990318.7</v>
      </c>
      <c r="L6" s="2">
        <v>253868.7</v>
      </c>
      <c r="M6" s="2">
        <v>-128000</v>
      </c>
      <c r="N6" s="2">
        <v>0</v>
      </c>
      <c r="O6" s="2">
        <v>864450</v>
      </c>
      <c r="P6" s="2">
        <v>0</v>
      </c>
      <c r="Q6" s="2">
        <v>0</v>
      </c>
      <c r="R6" s="6">
        <v>53494738.240000002</v>
      </c>
    </row>
    <row r="7" spans="1:18">
      <c r="A7" s="5" t="s">
        <v>41</v>
      </c>
      <c r="B7" s="2">
        <v>25436614.52</v>
      </c>
      <c r="C7" s="2">
        <v>2029186.1</v>
      </c>
      <c r="D7" s="2">
        <v>1631166.01</v>
      </c>
      <c r="E7" s="2">
        <v>0</v>
      </c>
      <c r="F7" s="2">
        <v>125767.87</v>
      </c>
      <c r="G7" s="2">
        <v>0</v>
      </c>
      <c r="H7" s="2">
        <v>828675</v>
      </c>
      <c r="I7" s="2">
        <v>20712552.390000001</v>
      </c>
      <c r="J7" s="2">
        <v>109267.15</v>
      </c>
      <c r="K7" s="2">
        <v>7693005.0800000001</v>
      </c>
      <c r="L7" s="2">
        <v>7576339.5499999998</v>
      </c>
      <c r="M7" s="2">
        <v>100951.8</v>
      </c>
      <c r="N7" s="2">
        <v>0</v>
      </c>
      <c r="O7" s="2">
        <v>581340.4</v>
      </c>
      <c r="P7" s="2">
        <v>577551.32999999996</v>
      </c>
      <c r="Q7" s="2">
        <v>-1143178</v>
      </c>
      <c r="R7" s="6">
        <v>33129619.600000001</v>
      </c>
    </row>
    <row r="8" spans="1:18">
      <c r="A8" s="5" t="s">
        <v>42</v>
      </c>
      <c r="B8" s="2">
        <v>23399700.02</v>
      </c>
      <c r="C8" s="2">
        <v>6313804.4400000004</v>
      </c>
      <c r="D8" s="2">
        <v>2677217.5699999998</v>
      </c>
      <c r="E8" s="2">
        <v>0</v>
      </c>
      <c r="F8" s="2">
        <v>158557.99</v>
      </c>
      <c r="G8" s="2">
        <v>13218</v>
      </c>
      <c r="H8" s="2">
        <v>606602.67000000004</v>
      </c>
      <c r="I8" s="2">
        <v>13630299.35</v>
      </c>
      <c r="J8" s="2">
        <v>0</v>
      </c>
      <c r="K8" s="2">
        <v>18632668.469999999</v>
      </c>
      <c r="L8" s="2">
        <v>16285388.9</v>
      </c>
      <c r="M8" s="2">
        <v>583559.37</v>
      </c>
      <c r="N8" s="2">
        <v>0</v>
      </c>
      <c r="O8" s="2">
        <v>3614411.3</v>
      </c>
      <c r="P8" s="2">
        <v>606180.03</v>
      </c>
      <c r="Q8" s="2">
        <v>-2456871.13</v>
      </c>
      <c r="R8" s="6">
        <v>42032368.490000002</v>
      </c>
    </row>
    <row r="9" spans="1:18">
      <c r="A9" s="5" t="s">
        <v>43</v>
      </c>
      <c r="B9" s="2">
        <v>33691746.380000003</v>
      </c>
      <c r="C9" s="2">
        <v>6433535.8799999999</v>
      </c>
      <c r="D9" s="2">
        <v>3161651.84</v>
      </c>
      <c r="E9" s="2">
        <v>0</v>
      </c>
      <c r="F9" s="2">
        <v>262051.96</v>
      </c>
      <c r="G9" s="2">
        <v>0</v>
      </c>
      <c r="H9" s="2">
        <v>457200</v>
      </c>
      <c r="I9" s="2">
        <v>23268594.649999999</v>
      </c>
      <c r="J9" s="2">
        <v>108712.05</v>
      </c>
      <c r="K9" s="2">
        <v>57962049.460000001</v>
      </c>
      <c r="L9" s="2">
        <v>56863383.490000002</v>
      </c>
      <c r="M9" s="2">
        <v>35527.67</v>
      </c>
      <c r="N9" s="2">
        <v>25000</v>
      </c>
      <c r="O9" s="2">
        <v>3586446.6</v>
      </c>
      <c r="P9" s="2">
        <v>3255597.63</v>
      </c>
      <c r="Q9" s="2">
        <v>-5803905.9299999997</v>
      </c>
      <c r="R9" s="6">
        <v>91653795.840000004</v>
      </c>
    </row>
    <row r="10" spans="1:18">
      <c r="A10" s="5" t="s">
        <v>44</v>
      </c>
      <c r="B10" s="2">
        <v>37227242.68</v>
      </c>
      <c r="C10" s="2">
        <v>9822080.4299999997</v>
      </c>
      <c r="D10" s="2">
        <v>11409128.32</v>
      </c>
      <c r="E10" s="2">
        <v>1222.3399999999999</v>
      </c>
      <c r="F10" s="2">
        <v>1649677.73</v>
      </c>
      <c r="G10" s="2">
        <v>172071.96</v>
      </c>
      <c r="H10" s="2">
        <v>2040371.33</v>
      </c>
      <c r="I10" s="2">
        <v>12132690.57</v>
      </c>
      <c r="J10" s="2">
        <v>0</v>
      </c>
      <c r="K10" s="2">
        <v>54566211.520000003</v>
      </c>
      <c r="L10" s="2">
        <v>46169273.359999999</v>
      </c>
      <c r="M10" s="2">
        <v>740592.37</v>
      </c>
      <c r="N10" s="2">
        <v>0</v>
      </c>
      <c r="O10" s="2">
        <v>5206449.75</v>
      </c>
      <c r="P10" s="2">
        <v>2708929.16</v>
      </c>
      <c r="Q10" s="2">
        <v>-259033.12</v>
      </c>
      <c r="R10" s="6">
        <v>91793454.200000003</v>
      </c>
    </row>
    <row r="11" spans="1:18">
      <c r="A11" s="5" t="s">
        <v>45</v>
      </c>
      <c r="B11" s="2">
        <v>111966021.97</v>
      </c>
      <c r="C11" s="2">
        <v>2499323.35</v>
      </c>
      <c r="D11" s="2">
        <v>32137691.640000001</v>
      </c>
      <c r="E11" s="2">
        <v>0</v>
      </c>
      <c r="F11" s="2">
        <v>5408962.9699999997</v>
      </c>
      <c r="G11" s="2">
        <v>0</v>
      </c>
      <c r="H11" s="2">
        <v>3136377.8</v>
      </c>
      <c r="I11" s="2">
        <v>68111429.859999999</v>
      </c>
      <c r="J11" s="2">
        <v>672236.35</v>
      </c>
      <c r="K11" s="2">
        <v>192141988.33000001</v>
      </c>
      <c r="L11" s="2">
        <v>212820348.72</v>
      </c>
      <c r="M11" s="2">
        <v>3006768.4</v>
      </c>
      <c r="N11" s="2">
        <v>746668</v>
      </c>
      <c r="O11" s="2">
        <v>6039522.3499999996</v>
      </c>
      <c r="P11" s="2">
        <v>9314509.0800000001</v>
      </c>
      <c r="Q11" s="2">
        <v>-39785828.219999999</v>
      </c>
      <c r="R11" s="6">
        <v>304108010.30000001</v>
      </c>
    </row>
    <row r="12" spans="1:18">
      <c r="A12" s="5" t="s">
        <v>46</v>
      </c>
      <c r="B12" s="2">
        <v>23812421.239999998</v>
      </c>
      <c r="C12" s="2">
        <v>1750647.49</v>
      </c>
      <c r="D12" s="2">
        <v>1147038.2</v>
      </c>
      <c r="E12" s="2">
        <v>202760</v>
      </c>
      <c r="F12" s="2">
        <v>122313.52</v>
      </c>
      <c r="G12" s="2">
        <v>1500</v>
      </c>
      <c r="H12" s="2">
        <v>7316424.4000000004</v>
      </c>
      <c r="I12" s="2">
        <v>13216858.43</v>
      </c>
      <c r="J12" s="2">
        <v>54879.199999999997</v>
      </c>
      <c r="K12" s="2">
        <v>4423093.4800000004</v>
      </c>
      <c r="L12" s="2">
        <v>3366106.41</v>
      </c>
      <c r="M12" s="2">
        <v>0</v>
      </c>
      <c r="N12" s="2">
        <v>0</v>
      </c>
      <c r="O12" s="2">
        <v>754273.4</v>
      </c>
      <c r="P12" s="2">
        <v>302713.67</v>
      </c>
      <c r="Q12" s="2">
        <v>0</v>
      </c>
      <c r="R12" s="6">
        <v>28235514.719999999</v>
      </c>
    </row>
    <row r="13" spans="1:18">
      <c r="A13" s="5" t="s">
        <v>47</v>
      </c>
      <c r="B13" s="2">
        <v>40802524.380000003</v>
      </c>
      <c r="C13" s="2">
        <v>8965957.4800000004</v>
      </c>
      <c r="D13" s="2">
        <v>1202723.23</v>
      </c>
      <c r="E13" s="2">
        <v>0</v>
      </c>
      <c r="F13" s="2">
        <v>27774.45</v>
      </c>
      <c r="G13" s="2">
        <v>8890</v>
      </c>
      <c r="H13" s="2">
        <v>2781000</v>
      </c>
      <c r="I13" s="2">
        <v>27788596.82</v>
      </c>
      <c r="J13" s="2">
        <v>27582.400000000001</v>
      </c>
      <c r="K13" s="2">
        <v>4525857.6900000004</v>
      </c>
      <c r="L13" s="2">
        <v>3602347.9</v>
      </c>
      <c r="M13" s="2">
        <v>0</v>
      </c>
      <c r="N13" s="2">
        <v>0</v>
      </c>
      <c r="O13" s="2">
        <v>546479.80000000005</v>
      </c>
      <c r="P13" s="2">
        <v>468729.99</v>
      </c>
      <c r="Q13" s="2">
        <v>-91700</v>
      </c>
      <c r="R13" s="6">
        <v>45328382.07</v>
      </c>
    </row>
    <row r="14" spans="1:18">
      <c r="A14" s="5" t="s">
        <v>48</v>
      </c>
      <c r="B14" s="2">
        <v>45413443.890000001</v>
      </c>
      <c r="C14" s="2">
        <v>5377256.0300000003</v>
      </c>
      <c r="D14" s="2">
        <v>1134955.96</v>
      </c>
      <c r="E14" s="2">
        <v>0</v>
      </c>
      <c r="F14" s="2">
        <v>55731.9</v>
      </c>
      <c r="G14" s="2">
        <v>0</v>
      </c>
      <c r="H14" s="2">
        <v>1167500</v>
      </c>
      <c r="I14" s="2">
        <v>37548701.649999999</v>
      </c>
      <c r="J14" s="2">
        <v>129298.35</v>
      </c>
      <c r="K14" s="2">
        <v>14128623.92</v>
      </c>
      <c r="L14" s="2">
        <v>13160020.92</v>
      </c>
      <c r="M14" s="2">
        <v>0</v>
      </c>
      <c r="N14" s="2">
        <v>0</v>
      </c>
      <c r="O14" s="2">
        <v>711102</v>
      </c>
      <c r="P14" s="2">
        <v>257501</v>
      </c>
      <c r="Q14" s="2">
        <v>0</v>
      </c>
      <c r="R14" s="6">
        <v>59542067.810000002</v>
      </c>
    </row>
    <row r="15" spans="1:18">
      <c r="A15" s="5" t="s">
        <v>49</v>
      </c>
      <c r="B15" s="2">
        <v>276399123.05000001</v>
      </c>
      <c r="C15" s="2">
        <v>39360081.060000002</v>
      </c>
      <c r="D15" s="2">
        <v>33436663.620000001</v>
      </c>
      <c r="E15" s="2">
        <v>50109310.659999996</v>
      </c>
      <c r="F15" s="2">
        <v>2340941.89</v>
      </c>
      <c r="G15" s="2">
        <v>0</v>
      </c>
      <c r="H15" s="2">
        <v>5168835.42</v>
      </c>
      <c r="I15" s="2">
        <v>144083884.31999999</v>
      </c>
      <c r="J15" s="2">
        <v>1899406.08</v>
      </c>
      <c r="K15" s="2">
        <v>79810329.819999993</v>
      </c>
      <c r="L15" s="2">
        <v>59581436.090000004</v>
      </c>
      <c r="M15" s="2">
        <v>606914.30000000005</v>
      </c>
      <c r="N15" s="2">
        <v>0</v>
      </c>
      <c r="O15" s="2">
        <v>17831546.440000001</v>
      </c>
      <c r="P15" s="2">
        <v>2562299.9900000002</v>
      </c>
      <c r="Q15" s="2">
        <v>-771867</v>
      </c>
      <c r="R15" s="6">
        <v>356209452.87</v>
      </c>
    </row>
    <row r="16" spans="1:18">
      <c r="A16" s="5" t="s">
        <v>50</v>
      </c>
      <c r="B16" s="2">
        <v>39899609.659999996</v>
      </c>
      <c r="C16" s="2">
        <v>3380773.39</v>
      </c>
      <c r="D16" s="2">
        <v>10866843.470000001</v>
      </c>
      <c r="E16" s="2">
        <v>0</v>
      </c>
      <c r="F16" s="2">
        <v>2618343.67</v>
      </c>
      <c r="G16" s="2">
        <v>0</v>
      </c>
      <c r="H16" s="2">
        <v>1040850</v>
      </c>
      <c r="I16" s="2">
        <v>21992799.129999999</v>
      </c>
      <c r="J16" s="2">
        <v>0</v>
      </c>
      <c r="K16" s="2">
        <v>35052458.170000002</v>
      </c>
      <c r="L16" s="2">
        <v>44805031.619999997</v>
      </c>
      <c r="M16" s="2">
        <v>0</v>
      </c>
      <c r="N16" s="2">
        <v>0</v>
      </c>
      <c r="O16" s="2">
        <v>4818947.7</v>
      </c>
      <c r="P16" s="2">
        <v>1752725</v>
      </c>
      <c r="Q16" s="2">
        <v>-16324246.15</v>
      </c>
      <c r="R16" s="6">
        <v>74952067.829999998</v>
      </c>
    </row>
    <row r="17" spans="1:18">
      <c r="A17" s="5" t="s">
        <v>51</v>
      </c>
      <c r="B17" s="2">
        <v>13305092.48</v>
      </c>
      <c r="C17" s="2">
        <v>2305630.56</v>
      </c>
      <c r="D17" s="2">
        <v>2931655.28</v>
      </c>
      <c r="E17" s="2">
        <v>1500000</v>
      </c>
      <c r="F17" s="2">
        <v>127299.05</v>
      </c>
      <c r="G17" s="2">
        <v>0</v>
      </c>
      <c r="H17" s="2">
        <v>201825</v>
      </c>
      <c r="I17" s="2">
        <v>6233115.9400000004</v>
      </c>
      <c r="J17" s="2">
        <v>5566.65</v>
      </c>
      <c r="K17" s="2">
        <v>16728921.42</v>
      </c>
      <c r="L17" s="2">
        <v>4080698.03</v>
      </c>
      <c r="M17" s="2">
        <v>0</v>
      </c>
      <c r="N17" s="2">
        <v>0</v>
      </c>
      <c r="O17" s="2">
        <v>12443613.9</v>
      </c>
      <c r="P17" s="2">
        <v>204609.49</v>
      </c>
      <c r="Q17" s="2">
        <v>0</v>
      </c>
      <c r="R17" s="6">
        <v>30034013.899999999</v>
      </c>
    </row>
    <row r="18" spans="1:18">
      <c r="A18" s="5" t="s">
        <v>52</v>
      </c>
      <c r="B18" s="2">
        <v>24535843.989999998</v>
      </c>
      <c r="C18" s="2">
        <v>4868460.68</v>
      </c>
      <c r="D18" s="2">
        <v>1939668.12</v>
      </c>
      <c r="E18" s="2">
        <v>0</v>
      </c>
      <c r="F18" s="2">
        <v>147251.84</v>
      </c>
      <c r="G18" s="2">
        <v>0</v>
      </c>
      <c r="H18" s="2">
        <v>706745</v>
      </c>
      <c r="I18" s="2">
        <v>16807943.600000001</v>
      </c>
      <c r="J18" s="2">
        <v>65774.75</v>
      </c>
      <c r="K18" s="2">
        <v>2946324.8</v>
      </c>
      <c r="L18" s="2">
        <v>2903945.29</v>
      </c>
      <c r="M18" s="2">
        <v>0</v>
      </c>
      <c r="N18" s="2">
        <v>0</v>
      </c>
      <c r="O18" s="2">
        <v>490451</v>
      </c>
      <c r="P18" s="2">
        <v>1351928.51</v>
      </c>
      <c r="Q18" s="2">
        <v>-1800000</v>
      </c>
      <c r="R18" s="6">
        <v>27482168.789999999</v>
      </c>
    </row>
    <row r="19" spans="1:18">
      <c r="A19" s="5" t="s">
        <v>53</v>
      </c>
      <c r="B19" s="2">
        <v>175829654.58000001</v>
      </c>
      <c r="C19" s="2">
        <v>23707030.120000001</v>
      </c>
      <c r="D19" s="2">
        <v>16510172.189999999</v>
      </c>
      <c r="E19" s="2">
        <v>0</v>
      </c>
      <c r="F19" s="2">
        <v>1636164.32</v>
      </c>
      <c r="G19" s="2">
        <v>16249.9</v>
      </c>
      <c r="H19" s="2">
        <v>2712684</v>
      </c>
      <c r="I19" s="2">
        <v>130697574.65000001</v>
      </c>
      <c r="J19" s="2">
        <v>549779.4</v>
      </c>
      <c r="K19" s="2">
        <v>52027764.289999999</v>
      </c>
      <c r="L19" s="2">
        <v>55591291.740000002</v>
      </c>
      <c r="M19" s="2">
        <v>0</v>
      </c>
      <c r="N19" s="2">
        <v>0</v>
      </c>
      <c r="O19" s="2">
        <v>46212694.490000002</v>
      </c>
      <c r="P19" s="2">
        <v>19355336.66</v>
      </c>
      <c r="Q19" s="2">
        <v>-69131558.599999994</v>
      </c>
      <c r="R19" s="6">
        <v>227857418.87</v>
      </c>
    </row>
    <row r="20" spans="1:18">
      <c r="A20" s="5" t="s">
        <v>54</v>
      </c>
      <c r="B20" s="2">
        <v>264089753.71000001</v>
      </c>
      <c r="C20" s="2">
        <v>35435965.630000003</v>
      </c>
      <c r="D20" s="2">
        <v>28692070.289999999</v>
      </c>
      <c r="E20" s="2">
        <v>0</v>
      </c>
      <c r="F20" s="2">
        <v>344116.3</v>
      </c>
      <c r="G20" s="2">
        <v>0</v>
      </c>
      <c r="H20" s="2">
        <v>27909074.34</v>
      </c>
      <c r="I20" s="2">
        <v>171147718</v>
      </c>
      <c r="J20" s="2">
        <v>560809.15</v>
      </c>
      <c r="K20" s="2">
        <v>60404458.520000003</v>
      </c>
      <c r="L20" s="2">
        <v>59001830.920000002</v>
      </c>
      <c r="M20" s="2">
        <v>182662.51</v>
      </c>
      <c r="N20" s="2">
        <v>6500001</v>
      </c>
      <c r="O20" s="2">
        <v>1570201</v>
      </c>
      <c r="P20" s="2">
        <v>8484291.0500000007</v>
      </c>
      <c r="Q20" s="2">
        <v>-15334527.960000001</v>
      </c>
      <c r="R20" s="6">
        <v>324494212.23000002</v>
      </c>
    </row>
    <row r="21" spans="1:18">
      <c r="A21" s="5" t="s">
        <v>55</v>
      </c>
      <c r="B21" s="2">
        <v>23469083.25</v>
      </c>
      <c r="C21" s="2">
        <v>8837820.9399999995</v>
      </c>
      <c r="D21" s="2">
        <v>6000359.04</v>
      </c>
      <c r="E21" s="2">
        <v>250</v>
      </c>
      <c r="F21" s="2">
        <v>1128766.22</v>
      </c>
      <c r="G21" s="2">
        <v>0</v>
      </c>
      <c r="H21" s="2">
        <v>501476</v>
      </c>
      <c r="I21" s="2">
        <v>7000411.0499999998</v>
      </c>
      <c r="J21" s="2">
        <v>0</v>
      </c>
      <c r="K21" s="2">
        <v>26938262.789999999</v>
      </c>
      <c r="L21" s="2">
        <v>21570705.469999999</v>
      </c>
      <c r="M21" s="2">
        <v>567586.63</v>
      </c>
      <c r="N21" s="2">
        <v>0</v>
      </c>
      <c r="O21" s="2">
        <v>3927107.03</v>
      </c>
      <c r="P21" s="2">
        <v>872863.66</v>
      </c>
      <c r="Q21" s="2">
        <v>0</v>
      </c>
      <c r="R21" s="6">
        <v>50407346.039999999</v>
      </c>
    </row>
    <row r="22" spans="1:18">
      <c r="A22" s="5" t="s">
        <v>56</v>
      </c>
      <c r="B22" s="2">
        <v>85469434.310000002</v>
      </c>
      <c r="C22" s="2">
        <v>25987680.309999999</v>
      </c>
      <c r="D22" s="2">
        <v>12416186.43</v>
      </c>
      <c r="E22" s="2">
        <v>0</v>
      </c>
      <c r="F22" s="2">
        <v>88539.92</v>
      </c>
      <c r="G22" s="2">
        <v>0</v>
      </c>
      <c r="H22" s="2">
        <v>65225</v>
      </c>
      <c r="I22" s="2">
        <v>46911802.649999999</v>
      </c>
      <c r="J22" s="2">
        <v>0</v>
      </c>
      <c r="K22" s="2">
        <v>11654271.07</v>
      </c>
      <c r="L22" s="2">
        <v>17597927.210000001</v>
      </c>
      <c r="M22" s="2">
        <v>287140.13</v>
      </c>
      <c r="N22" s="2">
        <v>0</v>
      </c>
      <c r="O22" s="2">
        <v>587878</v>
      </c>
      <c r="P22" s="2">
        <v>1248138.42</v>
      </c>
      <c r="Q22" s="2">
        <v>-8066812.6900000004</v>
      </c>
      <c r="R22" s="6">
        <v>97123705.379999995</v>
      </c>
    </row>
    <row r="23" spans="1:18">
      <c r="A23" s="5" t="s">
        <v>57</v>
      </c>
      <c r="B23" s="2">
        <v>64559799.020000003</v>
      </c>
      <c r="C23" s="2">
        <v>11303862.07</v>
      </c>
      <c r="D23" s="2">
        <v>1801907.66</v>
      </c>
      <c r="E23" s="2">
        <v>0</v>
      </c>
      <c r="F23" s="2">
        <v>353698.76</v>
      </c>
      <c r="G23" s="2">
        <v>0</v>
      </c>
      <c r="H23" s="2">
        <v>1080100</v>
      </c>
      <c r="I23" s="2">
        <v>49860602.729999997</v>
      </c>
      <c r="J23" s="2">
        <v>159627.79999999999</v>
      </c>
      <c r="K23" s="2">
        <v>10607794.59</v>
      </c>
      <c r="L23" s="2">
        <v>9297373.0099999998</v>
      </c>
      <c r="M23" s="2">
        <v>0</v>
      </c>
      <c r="N23" s="2">
        <v>0</v>
      </c>
      <c r="O23" s="2">
        <v>813975</v>
      </c>
      <c r="P23" s="2">
        <v>496446.58</v>
      </c>
      <c r="Q23" s="2">
        <v>0</v>
      </c>
      <c r="R23" s="6">
        <v>75167593.609999999</v>
      </c>
    </row>
    <row r="24" spans="1:18">
      <c r="A24" s="5" t="s">
        <v>58</v>
      </c>
      <c r="B24" s="2">
        <v>3883506024.0300002</v>
      </c>
      <c r="C24" s="2">
        <v>6641523.6100000003</v>
      </c>
      <c r="D24" s="2">
        <v>459692274.35000002</v>
      </c>
      <c r="E24" s="2">
        <v>0</v>
      </c>
      <c r="F24" s="2">
        <v>54612749.960000001</v>
      </c>
      <c r="G24" s="2">
        <v>3279822.71</v>
      </c>
      <c r="H24" s="2">
        <v>140575035.05000001</v>
      </c>
      <c r="I24" s="2">
        <v>3216726988.52</v>
      </c>
      <c r="J24" s="2">
        <v>1977629.83</v>
      </c>
      <c r="K24" s="2">
        <v>1430509531.3499999</v>
      </c>
      <c r="L24" s="2">
        <v>1183330157.0599999</v>
      </c>
      <c r="M24" s="2">
        <v>9414263.1899999995</v>
      </c>
      <c r="N24" s="2">
        <v>1084813.08</v>
      </c>
      <c r="O24" s="2">
        <v>206129778.19</v>
      </c>
      <c r="P24" s="2">
        <v>30550519.829999998</v>
      </c>
      <c r="Q24" s="2">
        <v>0</v>
      </c>
      <c r="R24" s="6">
        <v>5314015555.3800001</v>
      </c>
    </row>
    <row r="25" spans="1:18">
      <c r="A25" s="5" t="s">
        <v>59</v>
      </c>
      <c r="B25" s="2">
        <v>80209508.209999993</v>
      </c>
      <c r="C25" s="2">
        <v>14928679.630000001</v>
      </c>
      <c r="D25" s="2">
        <v>5247240.2699999996</v>
      </c>
      <c r="E25" s="2">
        <v>5000000</v>
      </c>
      <c r="F25" s="2">
        <v>315635.09000000003</v>
      </c>
      <c r="G25" s="2">
        <v>5000</v>
      </c>
      <c r="H25" s="2">
        <v>2527201</v>
      </c>
      <c r="I25" s="2">
        <v>51928888.299999997</v>
      </c>
      <c r="J25" s="2">
        <v>256863.92</v>
      </c>
      <c r="K25" s="2">
        <v>32632190.27</v>
      </c>
      <c r="L25" s="2">
        <v>27931907.5</v>
      </c>
      <c r="M25" s="2">
        <v>0</v>
      </c>
      <c r="N25" s="2">
        <v>0</v>
      </c>
      <c r="O25" s="2">
        <v>1285111</v>
      </c>
      <c r="P25" s="2">
        <v>4477663.7699999996</v>
      </c>
      <c r="Q25" s="2">
        <v>-1062492</v>
      </c>
      <c r="R25" s="6">
        <v>112841698.48</v>
      </c>
    </row>
    <row r="26" spans="1:18">
      <c r="A26" s="5" t="s">
        <v>60</v>
      </c>
      <c r="B26" s="2">
        <v>84008802.510000005</v>
      </c>
      <c r="C26" s="2">
        <v>17756971.899999999</v>
      </c>
      <c r="D26" s="2">
        <v>8307794.3099999996</v>
      </c>
      <c r="E26" s="2">
        <v>0</v>
      </c>
      <c r="F26" s="2">
        <v>993761.5</v>
      </c>
      <c r="G26" s="2">
        <v>35122.15</v>
      </c>
      <c r="H26" s="2">
        <v>1269900</v>
      </c>
      <c r="I26" s="2">
        <v>54011291.509999998</v>
      </c>
      <c r="J26" s="2">
        <v>1633961.14</v>
      </c>
      <c r="K26" s="2">
        <v>66862054.649999999</v>
      </c>
      <c r="L26" s="2">
        <v>76815788.109999999</v>
      </c>
      <c r="M26" s="2">
        <v>468260.91</v>
      </c>
      <c r="N26" s="2">
        <v>0</v>
      </c>
      <c r="O26" s="2">
        <v>3336470.3</v>
      </c>
      <c r="P26" s="2">
        <v>2241535.33</v>
      </c>
      <c r="Q26" s="2">
        <v>-16000000</v>
      </c>
      <c r="R26" s="6">
        <v>150870857.16</v>
      </c>
    </row>
    <row r="27" spans="1:18">
      <c r="A27" s="5" t="s">
        <v>61</v>
      </c>
      <c r="B27" s="2">
        <v>27315411.84</v>
      </c>
      <c r="C27" s="2">
        <v>2439112.08</v>
      </c>
      <c r="D27" s="2">
        <v>852168.44</v>
      </c>
      <c r="E27" s="2">
        <v>0</v>
      </c>
      <c r="F27" s="2">
        <v>50680.32</v>
      </c>
      <c r="G27" s="2">
        <v>0</v>
      </c>
      <c r="H27" s="2">
        <v>877050</v>
      </c>
      <c r="I27" s="2">
        <v>23044000</v>
      </c>
      <c r="J27" s="2">
        <v>52401</v>
      </c>
      <c r="K27" s="2">
        <v>2348060.48</v>
      </c>
      <c r="L27" s="2">
        <v>2081310.48</v>
      </c>
      <c r="M27" s="2">
        <v>0</v>
      </c>
      <c r="N27" s="2">
        <v>0</v>
      </c>
      <c r="O27" s="2">
        <v>236450</v>
      </c>
      <c r="P27" s="2">
        <v>30300</v>
      </c>
      <c r="Q27" s="2">
        <v>0</v>
      </c>
      <c r="R27" s="6">
        <v>29663472.32</v>
      </c>
    </row>
    <row r="28" spans="1:18">
      <c r="A28" s="5" t="s">
        <v>62</v>
      </c>
      <c r="B28" s="2">
        <v>29471095.809999999</v>
      </c>
      <c r="C28" s="2">
        <v>4654930.28</v>
      </c>
      <c r="D28" s="2">
        <v>2404088.14</v>
      </c>
      <c r="E28" s="2">
        <v>0</v>
      </c>
      <c r="F28" s="2">
        <v>252372.5</v>
      </c>
      <c r="G28" s="2">
        <v>0</v>
      </c>
      <c r="H28" s="2">
        <v>283275</v>
      </c>
      <c r="I28" s="2">
        <v>21690518.940000001</v>
      </c>
      <c r="J28" s="2">
        <v>185910.95</v>
      </c>
      <c r="K28" s="2">
        <v>8746888.8599999994</v>
      </c>
      <c r="L28" s="2">
        <v>8399078.8599999994</v>
      </c>
      <c r="M28" s="2">
        <v>0</v>
      </c>
      <c r="N28" s="2">
        <v>0</v>
      </c>
      <c r="O28" s="2">
        <v>347810</v>
      </c>
      <c r="P28" s="2">
        <v>0</v>
      </c>
      <c r="Q28" s="2">
        <v>0</v>
      </c>
      <c r="R28" s="6">
        <v>38217984.670000002</v>
      </c>
    </row>
    <row r="29" spans="1:18">
      <c r="A29" s="5" t="s">
        <v>63</v>
      </c>
      <c r="B29" s="2">
        <v>23618203.280000001</v>
      </c>
      <c r="C29" s="2">
        <v>4317575.71</v>
      </c>
      <c r="D29" s="2">
        <v>3105790.36</v>
      </c>
      <c r="E29" s="2">
        <v>0</v>
      </c>
      <c r="F29" s="2">
        <v>226394.71</v>
      </c>
      <c r="G29" s="2">
        <v>3918.85</v>
      </c>
      <c r="H29" s="2">
        <v>4694850</v>
      </c>
      <c r="I29" s="2">
        <v>11110278.9</v>
      </c>
      <c r="J29" s="2">
        <v>159394.75</v>
      </c>
      <c r="K29" s="2">
        <v>9424723.2699999996</v>
      </c>
      <c r="L29" s="2">
        <v>8150320.3899999997</v>
      </c>
      <c r="M29" s="2">
        <v>0</v>
      </c>
      <c r="N29" s="2">
        <v>500000</v>
      </c>
      <c r="O29" s="2">
        <v>2147884</v>
      </c>
      <c r="P29" s="2">
        <v>582812.99</v>
      </c>
      <c r="Q29" s="2">
        <v>-1956294.11</v>
      </c>
      <c r="R29" s="6">
        <v>33042926.550000001</v>
      </c>
    </row>
    <row r="30" spans="1:18">
      <c r="A30" s="5" t="s">
        <v>64</v>
      </c>
      <c r="B30" s="2">
        <v>16795218.530000001</v>
      </c>
      <c r="C30" s="2">
        <v>974629.79</v>
      </c>
      <c r="D30" s="2">
        <v>915302.34</v>
      </c>
      <c r="E30" s="2">
        <v>0</v>
      </c>
      <c r="F30" s="2">
        <v>139861.75</v>
      </c>
      <c r="G30" s="2">
        <v>0</v>
      </c>
      <c r="H30" s="2">
        <v>330300</v>
      </c>
      <c r="I30" s="2">
        <v>14390284</v>
      </c>
      <c r="J30" s="2">
        <v>44840.65</v>
      </c>
      <c r="K30" s="2">
        <v>6481996.7800000003</v>
      </c>
      <c r="L30" s="2">
        <v>7584077.7999999998</v>
      </c>
      <c r="M30" s="2">
        <v>0</v>
      </c>
      <c r="N30" s="2">
        <v>0</v>
      </c>
      <c r="O30" s="2">
        <v>344820.45</v>
      </c>
      <c r="P30" s="2">
        <v>283509.03000000003</v>
      </c>
      <c r="Q30" s="2">
        <v>-1730410.5</v>
      </c>
      <c r="R30" s="6">
        <v>23277215.309999999</v>
      </c>
    </row>
    <row r="31" spans="1:18">
      <c r="A31" s="5" t="s">
        <v>65</v>
      </c>
      <c r="B31" s="2">
        <v>440546026.63999999</v>
      </c>
      <c r="C31" s="2">
        <v>15197668.720000001</v>
      </c>
      <c r="D31" s="2">
        <v>37595395.380000003</v>
      </c>
      <c r="E31" s="2">
        <v>0</v>
      </c>
      <c r="F31" s="2">
        <v>7695709.2599999998</v>
      </c>
      <c r="G31" s="2">
        <v>116271.62</v>
      </c>
      <c r="H31" s="2">
        <v>1938565</v>
      </c>
      <c r="I31" s="2">
        <v>378002416.66000003</v>
      </c>
      <c r="J31" s="2">
        <v>0</v>
      </c>
      <c r="K31" s="2">
        <v>306090145.81</v>
      </c>
      <c r="L31" s="2">
        <v>300058883.56999999</v>
      </c>
      <c r="M31" s="2">
        <v>0</v>
      </c>
      <c r="N31" s="2">
        <v>3052500</v>
      </c>
      <c r="O31" s="2">
        <v>5430715</v>
      </c>
      <c r="P31" s="2">
        <v>10289171.550000001</v>
      </c>
      <c r="Q31" s="2">
        <v>-12741124.310000001</v>
      </c>
      <c r="R31" s="6">
        <v>746636172.45000005</v>
      </c>
    </row>
    <row r="32" spans="1:18">
      <c r="A32" s="5" t="s">
        <v>66</v>
      </c>
      <c r="B32" s="2">
        <v>12711887.17</v>
      </c>
      <c r="C32" s="2">
        <v>3948893.73</v>
      </c>
      <c r="D32" s="2">
        <v>3042842.35</v>
      </c>
      <c r="E32" s="2">
        <v>0</v>
      </c>
      <c r="F32" s="2">
        <v>176555.75</v>
      </c>
      <c r="G32" s="2">
        <v>12022.57</v>
      </c>
      <c r="H32" s="2">
        <v>612650</v>
      </c>
      <c r="I32" s="2">
        <v>4918922.7699999996</v>
      </c>
      <c r="J32" s="2">
        <v>0</v>
      </c>
      <c r="K32" s="2">
        <v>44797658.600000001</v>
      </c>
      <c r="L32" s="2">
        <v>20894651.120000001</v>
      </c>
      <c r="M32" s="2">
        <v>516366.25</v>
      </c>
      <c r="N32" s="2">
        <v>1</v>
      </c>
      <c r="O32" s="2">
        <v>23984420.5</v>
      </c>
      <c r="P32" s="2">
        <v>724520.33</v>
      </c>
      <c r="Q32" s="2">
        <v>-1322300.6000000001</v>
      </c>
      <c r="R32" s="6">
        <v>57509545.770000003</v>
      </c>
    </row>
    <row r="33" spans="1:18">
      <c r="A33" s="5" t="s">
        <v>67</v>
      </c>
      <c r="B33" s="2">
        <v>197134397.75999999</v>
      </c>
      <c r="C33" s="2">
        <v>64656148.18</v>
      </c>
      <c r="D33" s="2">
        <v>22182210.16</v>
      </c>
      <c r="E33" s="2">
        <v>0</v>
      </c>
      <c r="F33" s="2">
        <v>9924266.2300000004</v>
      </c>
      <c r="G33" s="2">
        <v>120296.11</v>
      </c>
      <c r="H33" s="2">
        <v>12233776.6</v>
      </c>
      <c r="I33" s="2">
        <v>88017700.480000004</v>
      </c>
      <c r="J33" s="2">
        <v>0</v>
      </c>
      <c r="K33" s="2">
        <v>251576630.65000001</v>
      </c>
      <c r="L33" s="2">
        <v>240203161.28</v>
      </c>
      <c r="M33" s="2">
        <v>136916.67000000001</v>
      </c>
      <c r="N33" s="2">
        <v>0</v>
      </c>
      <c r="O33" s="2">
        <v>2414391.75</v>
      </c>
      <c r="P33" s="2">
        <v>8822160.9499999993</v>
      </c>
      <c r="Q33" s="2">
        <v>0</v>
      </c>
      <c r="R33" s="6">
        <v>448711028.41000003</v>
      </c>
    </row>
    <row r="34" spans="1:18">
      <c r="A34" s="5" t="s">
        <v>68</v>
      </c>
      <c r="B34" s="2">
        <v>56125747.310000002</v>
      </c>
      <c r="C34" s="2">
        <v>18277498.23</v>
      </c>
      <c r="D34" s="2">
        <v>14866405.1</v>
      </c>
      <c r="E34" s="2">
        <v>5000000</v>
      </c>
      <c r="F34" s="2">
        <v>1614135.28</v>
      </c>
      <c r="G34" s="2">
        <v>172094.18</v>
      </c>
      <c r="H34" s="2">
        <v>397475</v>
      </c>
      <c r="I34" s="2">
        <v>15798139.52</v>
      </c>
      <c r="J34" s="2">
        <v>0</v>
      </c>
      <c r="K34" s="2">
        <v>42646260.560000002</v>
      </c>
      <c r="L34" s="2">
        <v>41744068.100000001</v>
      </c>
      <c r="M34" s="2">
        <v>8656012.1600000001</v>
      </c>
      <c r="N34" s="2">
        <v>0</v>
      </c>
      <c r="O34" s="2">
        <v>3860296</v>
      </c>
      <c r="P34" s="2">
        <v>2910132</v>
      </c>
      <c r="Q34" s="2">
        <v>-14524247.699999999</v>
      </c>
      <c r="R34" s="6">
        <v>98772007.870000005</v>
      </c>
    </row>
    <row r="35" spans="1:18">
      <c r="A35" s="5" t="s">
        <v>69</v>
      </c>
      <c r="B35" s="2">
        <v>55732266.299999997</v>
      </c>
      <c r="C35" s="2">
        <v>15361950.279999999</v>
      </c>
      <c r="D35" s="2">
        <v>2800576.52</v>
      </c>
      <c r="E35" s="2">
        <v>1345298.27</v>
      </c>
      <c r="F35" s="2">
        <v>376275</v>
      </c>
      <c r="G35" s="2">
        <v>62318</v>
      </c>
      <c r="H35" s="2">
        <v>12927498.810000001</v>
      </c>
      <c r="I35" s="2">
        <v>22841881.350000001</v>
      </c>
      <c r="J35" s="2">
        <v>16468.07</v>
      </c>
      <c r="K35" s="2">
        <v>14856737.1</v>
      </c>
      <c r="L35" s="2">
        <v>13551685.85</v>
      </c>
      <c r="M35" s="2">
        <v>16198.25</v>
      </c>
      <c r="N35" s="2">
        <v>0</v>
      </c>
      <c r="O35" s="2">
        <v>315010</v>
      </c>
      <c r="P35" s="2">
        <v>973843</v>
      </c>
      <c r="Q35" s="2">
        <v>0</v>
      </c>
      <c r="R35" s="6">
        <v>70589003.400000006</v>
      </c>
    </row>
    <row r="36" spans="1:18">
      <c r="A36" s="5" t="s">
        <v>70</v>
      </c>
      <c r="B36" s="2">
        <v>501050792.33999997</v>
      </c>
      <c r="C36" s="2">
        <v>39459525.039999999</v>
      </c>
      <c r="D36" s="2">
        <v>28279334.84</v>
      </c>
      <c r="E36" s="2">
        <v>0</v>
      </c>
      <c r="F36" s="2">
        <v>2235522.89</v>
      </c>
      <c r="G36" s="2">
        <v>0</v>
      </c>
      <c r="H36" s="2">
        <v>1857750</v>
      </c>
      <c r="I36" s="2">
        <v>429218659.56999999</v>
      </c>
      <c r="J36" s="2">
        <v>0</v>
      </c>
      <c r="K36" s="2">
        <v>150005510.77000001</v>
      </c>
      <c r="L36" s="2">
        <v>142522277.16</v>
      </c>
      <c r="M36" s="2">
        <v>336667.51</v>
      </c>
      <c r="N36" s="2">
        <v>0</v>
      </c>
      <c r="O36" s="2">
        <v>903950</v>
      </c>
      <c r="P36" s="2">
        <v>7391373.2999999998</v>
      </c>
      <c r="Q36" s="2">
        <v>-1148757.2</v>
      </c>
      <c r="R36" s="6">
        <v>651056303.11000001</v>
      </c>
    </row>
    <row r="37" spans="1:18">
      <c r="A37" s="5" t="s">
        <v>71</v>
      </c>
      <c r="B37" s="2">
        <v>137065357.77000001</v>
      </c>
      <c r="C37" s="2">
        <v>22391948.890000001</v>
      </c>
      <c r="D37" s="2">
        <v>6728704.2400000002</v>
      </c>
      <c r="E37" s="2">
        <v>0</v>
      </c>
      <c r="F37" s="2">
        <v>551103.67000000004</v>
      </c>
      <c r="G37" s="2">
        <v>0</v>
      </c>
      <c r="H37" s="2">
        <v>14525391.199999999</v>
      </c>
      <c r="I37" s="2">
        <v>92826815.599999994</v>
      </c>
      <c r="J37" s="2">
        <v>41394.17</v>
      </c>
      <c r="K37" s="2">
        <v>30947802.030000001</v>
      </c>
      <c r="L37" s="2">
        <v>27029971.460000001</v>
      </c>
      <c r="M37" s="2">
        <v>421083.3</v>
      </c>
      <c r="N37" s="2">
        <v>0</v>
      </c>
      <c r="O37" s="2">
        <v>936748</v>
      </c>
      <c r="P37" s="2">
        <v>3259589.74</v>
      </c>
      <c r="Q37" s="2">
        <v>-699590.47</v>
      </c>
      <c r="R37" s="6">
        <v>168013159.80000001</v>
      </c>
    </row>
    <row r="38" spans="1:18">
      <c r="A38" s="5" t="s">
        <v>72</v>
      </c>
      <c r="B38" s="2">
        <v>68739152.870000005</v>
      </c>
      <c r="C38" s="2">
        <v>3776187.47</v>
      </c>
      <c r="D38" s="2">
        <v>1489891.44</v>
      </c>
      <c r="E38" s="2">
        <v>5000000</v>
      </c>
      <c r="F38" s="2">
        <v>151661.06</v>
      </c>
      <c r="G38" s="2">
        <v>0</v>
      </c>
      <c r="H38" s="2">
        <v>502015</v>
      </c>
      <c r="I38" s="2">
        <v>57819397.899999999</v>
      </c>
      <c r="J38" s="2">
        <v>0</v>
      </c>
      <c r="K38" s="2">
        <v>6576119.2300000004</v>
      </c>
      <c r="L38" s="2">
        <v>6338979.79</v>
      </c>
      <c r="M38" s="2">
        <v>147133.85</v>
      </c>
      <c r="N38" s="2">
        <v>0</v>
      </c>
      <c r="O38" s="2">
        <v>289616.25</v>
      </c>
      <c r="P38" s="2">
        <v>111353</v>
      </c>
      <c r="Q38" s="2">
        <v>-310963.65999999997</v>
      </c>
      <c r="R38" s="6">
        <v>75315272.099999994</v>
      </c>
    </row>
    <row r="39" spans="1:18">
      <c r="A39" s="5" t="s">
        <v>73</v>
      </c>
      <c r="B39" s="2">
        <v>10053101.18</v>
      </c>
      <c r="C39" s="2">
        <v>4369906.03</v>
      </c>
      <c r="D39" s="2">
        <v>4609786.78</v>
      </c>
      <c r="E39" s="2">
        <v>0</v>
      </c>
      <c r="F39" s="2">
        <v>347792.07</v>
      </c>
      <c r="G39" s="2">
        <v>2424.8000000000002</v>
      </c>
      <c r="H39" s="2">
        <v>329275</v>
      </c>
      <c r="I39" s="2">
        <v>393916.5</v>
      </c>
      <c r="J39" s="2">
        <v>0</v>
      </c>
      <c r="K39" s="2">
        <v>23341835.989999998</v>
      </c>
      <c r="L39" s="2">
        <v>14047618.24</v>
      </c>
      <c r="M39" s="2">
        <v>139034.39000000001</v>
      </c>
      <c r="N39" s="2">
        <v>0</v>
      </c>
      <c r="O39" s="2">
        <v>10517981.699999999</v>
      </c>
      <c r="P39" s="2">
        <v>681894.67</v>
      </c>
      <c r="Q39" s="2">
        <v>-2044693.01</v>
      </c>
      <c r="R39" s="6">
        <v>33394937.170000002</v>
      </c>
    </row>
    <row r="40" spans="1:18">
      <c r="A40" s="5" t="s">
        <v>74</v>
      </c>
      <c r="B40" s="2">
        <v>20859532.969999999</v>
      </c>
      <c r="C40" s="2">
        <v>5647257.7199999997</v>
      </c>
      <c r="D40" s="2">
        <v>3864612.55</v>
      </c>
      <c r="E40" s="2">
        <v>1855907</v>
      </c>
      <c r="F40" s="2">
        <v>66555.7</v>
      </c>
      <c r="G40" s="2">
        <v>0</v>
      </c>
      <c r="H40" s="2">
        <v>1926200</v>
      </c>
      <c r="I40" s="2">
        <v>7499000</v>
      </c>
      <c r="J40" s="2">
        <v>0</v>
      </c>
      <c r="K40" s="2">
        <v>6657512.4500000002</v>
      </c>
      <c r="L40" s="2">
        <v>2797902.16</v>
      </c>
      <c r="M40" s="2">
        <v>115568.57</v>
      </c>
      <c r="N40" s="2">
        <v>0</v>
      </c>
      <c r="O40" s="2">
        <v>3254430</v>
      </c>
      <c r="P40" s="2">
        <v>489611.72</v>
      </c>
      <c r="Q40" s="2">
        <v>0</v>
      </c>
      <c r="R40" s="6">
        <v>27517045.420000002</v>
      </c>
    </row>
    <row r="41" spans="1:18">
      <c r="A41" s="5" t="s">
        <v>75</v>
      </c>
      <c r="B41" s="2">
        <v>66976793.759999998</v>
      </c>
      <c r="C41" s="2">
        <v>27185611.050000001</v>
      </c>
      <c r="D41" s="2">
        <v>5911950.0499999998</v>
      </c>
      <c r="E41" s="2">
        <v>19832000</v>
      </c>
      <c r="F41" s="2">
        <v>1282493.6499999999</v>
      </c>
      <c r="G41" s="2">
        <v>0</v>
      </c>
      <c r="H41" s="2">
        <v>2365175</v>
      </c>
      <c r="I41" s="2">
        <v>10399564.01</v>
      </c>
      <c r="J41" s="2">
        <v>0</v>
      </c>
      <c r="K41" s="2">
        <v>104778499.81</v>
      </c>
      <c r="L41" s="2">
        <v>78374404.069999993</v>
      </c>
      <c r="M41" s="2">
        <v>0</v>
      </c>
      <c r="N41" s="2">
        <v>0</v>
      </c>
      <c r="O41" s="2">
        <v>24103537.050000001</v>
      </c>
      <c r="P41" s="2">
        <v>2300558.69</v>
      </c>
      <c r="Q41" s="2">
        <v>0</v>
      </c>
      <c r="R41" s="6">
        <v>171755293.56999999</v>
      </c>
    </row>
    <row r="42" spans="1:18">
      <c r="A42" s="5" t="s">
        <v>76</v>
      </c>
      <c r="B42" s="2">
        <v>29876000.329999998</v>
      </c>
      <c r="C42" s="2">
        <v>8198269.5899999999</v>
      </c>
      <c r="D42" s="2">
        <v>754312.06</v>
      </c>
      <c r="E42" s="2">
        <v>0</v>
      </c>
      <c r="F42" s="2">
        <v>281631.63</v>
      </c>
      <c r="G42" s="2">
        <v>0</v>
      </c>
      <c r="H42" s="2">
        <v>250200</v>
      </c>
      <c r="I42" s="2">
        <v>20281239</v>
      </c>
      <c r="J42" s="2">
        <v>110348.05</v>
      </c>
      <c r="K42" s="2">
        <v>2225358.0099999998</v>
      </c>
      <c r="L42" s="2">
        <v>1337653.3899999999</v>
      </c>
      <c r="M42" s="2">
        <v>0</v>
      </c>
      <c r="N42" s="2">
        <v>250494.66</v>
      </c>
      <c r="O42" s="2">
        <v>415770</v>
      </c>
      <c r="P42" s="2">
        <v>221439.96</v>
      </c>
      <c r="Q42" s="2">
        <v>0</v>
      </c>
      <c r="R42" s="6">
        <v>32101358.34</v>
      </c>
    </row>
    <row r="43" spans="1:18">
      <c r="A43" s="5" t="s">
        <v>77</v>
      </c>
      <c r="B43" s="2">
        <v>105070130.53</v>
      </c>
      <c r="C43" s="2">
        <v>14240704.060000001</v>
      </c>
      <c r="D43" s="2">
        <v>13923763.039999999</v>
      </c>
      <c r="E43" s="2">
        <v>0</v>
      </c>
      <c r="F43" s="2">
        <v>1219589.48</v>
      </c>
      <c r="G43" s="2">
        <v>30897</v>
      </c>
      <c r="H43" s="2">
        <v>1620786.95</v>
      </c>
      <c r="I43" s="2">
        <v>74034390</v>
      </c>
      <c r="J43" s="2">
        <v>0</v>
      </c>
      <c r="K43" s="2">
        <v>170234889.84</v>
      </c>
      <c r="L43" s="2">
        <v>152487338.13999999</v>
      </c>
      <c r="M43" s="2">
        <v>168438.02</v>
      </c>
      <c r="N43" s="2">
        <v>0</v>
      </c>
      <c r="O43" s="2">
        <v>18747664.66</v>
      </c>
      <c r="P43" s="2">
        <v>3540338</v>
      </c>
      <c r="Q43" s="2">
        <v>-4708888.9800000004</v>
      </c>
      <c r="R43" s="6">
        <v>275305020.37</v>
      </c>
    </row>
    <row r="44" spans="1:18">
      <c r="A44" s="5" t="s">
        <v>78</v>
      </c>
      <c r="B44" s="2">
        <v>83184495.150000006</v>
      </c>
      <c r="C44" s="2">
        <v>4528148.58</v>
      </c>
      <c r="D44" s="2">
        <v>3874939.94</v>
      </c>
      <c r="E44" s="2">
        <v>0</v>
      </c>
      <c r="F44" s="2">
        <v>340054.25</v>
      </c>
      <c r="G44" s="2">
        <v>0</v>
      </c>
      <c r="H44" s="2">
        <v>69750</v>
      </c>
      <c r="I44" s="2">
        <v>74276816.680000007</v>
      </c>
      <c r="J44" s="2">
        <v>94785.7</v>
      </c>
      <c r="K44" s="2">
        <v>27098451</v>
      </c>
      <c r="L44" s="2">
        <v>28838048.77</v>
      </c>
      <c r="M44" s="2">
        <v>254030.95</v>
      </c>
      <c r="N44" s="2">
        <v>10000</v>
      </c>
      <c r="O44" s="2">
        <v>1120842</v>
      </c>
      <c r="P44" s="2">
        <v>853236</v>
      </c>
      <c r="Q44" s="2">
        <v>-3977706.72</v>
      </c>
      <c r="R44" s="6">
        <v>110282946.15000001</v>
      </c>
    </row>
    <row r="45" spans="1:18">
      <c r="A45" s="5" t="s">
        <v>79</v>
      </c>
      <c r="B45" s="2">
        <v>110373975.16</v>
      </c>
      <c r="C45" s="2">
        <v>30187863.449999999</v>
      </c>
      <c r="D45" s="2">
        <v>7029239.9699999997</v>
      </c>
      <c r="E45" s="2">
        <v>0</v>
      </c>
      <c r="F45" s="2">
        <v>339681.04</v>
      </c>
      <c r="G45" s="2">
        <v>0</v>
      </c>
      <c r="H45" s="2">
        <v>1155600</v>
      </c>
      <c r="I45" s="2">
        <v>71621767.549999997</v>
      </c>
      <c r="J45" s="2">
        <v>39823.15</v>
      </c>
      <c r="K45" s="2">
        <v>21026431.57</v>
      </c>
      <c r="L45" s="2">
        <v>17693043.780000001</v>
      </c>
      <c r="M45" s="2">
        <v>58880.2</v>
      </c>
      <c r="N45" s="2">
        <v>0</v>
      </c>
      <c r="O45" s="2">
        <v>1226516.25</v>
      </c>
      <c r="P45" s="2">
        <v>2047991.34</v>
      </c>
      <c r="Q45" s="2">
        <v>0</v>
      </c>
      <c r="R45" s="6">
        <v>131400406.73</v>
      </c>
    </row>
    <row r="46" spans="1:18">
      <c r="A46" s="5" t="s">
        <v>80</v>
      </c>
      <c r="B46" s="2">
        <v>171240386.81</v>
      </c>
      <c r="C46" s="2">
        <v>45343930.200000003</v>
      </c>
      <c r="D46" s="2">
        <v>28199446.989999998</v>
      </c>
      <c r="E46" s="2">
        <v>15471.95</v>
      </c>
      <c r="F46" s="2">
        <v>5084415.45</v>
      </c>
      <c r="G46" s="2">
        <v>0</v>
      </c>
      <c r="H46" s="2">
        <v>1492208</v>
      </c>
      <c r="I46" s="2">
        <v>91104914.219999999</v>
      </c>
      <c r="J46" s="2">
        <v>0</v>
      </c>
      <c r="K46" s="2">
        <v>189710443.88999999</v>
      </c>
      <c r="L46" s="2">
        <v>172400298.24000001</v>
      </c>
      <c r="M46" s="2">
        <v>106003.45</v>
      </c>
      <c r="N46" s="2">
        <v>0</v>
      </c>
      <c r="O46" s="2">
        <v>10139938</v>
      </c>
      <c r="P46" s="2">
        <v>7064204.2000000002</v>
      </c>
      <c r="Q46" s="2">
        <v>0</v>
      </c>
      <c r="R46" s="6">
        <v>360950830.69999999</v>
      </c>
    </row>
    <row r="47" spans="1:18">
      <c r="A47" s="5" t="s">
        <v>81</v>
      </c>
      <c r="B47" s="2">
        <v>89640644.780000001</v>
      </c>
      <c r="C47" s="2">
        <v>6450562.5800000001</v>
      </c>
      <c r="D47" s="2">
        <v>24202362.23</v>
      </c>
      <c r="E47" s="2">
        <v>6218.25</v>
      </c>
      <c r="F47" s="2">
        <v>1123508.08</v>
      </c>
      <c r="G47" s="2">
        <v>23584.65</v>
      </c>
      <c r="H47" s="2">
        <v>1163977</v>
      </c>
      <c r="I47" s="2">
        <v>55894112.380000003</v>
      </c>
      <c r="J47" s="2">
        <v>776319.61</v>
      </c>
      <c r="K47" s="2">
        <v>63154253.490000002</v>
      </c>
      <c r="L47" s="2">
        <v>53145829.340000004</v>
      </c>
      <c r="M47" s="2">
        <v>419249.82</v>
      </c>
      <c r="N47" s="2">
        <v>591000</v>
      </c>
      <c r="O47" s="2">
        <v>5603600</v>
      </c>
      <c r="P47" s="2">
        <v>3394574.33</v>
      </c>
      <c r="Q47" s="2">
        <v>0</v>
      </c>
      <c r="R47" s="6">
        <v>152794898.27000001</v>
      </c>
    </row>
    <row r="48" spans="1:18">
      <c r="A48" s="5" t="s">
        <v>82</v>
      </c>
      <c r="B48" s="2">
        <v>51794039.640000001</v>
      </c>
      <c r="C48" s="2">
        <v>10221885.359999999</v>
      </c>
      <c r="D48" s="2">
        <v>13662115.73</v>
      </c>
      <c r="E48" s="2">
        <v>0</v>
      </c>
      <c r="F48" s="2">
        <v>1336423.55</v>
      </c>
      <c r="G48" s="2">
        <v>0</v>
      </c>
      <c r="H48" s="2">
        <v>1088875</v>
      </c>
      <c r="I48" s="2">
        <v>25484740</v>
      </c>
      <c r="J48" s="2">
        <v>0</v>
      </c>
      <c r="K48" s="2">
        <v>81631885.900000006</v>
      </c>
      <c r="L48" s="2">
        <v>63974156.57</v>
      </c>
      <c r="M48" s="2">
        <v>1372213.73</v>
      </c>
      <c r="N48" s="2">
        <v>0</v>
      </c>
      <c r="O48" s="2">
        <v>12876026.6</v>
      </c>
      <c r="P48" s="2">
        <v>3409489</v>
      </c>
      <c r="Q48" s="2">
        <v>0</v>
      </c>
      <c r="R48" s="6">
        <v>133425925.54000001</v>
      </c>
    </row>
    <row r="49" spans="1:18">
      <c r="A49" s="7" t="s">
        <v>83</v>
      </c>
      <c r="B49" s="3">
        <f>SUM(B4:B48)</f>
        <v>7936877525.8200026</v>
      </c>
      <c r="C49" s="3">
        <v>620757749.32000005</v>
      </c>
      <c r="D49" s="3">
        <v>886711760.96000099</v>
      </c>
      <c r="E49" s="3">
        <v>98868438.469999999</v>
      </c>
      <c r="F49" s="3">
        <v>108294958.06</v>
      </c>
      <c r="G49" s="3">
        <v>5056283.1399999997</v>
      </c>
      <c r="H49" s="3">
        <v>375339178.23000002</v>
      </c>
      <c r="I49" s="3">
        <v>5831357286.3699999</v>
      </c>
      <c r="J49" s="3">
        <v>10491871.27</v>
      </c>
      <c r="K49" s="3">
        <f>SUM(K4:K48)</f>
        <v>3812418153.96</v>
      </c>
      <c r="L49" s="3">
        <v>3386252743.4499998</v>
      </c>
      <c r="M49" s="3">
        <v>29532037.899999999</v>
      </c>
      <c r="N49" s="3">
        <v>18899334.84</v>
      </c>
      <c r="O49" s="3">
        <v>456966091.70999998</v>
      </c>
      <c r="P49" s="3">
        <v>154588189.97999999</v>
      </c>
      <c r="Q49" s="3">
        <v>-233820243.91999999</v>
      </c>
      <c r="R49" s="8">
        <v>11749295679.780001</v>
      </c>
    </row>
    <row r="50" spans="1:18" ht="13.5" thickBot="1">
      <c r="A50" s="9" t="s">
        <v>84</v>
      </c>
      <c r="B50" s="10">
        <f>B49-B24</f>
        <v>4053371501.7900023</v>
      </c>
      <c r="C50" s="10">
        <v>614116225.71000004</v>
      </c>
      <c r="D50" s="10">
        <v>427019486.61000001</v>
      </c>
      <c r="E50" s="10">
        <v>98868438.469999999</v>
      </c>
      <c r="F50" s="10">
        <v>53682208.100000001</v>
      </c>
      <c r="G50" s="10">
        <v>1776460.43</v>
      </c>
      <c r="H50" s="10">
        <v>234764143.18000001</v>
      </c>
      <c r="I50" s="10">
        <v>2614630297.8499999</v>
      </c>
      <c r="J50" s="10">
        <v>8514241.4399999995</v>
      </c>
      <c r="K50" s="10">
        <f>K49-K24</f>
        <v>2381908622.6100001</v>
      </c>
      <c r="L50" s="10">
        <v>2202922586.3899999</v>
      </c>
      <c r="M50" s="10">
        <v>20117774.710000001</v>
      </c>
      <c r="N50" s="10">
        <v>17814521.760000002</v>
      </c>
      <c r="O50" s="10">
        <v>250836313.52000001</v>
      </c>
      <c r="P50" s="10">
        <v>124037670.15000001</v>
      </c>
      <c r="Q50" s="10">
        <v>-233820243.91999999</v>
      </c>
      <c r="R50" s="11">
        <v>6435280124.3999996</v>
      </c>
    </row>
  </sheetData>
  <mergeCells count="3">
    <mergeCell ref="A1:R1"/>
    <mergeCell ref="A2:A3"/>
    <mergeCell ref="B2:R2"/>
  </mergeCells>
  <pageMargins left="0.15748031496062992" right="0.15748031496062992" top="0.78740157480314965" bottom="0.19685039370078741" header="0.51181102362204722" footer="0.51181102362204722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0"/>
  <sheetViews>
    <sheetView workbookViewId="0">
      <selection activeCell="J51" sqref="J51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4" width="13.28515625" bestFit="1" customWidth="1"/>
    <col min="5" max="5" width="12.28515625" bestFit="1" customWidth="1"/>
    <col min="6" max="6" width="13.28515625" bestFit="1" customWidth="1"/>
    <col min="7" max="7" width="14.7109375" bestFit="1" customWidth="1"/>
    <col min="8" max="8" width="13.28515625" bestFit="1" customWidth="1"/>
    <col min="9" max="9" width="12.28515625" bestFit="1" customWidth="1"/>
    <col min="10" max="10" width="14.7109375" bestFit="1" customWidth="1"/>
    <col min="11" max="12" width="12.28515625" bestFit="1" customWidth="1"/>
    <col min="13" max="14" width="4.42578125" bestFit="1" customWidth="1"/>
    <col min="15" max="15" width="13.28515625" bestFit="1" customWidth="1"/>
    <col min="16" max="16" width="4.42578125" bestFit="1" customWidth="1"/>
    <col min="17" max="17" width="13" bestFit="1" customWidth="1"/>
    <col min="18" max="18" width="12.28515625" bestFit="1" customWidth="1"/>
    <col min="19" max="19" width="14.7109375" bestFit="1" customWidth="1"/>
    <col min="20" max="20" width="15.7109375" bestFit="1" customWidth="1"/>
  </cols>
  <sheetData>
    <row r="1" spans="1:20" ht="12.75" customHeight="1" thickBo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>
      <c r="A2" s="13" t="s">
        <v>1</v>
      </c>
      <c r="B2" s="15" t="s">
        <v>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</row>
    <row r="3" spans="1:20">
      <c r="A3" s="14"/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1" t="s">
        <v>36</v>
      </c>
      <c r="S3" s="1" t="s">
        <v>37</v>
      </c>
      <c r="T3" s="4" t="s">
        <v>3</v>
      </c>
    </row>
    <row r="4" spans="1:20">
      <c r="A4" s="5" t="s">
        <v>38</v>
      </c>
      <c r="B4" s="2">
        <v>7406896.1399999997</v>
      </c>
      <c r="C4" s="2">
        <v>373103.39</v>
      </c>
      <c r="D4" s="2">
        <v>0</v>
      </c>
      <c r="E4" s="2">
        <v>27955.85</v>
      </c>
      <c r="F4" s="2">
        <v>0</v>
      </c>
      <c r="G4" s="2">
        <v>6550000</v>
      </c>
      <c r="H4" s="2">
        <v>0</v>
      </c>
      <c r="I4" s="2">
        <v>455836.9</v>
      </c>
      <c r="J4" s="2">
        <v>25975033.149999999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25975033.149999999</v>
      </c>
      <c r="T4" s="6">
        <v>33381929.289999999</v>
      </c>
    </row>
    <row r="5" spans="1:20">
      <c r="A5" s="5" t="s">
        <v>39</v>
      </c>
      <c r="B5" s="2">
        <v>23287458.559999999</v>
      </c>
      <c r="C5" s="2">
        <v>1920016.69</v>
      </c>
      <c r="D5" s="2">
        <v>0</v>
      </c>
      <c r="E5" s="2">
        <v>1787288.32</v>
      </c>
      <c r="F5" s="2">
        <v>4815776</v>
      </c>
      <c r="G5" s="2">
        <v>14500000</v>
      </c>
      <c r="H5" s="2">
        <v>0</v>
      </c>
      <c r="I5" s="2">
        <v>264377.55</v>
      </c>
      <c r="J5" s="2">
        <v>232119496.09999999</v>
      </c>
      <c r="K5" s="2">
        <v>0</v>
      </c>
      <c r="L5" s="2">
        <v>470022.25</v>
      </c>
      <c r="M5" s="2">
        <v>0</v>
      </c>
      <c r="N5" s="2">
        <v>0</v>
      </c>
      <c r="O5" s="2">
        <v>8502310</v>
      </c>
      <c r="P5" s="2">
        <v>0</v>
      </c>
      <c r="Q5" s="2">
        <v>0</v>
      </c>
      <c r="R5" s="2">
        <v>0</v>
      </c>
      <c r="S5" s="2">
        <v>223147163.84999999</v>
      </c>
      <c r="T5" s="6">
        <v>255406954.66</v>
      </c>
    </row>
    <row r="6" spans="1:20">
      <c r="A6" s="5" t="s">
        <v>40</v>
      </c>
      <c r="B6" s="2">
        <v>4387720.2300000004</v>
      </c>
      <c r="C6" s="2">
        <v>222404.02</v>
      </c>
      <c r="D6" s="2">
        <v>0</v>
      </c>
      <c r="E6" s="2">
        <v>63106.65</v>
      </c>
      <c r="F6" s="2">
        <v>85633.06</v>
      </c>
      <c r="G6" s="2">
        <v>3978000</v>
      </c>
      <c r="H6" s="2">
        <v>0</v>
      </c>
      <c r="I6" s="2">
        <v>38576.5</v>
      </c>
      <c r="J6" s="2">
        <v>49107018.009999998</v>
      </c>
      <c r="K6" s="2">
        <v>0</v>
      </c>
      <c r="L6" s="2">
        <v>62235.05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49044782.960000001</v>
      </c>
      <c r="T6" s="6">
        <v>53494738.240000002</v>
      </c>
    </row>
    <row r="7" spans="1:20">
      <c r="A7" s="5" t="s">
        <v>41</v>
      </c>
      <c r="B7" s="2">
        <v>12564986.34</v>
      </c>
      <c r="C7" s="2">
        <v>916213.67</v>
      </c>
      <c r="D7" s="2">
        <v>1000000</v>
      </c>
      <c r="E7" s="2">
        <v>57755.519999999997</v>
      </c>
      <c r="F7" s="2">
        <v>467750</v>
      </c>
      <c r="G7" s="2">
        <v>10000000</v>
      </c>
      <c r="H7" s="2">
        <v>0</v>
      </c>
      <c r="I7" s="2">
        <v>123267.15</v>
      </c>
      <c r="J7" s="2">
        <v>20564633.260000002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20564633.260000002</v>
      </c>
      <c r="T7" s="6">
        <v>33129619.600000001</v>
      </c>
    </row>
    <row r="8" spans="1:20">
      <c r="A8" s="5" t="s">
        <v>42</v>
      </c>
      <c r="B8" s="2">
        <v>12536005.550000001</v>
      </c>
      <c r="C8" s="2">
        <v>1436714.54</v>
      </c>
      <c r="D8" s="2">
        <v>0</v>
      </c>
      <c r="E8" s="2">
        <v>1136356.1599999999</v>
      </c>
      <c r="F8" s="2">
        <v>962934.85</v>
      </c>
      <c r="G8" s="2">
        <v>9000000</v>
      </c>
      <c r="H8" s="2">
        <v>0</v>
      </c>
      <c r="I8" s="2">
        <v>0</v>
      </c>
      <c r="J8" s="2">
        <v>29496362.940000001</v>
      </c>
      <c r="K8" s="2">
        <v>0</v>
      </c>
      <c r="L8" s="2">
        <v>167568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29328794.940000001</v>
      </c>
      <c r="T8" s="6">
        <v>42032368.490000002</v>
      </c>
    </row>
    <row r="9" spans="1:20">
      <c r="A9" s="5" t="s">
        <v>43</v>
      </c>
      <c r="B9" s="2">
        <v>23000573.710000001</v>
      </c>
      <c r="C9" s="2">
        <v>1160477.48</v>
      </c>
      <c r="D9" s="2">
        <v>650000</v>
      </c>
      <c r="E9" s="2">
        <v>265677.98</v>
      </c>
      <c r="F9" s="2">
        <v>1452186.2</v>
      </c>
      <c r="G9" s="2">
        <v>19363520</v>
      </c>
      <c r="H9" s="2">
        <v>0</v>
      </c>
      <c r="I9" s="2">
        <v>108712.05</v>
      </c>
      <c r="J9" s="2">
        <v>68653222.129999995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68653222.129999995</v>
      </c>
      <c r="T9" s="6">
        <v>91653795.840000004</v>
      </c>
    </row>
    <row r="10" spans="1:20">
      <c r="A10" s="5" t="s">
        <v>44</v>
      </c>
      <c r="B10" s="2">
        <v>25264907.66</v>
      </c>
      <c r="C10" s="2">
        <v>1964991.8</v>
      </c>
      <c r="D10" s="2">
        <v>0</v>
      </c>
      <c r="E10" s="2">
        <v>1459603.92</v>
      </c>
      <c r="F10" s="2">
        <v>2061001.19</v>
      </c>
      <c r="G10" s="2">
        <v>19450000</v>
      </c>
      <c r="H10" s="2">
        <v>0</v>
      </c>
      <c r="I10" s="2">
        <v>329310.75</v>
      </c>
      <c r="J10" s="2">
        <v>66528546.539999999</v>
      </c>
      <c r="K10" s="2">
        <v>293652.81</v>
      </c>
      <c r="L10" s="2">
        <v>149541.6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66085352.130000003</v>
      </c>
      <c r="T10" s="6">
        <v>91793454.200000003</v>
      </c>
    </row>
    <row r="11" spans="1:20">
      <c r="A11" s="5" t="s">
        <v>45</v>
      </c>
      <c r="B11" s="2">
        <v>122283008.67</v>
      </c>
      <c r="C11" s="2">
        <v>6495762.04</v>
      </c>
      <c r="D11" s="2">
        <v>10000000</v>
      </c>
      <c r="E11" s="2">
        <v>7100907.5300000003</v>
      </c>
      <c r="F11" s="2">
        <v>6118163.3600000003</v>
      </c>
      <c r="G11" s="2">
        <v>88244888</v>
      </c>
      <c r="H11" s="2">
        <v>3299682.74</v>
      </c>
      <c r="I11" s="2">
        <v>1023605</v>
      </c>
      <c r="J11" s="2">
        <v>181825001.63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181825001.63</v>
      </c>
      <c r="T11" s="6">
        <v>304108010.30000001</v>
      </c>
    </row>
    <row r="12" spans="1:20">
      <c r="A12" s="5" t="s">
        <v>46</v>
      </c>
      <c r="B12" s="2">
        <v>12332131.65</v>
      </c>
      <c r="C12" s="2">
        <v>302330.7</v>
      </c>
      <c r="D12" s="2">
        <v>545520</v>
      </c>
      <c r="E12" s="2">
        <v>314456</v>
      </c>
      <c r="F12" s="2">
        <v>462506.97</v>
      </c>
      <c r="G12" s="2">
        <v>10568630</v>
      </c>
      <c r="H12" s="2">
        <v>0</v>
      </c>
      <c r="I12" s="2">
        <v>138687.98000000001</v>
      </c>
      <c r="J12" s="2">
        <v>15903383.07</v>
      </c>
      <c r="K12" s="2">
        <v>0</v>
      </c>
      <c r="L12" s="2">
        <v>0</v>
      </c>
      <c r="M12" s="2">
        <v>0</v>
      </c>
      <c r="N12" s="2">
        <v>0</v>
      </c>
      <c r="O12" s="2">
        <v>370383</v>
      </c>
      <c r="P12" s="2">
        <v>0</v>
      </c>
      <c r="Q12" s="2">
        <v>0</v>
      </c>
      <c r="R12" s="2">
        <v>0</v>
      </c>
      <c r="S12" s="2">
        <v>15533000.07</v>
      </c>
      <c r="T12" s="6">
        <v>28235514.719999999</v>
      </c>
    </row>
    <row r="13" spans="1:20">
      <c r="A13" s="5" t="s">
        <v>47</v>
      </c>
      <c r="B13" s="2">
        <v>11223077.07</v>
      </c>
      <c r="C13" s="2">
        <v>442359.62</v>
      </c>
      <c r="D13" s="2">
        <v>6000000</v>
      </c>
      <c r="E13" s="2">
        <v>96241.15</v>
      </c>
      <c r="F13" s="2">
        <v>593810</v>
      </c>
      <c r="G13" s="2">
        <v>4000000</v>
      </c>
      <c r="H13" s="2">
        <v>0</v>
      </c>
      <c r="I13" s="2">
        <v>90666.3</v>
      </c>
      <c r="J13" s="2">
        <v>34105305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34105305</v>
      </c>
      <c r="T13" s="6">
        <v>45328382.07</v>
      </c>
    </row>
    <row r="14" spans="1:20">
      <c r="A14" s="5" t="s">
        <v>48</v>
      </c>
      <c r="B14" s="2">
        <v>29715536.899999999</v>
      </c>
      <c r="C14" s="2">
        <v>852490.8</v>
      </c>
      <c r="D14" s="2">
        <v>489000</v>
      </c>
      <c r="E14" s="2">
        <v>43900.75</v>
      </c>
      <c r="F14" s="2">
        <v>390067</v>
      </c>
      <c r="G14" s="2">
        <v>27810780</v>
      </c>
      <c r="H14" s="2">
        <v>0</v>
      </c>
      <c r="I14" s="2">
        <v>129298.35</v>
      </c>
      <c r="J14" s="2">
        <v>29826530.91</v>
      </c>
      <c r="K14" s="2">
        <v>1046914.83</v>
      </c>
      <c r="L14" s="2">
        <v>2173.7399999999998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28777442.34</v>
      </c>
      <c r="T14" s="6">
        <v>59542067.810000002</v>
      </c>
    </row>
    <row r="15" spans="1:20">
      <c r="A15" s="5" t="s">
        <v>49</v>
      </c>
      <c r="B15" s="2">
        <v>68533148.640000001</v>
      </c>
      <c r="C15" s="2">
        <v>5937668.7800000003</v>
      </c>
      <c r="D15" s="2">
        <v>1200000</v>
      </c>
      <c r="E15" s="2">
        <v>3812397.78</v>
      </c>
      <c r="F15" s="2">
        <v>5683676</v>
      </c>
      <c r="G15" s="2">
        <v>18000000</v>
      </c>
      <c r="H15" s="2">
        <v>32000000</v>
      </c>
      <c r="I15" s="2">
        <v>1899406.08</v>
      </c>
      <c r="J15" s="2">
        <v>287676304.23000002</v>
      </c>
      <c r="K15" s="2">
        <v>0</v>
      </c>
      <c r="L15" s="2">
        <v>1566227.25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286110076.98000002</v>
      </c>
      <c r="T15" s="6">
        <v>356209452.87</v>
      </c>
    </row>
    <row r="16" spans="1:20">
      <c r="A16" s="5" t="s">
        <v>50</v>
      </c>
      <c r="B16" s="2">
        <v>3560362.12</v>
      </c>
      <c r="C16" s="2">
        <v>895749.08</v>
      </c>
      <c r="D16" s="2">
        <v>0</v>
      </c>
      <c r="E16" s="2">
        <v>90295.74</v>
      </c>
      <c r="F16" s="2">
        <v>188400</v>
      </c>
      <c r="G16" s="2">
        <v>2362600</v>
      </c>
      <c r="H16" s="2">
        <v>0</v>
      </c>
      <c r="I16" s="2">
        <v>23317.3</v>
      </c>
      <c r="J16" s="2">
        <v>71391705.709999993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71391705.709999993</v>
      </c>
      <c r="T16" s="6">
        <v>74952067.829999998</v>
      </c>
    </row>
    <row r="17" spans="1:20">
      <c r="A17" s="5" t="s">
        <v>51</v>
      </c>
      <c r="B17" s="2">
        <v>5804227.7999999998</v>
      </c>
      <c r="C17" s="2">
        <v>891639.6</v>
      </c>
      <c r="D17" s="2">
        <v>0</v>
      </c>
      <c r="E17" s="2">
        <v>5829.55</v>
      </c>
      <c r="F17" s="2">
        <v>1556192</v>
      </c>
      <c r="G17" s="2">
        <v>3345000</v>
      </c>
      <c r="H17" s="2">
        <v>0</v>
      </c>
      <c r="I17" s="2">
        <v>5566.65</v>
      </c>
      <c r="J17" s="2">
        <v>24229786.100000001</v>
      </c>
      <c r="K17" s="2">
        <v>0</v>
      </c>
      <c r="L17" s="2">
        <v>185180.59</v>
      </c>
      <c r="M17" s="2">
        <v>0</v>
      </c>
      <c r="N17" s="2">
        <v>0</v>
      </c>
      <c r="O17" s="2">
        <v>2500000</v>
      </c>
      <c r="P17" s="2">
        <v>0</v>
      </c>
      <c r="Q17" s="2">
        <v>0</v>
      </c>
      <c r="R17" s="2">
        <v>0</v>
      </c>
      <c r="S17" s="2">
        <v>21544605.510000002</v>
      </c>
      <c r="T17" s="6">
        <v>30034013.899999999</v>
      </c>
    </row>
    <row r="18" spans="1:20">
      <c r="A18" s="5" t="s">
        <v>52</v>
      </c>
      <c r="B18" s="2">
        <v>1998348.79</v>
      </c>
      <c r="C18" s="2">
        <v>1433555.62</v>
      </c>
      <c r="D18" s="2">
        <v>0</v>
      </c>
      <c r="E18" s="2">
        <v>187518.42</v>
      </c>
      <c r="F18" s="2">
        <v>311500</v>
      </c>
      <c r="G18" s="2">
        <v>0</v>
      </c>
      <c r="H18" s="2">
        <v>0</v>
      </c>
      <c r="I18" s="2">
        <v>65774.75</v>
      </c>
      <c r="J18" s="2">
        <v>25483820</v>
      </c>
      <c r="K18" s="2">
        <v>0</v>
      </c>
      <c r="L18" s="2">
        <v>4809.3500000000004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25479010.649999999</v>
      </c>
      <c r="T18" s="6">
        <v>27482168.789999999</v>
      </c>
    </row>
    <row r="19" spans="1:20">
      <c r="A19" s="5" t="s">
        <v>53</v>
      </c>
      <c r="B19" s="2">
        <v>14614283.73</v>
      </c>
      <c r="C19" s="2">
        <v>2232712.67</v>
      </c>
      <c r="D19" s="2">
        <v>0</v>
      </c>
      <c r="E19" s="2">
        <v>635836.94999999995</v>
      </c>
      <c r="F19" s="2">
        <v>501646</v>
      </c>
      <c r="G19" s="2">
        <v>9787000</v>
      </c>
      <c r="H19" s="2">
        <v>0</v>
      </c>
      <c r="I19" s="2">
        <v>1457088.11</v>
      </c>
      <c r="J19" s="2">
        <v>213243135.13999999</v>
      </c>
      <c r="K19" s="2">
        <v>0</v>
      </c>
      <c r="L19" s="2">
        <v>0</v>
      </c>
      <c r="M19" s="2">
        <v>0</v>
      </c>
      <c r="N19" s="2">
        <v>0</v>
      </c>
      <c r="O19" s="2">
        <v>34081800</v>
      </c>
      <c r="P19" s="2">
        <v>0</v>
      </c>
      <c r="Q19" s="2">
        <v>0</v>
      </c>
      <c r="R19" s="2">
        <v>0</v>
      </c>
      <c r="S19" s="2">
        <v>179161335.13999999</v>
      </c>
      <c r="T19" s="6">
        <v>227857418.87</v>
      </c>
    </row>
    <row r="20" spans="1:20">
      <c r="A20" s="5" t="s">
        <v>54</v>
      </c>
      <c r="B20" s="2">
        <v>4961381.9000000004</v>
      </c>
      <c r="C20" s="2">
        <v>2566477.04</v>
      </c>
      <c r="D20" s="2">
        <v>0</v>
      </c>
      <c r="E20" s="2">
        <v>968947.42</v>
      </c>
      <c r="F20" s="2">
        <v>820255.2</v>
      </c>
      <c r="G20" s="2">
        <v>0</v>
      </c>
      <c r="H20" s="2">
        <v>0</v>
      </c>
      <c r="I20" s="2">
        <v>605702.24</v>
      </c>
      <c r="J20" s="2">
        <v>319532830.32999998</v>
      </c>
      <c r="K20" s="2">
        <v>14071570.210000001</v>
      </c>
      <c r="L20" s="2">
        <v>271642.8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305189617.31999999</v>
      </c>
      <c r="T20" s="6">
        <v>324494212.23000002</v>
      </c>
    </row>
    <row r="21" spans="1:20">
      <c r="A21" s="5" t="s">
        <v>55</v>
      </c>
      <c r="B21" s="2">
        <v>18944820.82</v>
      </c>
      <c r="C21" s="2">
        <v>800851.3</v>
      </c>
      <c r="D21" s="2">
        <v>2000000</v>
      </c>
      <c r="E21" s="2">
        <v>830187.35</v>
      </c>
      <c r="F21" s="2">
        <v>1744188.42</v>
      </c>
      <c r="G21" s="2">
        <v>13500000</v>
      </c>
      <c r="H21" s="2">
        <v>0</v>
      </c>
      <c r="I21" s="2">
        <v>69593.75</v>
      </c>
      <c r="J21" s="2">
        <v>31462525.219999999</v>
      </c>
      <c r="K21" s="2">
        <v>0</v>
      </c>
      <c r="L21" s="2">
        <v>101240.5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31361284.719999999</v>
      </c>
      <c r="T21" s="6">
        <v>50407346.039999999</v>
      </c>
    </row>
    <row r="22" spans="1:20">
      <c r="A22" s="5" t="s">
        <v>56</v>
      </c>
      <c r="B22" s="2">
        <v>54547269.259999998</v>
      </c>
      <c r="C22" s="2">
        <v>959021.03</v>
      </c>
      <c r="D22" s="2">
        <v>0</v>
      </c>
      <c r="E22" s="2">
        <v>141095.75</v>
      </c>
      <c r="F22" s="2">
        <v>23432580.170000002</v>
      </c>
      <c r="G22" s="2">
        <v>29500000</v>
      </c>
      <c r="H22" s="2">
        <v>0</v>
      </c>
      <c r="I22" s="2">
        <v>514572.31</v>
      </c>
      <c r="J22" s="2">
        <v>42576436.119999997</v>
      </c>
      <c r="K22" s="2">
        <v>0</v>
      </c>
      <c r="L22" s="2">
        <v>0</v>
      </c>
      <c r="M22" s="2">
        <v>0</v>
      </c>
      <c r="N22" s="2">
        <v>0</v>
      </c>
      <c r="O22" s="2">
        <v>2000000</v>
      </c>
      <c r="P22" s="2">
        <v>0</v>
      </c>
      <c r="Q22" s="2">
        <v>0</v>
      </c>
      <c r="R22" s="2">
        <v>0</v>
      </c>
      <c r="S22" s="2">
        <v>40576436.119999997</v>
      </c>
      <c r="T22" s="6">
        <v>97123705.379999995</v>
      </c>
    </row>
    <row r="23" spans="1:20">
      <c r="A23" s="5" t="s">
        <v>57</v>
      </c>
      <c r="B23" s="2">
        <v>15635409.119999999</v>
      </c>
      <c r="C23" s="2">
        <v>641179.31000000006</v>
      </c>
      <c r="D23" s="2">
        <v>0</v>
      </c>
      <c r="E23" s="2">
        <v>180879.91</v>
      </c>
      <c r="F23" s="2">
        <v>638300</v>
      </c>
      <c r="G23" s="2">
        <v>13959524</v>
      </c>
      <c r="H23" s="2">
        <v>28100</v>
      </c>
      <c r="I23" s="2">
        <v>187425.9</v>
      </c>
      <c r="J23" s="2">
        <v>59532184.490000002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59532184.490000002</v>
      </c>
      <c r="T23" s="6">
        <v>75167593.609999999</v>
      </c>
    </row>
    <row r="24" spans="1:20">
      <c r="A24" s="5" t="s">
        <v>58</v>
      </c>
      <c r="B24" s="2">
        <v>1978928541.79</v>
      </c>
      <c r="C24" s="2">
        <v>75876777.209999993</v>
      </c>
      <c r="D24" s="2">
        <v>514296267.38</v>
      </c>
      <c r="E24" s="2">
        <v>27619931.129999999</v>
      </c>
      <c r="F24" s="2">
        <v>27194408.800000001</v>
      </c>
      <c r="G24" s="2">
        <v>1230000000</v>
      </c>
      <c r="H24" s="2">
        <v>72769094.769999996</v>
      </c>
      <c r="I24" s="2">
        <v>31172062.5</v>
      </c>
      <c r="J24" s="2">
        <v>3335087013.5900002</v>
      </c>
      <c r="K24" s="2">
        <v>0</v>
      </c>
      <c r="L24" s="2">
        <v>50612819.869999997</v>
      </c>
      <c r="M24" s="2">
        <v>0</v>
      </c>
      <c r="N24" s="2">
        <v>0</v>
      </c>
      <c r="O24" s="2">
        <v>104999557.59999999</v>
      </c>
      <c r="P24" s="2">
        <v>0</v>
      </c>
      <c r="Q24" s="2">
        <v>-64296267.380000003</v>
      </c>
      <c r="R24" s="2">
        <v>0</v>
      </c>
      <c r="S24" s="2">
        <v>3243770903.5</v>
      </c>
      <c r="T24" s="6">
        <v>5314015555.3800001</v>
      </c>
    </row>
    <row r="25" spans="1:20">
      <c r="A25" s="5" t="s">
        <v>59</v>
      </c>
      <c r="B25" s="2">
        <v>1917245.73</v>
      </c>
      <c r="C25" s="2">
        <v>330731.38</v>
      </c>
      <c r="D25" s="2">
        <v>0</v>
      </c>
      <c r="E25" s="2">
        <v>69650.429999999993</v>
      </c>
      <c r="F25" s="2">
        <v>1260000</v>
      </c>
      <c r="G25" s="2">
        <v>0</v>
      </c>
      <c r="H25" s="2">
        <v>0</v>
      </c>
      <c r="I25" s="2">
        <v>256863.92</v>
      </c>
      <c r="J25" s="2">
        <v>110924452.75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110924452.75</v>
      </c>
      <c r="T25" s="6">
        <v>112841698.48</v>
      </c>
    </row>
    <row r="26" spans="1:20">
      <c r="A26" s="5" t="s">
        <v>60</v>
      </c>
      <c r="B26" s="2">
        <v>38419441.350000001</v>
      </c>
      <c r="C26" s="2">
        <v>2548767.86</v>
      </c>
      <c r="D26" s="2">
        <v>0</v>
      </c>
      <c r="E26" s="2">
        <v>2470869.15</v>
      </c>
      <c r="F26" s="2">
        <v>1925137.24</v>
      </c>
      <c r="G26" s="2">
        <v>28500000</v>
      </c>
      <c r="H26" s="2">
        <v>56831.1</v>
      </c>
      <c r="I26" s="2">
        <v>2917836</v>
      </c>
      <c r="J26" s="2">
        <v>112451415.81</v>
      </c>
      <c r="K26" s="2">
        <v>0</v>
      </c>
      <c r="L26" s="2">
        <v>719790.25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111731625.56</v>
      </c>
      <c r="T26" s="6">
        <v>150870857.16</v>
      </c>
    </row>
    <row r="27" spans="1:20">
      <c r="A27" s="5" t="s">
        <v>61</v>
      </c>
      <c r="B27" s="2">
        <v>15570820.76</v>
      </c>
      <c r="C27" s="2">
        <v>240309.98</v>
      </c>
      <c r="D27" s="2">
        <v>172000</v>
      </c>
      <c r="E27" s="2">
        <v>77408.78</v>
      </c>
      <c r="F27" s="2">
        <v>275201</v>
      </c>
      <c r="G27" s="2">
        <v>14753500</v>
      </c>
      <c r="H27" s="2">
        <v>0</v>
      </c>
      <c r="I27" s="2">
        <v>52401</v>
      </c>
      <c r="J27" s="2">
        <v>14092651.560000001</v>
      </c>
      <c r="K27" s="2">
        <v>0</v>
      </c>
      <c r="L27" s="2">
        <v>7272.5</v>
      </c>
      <c r="M27" s="2">
        <v>0</v>
      </c>
      <c r="N27" s="2">
        <v>0</v>
      </c>
      <c r="O27" s="2">
        <v>1100000</v>
      </c>
      <c r="P27" s="2">
        <v>0</v>
      </c>
      <c r="Q27" s="2">
        <v>0</v>
      </c>
      <c r="R27" s="2">
        <v>0</v>
      </c>
      <c r="S27" s="2">
        <v>12985379.060000001</v>
      </c>
      <c r="T27" s="6">
        <v>29663472.32</v>
      </c>
    </row>
    <row r="28" spans="1:20">
      <c r="A28" s="5" t="s">
        <v>62</v>
      </c>
      <c r="B28" s="2">
        <v>11593326.279999999</v>
      </c>
      <c r="C28" s="2">
        <v>194775</v>
      </c>
      <c r="D28" s="2">
        <v>301100</v>
      </c>
      <c r="E28" s="2">
        <v>186161.38</v>
      </c>
      <c r="F28" s="2">
        <v>985622</v>
      </c>
      <c r="G28" s="2">
        <v>9739756.9499999993</v>
      </c>
      <c r="H28" s="2">
        <v>0</v>
      </c>
      <c r="I28" s="2">
        <v>185910.95</v>
      </c>
      <c r="J28" s="2">
        <v>26624658.390000001</v>
      </c>
      <c r="K28" s="2">
        <v>0</v>
      </c>
      <c r="L28" s="2">
        <v>21692.1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26602966.289999999</v>
      </c>
      <c r="T28" s="6">
        <v>38217984.670000002</v>
      </c>
    </row>
    <row r="29" spans="1:20">
      <c r="A29" s="5" t="s">
        <v>63</v>
      </c>
      <c r="B29" s="2">
        <v>9019125.3200000003</v>
      </c>
      <c r="C29" s="2">
        <v>381282.02</v>
      </c>
      <c r="D29" s="2">
        <v>101892.2</v>
      </c>
      <c r="E29" s="2">
        <v>238478.88</v>
      </c>
      <c r="F29" s="2">
        <v>1491112</v>
      </c>
      <c r="G29" s="2">
        <v>6085113.7199999997</v>
      </c>
      <c r="H29" s="2">
        <v>526000</v>
      </c>
      <c r="I29" s="2">
        <v>195246.5</v>
      </c>
      <c r="J29" s="2">
        <v>24023801.23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24023801.23</v>
      </c>
      <c r="T29" s="6">
        <v>33042926.550000001</v>
      </c>
    </row>
    <row r="30" spans="1:20">
      <c r="A30" s="5" t="s">
        <v>64</v>
      </c>
      <c r="B30" s="2">
        <v>3827989.9</v>
      </c>
      <c r="C30" s="2">
        <v>0</v>
      </c>
      <c r="D30" s="2">
        <v>0</v>
      </c>
      <c r="E30" s="2">
        <v>131035.32</v>
      </c>
      <c r="F30" s="2">
        <v>232113.93</v>
      </c>
      <c r="G30" s="2">
        <v>3420000</v>
      </c>
      <c r="H30" s="2">
        <v>0</v>
      </c>
      <c r="I30" s="2">
        <v>44840.65</v>
      </c>
      <c r="J30" s="2">
        <v>19449225.41</v>
      </c>
      <c r="K30" s="2">
        <v>1106167.1000000001</v>
      </c>
      <c r="L30" s="2">
        <v>143013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18200045.309999999</v>
      </c>
      <c r="T30" s="6">
        <v>23277215.309999999</v>
      </c>
    </row>
    <row r="31" spans="1:20">
      <c r="A31" s="5" t="s">
        <v>65</v>
      </c>
      <c r="B31" s="2">
        <v>153025743.99000001</v>
      </c>
      <c r="C31" s="2">
        <v>9057274.5299999993</v>
      </c>
      <c r="D31" s="2">
        <v>14000000</v>
      </c>
      <c r="E31" s="2">
        <v>15969991.609999999</v>
      </c>
      <c r="F31" s="2">
        <v>4298877</v>
      </c>
      <c r="G31" s="2">
        <v>97328452</v>
      </c>
      <c r="H31" s="2">
        <v>12098075</v>
      </c>
      <c r="I31" s="2">
        <v>273073.84999999998</v>
      </c>
      <c r="J31" s="2">
        <v>593610428.46000004</v>
      </c>
      <c r="K31" s="2">
        <v>0</v>
      </c>
      <c r="L31" s="2">
        <v>318801.71999999997</v>
      </c>
      <c r="M31" s="2">
        <v>0</v>
      </c>
      <c r="N31" s="2">
        <v>0</v>
      </c>
      <c r="O31" s="2">
        <v>59000000</v>
      </c>
      <c r="P31" s="2">
        <v>0</v>
      </c>
      <c r="Q31" s="2">
        <v>0</v>
      </c>
      <c r="R31" s="2">
        <v>0</v>
      </c>
      <c r="S31" s="2">
        <v>534291626.74000001</v>
      </c>
      <c r="T31" s="6">
        <v>746636172.45000005</v>
      </c>
    </row>
    <row r="32" spans="1:20">
      <c r="A32" s="5" t="s">
        <v>66</v>
      </c>
      <c r="B32" s="2">
        <v>20589094</v>
      </c>
      <c r="C32" s="2">
        <v>513038.46</v>
      </c>
      <c r="D32" s="2">
        <v>0</v>
      </c>
      <c r="E32" s="2">
        <v>31816.2</v>
      </c>
      <c r="F32" s="2">
        <v>808985.44</v>
      </c>
      <c r="G32" s="2">
        <v>19218500</v>
      </c>
      <c r="H32" s="2">
        <v>0</v>
      </c>
      <c r="I32" s="2">
        <v>16753.900000000001</v>
      </c>
      <c r="J32" s="2">
        <v>36920451.770000003</v>
      </c>
      <c r="K32" s="2">
        <v>38041.660000000003</v>
      </c>
      <c r="L32" s="2">
        <v>28357.1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36854053.009999998</v>
      </c>
      <c r="T32" s="6">
        <v>57509545.770000003</v>
      </c>
    </row>
    <row r="33" spans="1:20">
      <c r="A33" s="5" t="s">
        <v>67</v>
      </c>
      <c r="B33" s="2">
        <v>86435504.769999996</v>
      </c>
      <c r="C33" s="2">
        <v>6111964.8300000001</v>
      </c>
      <c r="D33" s="2">
        <v>0</v>
      </c>
      <c r="E33" s="2">
        <v>13138454.26</v>
      </c>
      <c r="F33" s="2">
        <v>10010115.84</v>
      </c>
      <c r="G33" s="2">
        <v>57044410.439999998</v>
      </c>
      <c r="H33" s="2">
        <v>0</v>
      </c>
      <c r="I33" s="2">
        <v>130559.4</v>
      </c>
      <c r="J33" s="2">
        <v>362275523.63999999</v>
      </c>
      <c r="K33" s="2">
        <v>0</v>
      </c>
      <c r="L33" s="2">
        <v>1964833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360310690.63999999</v>
      </c>
      <c r="T33" s="6">
        <v>448711028.41000003</v>
      </c>
    </row>
    <row r="34" spans="1:20">
      <c r="A34" s="5" t="s">
        <v>68</v>
      </c>
      <c r="B34" s="2">
        <v>26542416.510000002</v>
      </c>
      <c r="C34" s="2">
        <v>2213702.62</v>
      </c>
      <c r="D34" s="2">
        <v>5000000</v>
      </c>
      <c r="E34" s="2">
        <v>479135.08</v>
      </c>
      <c r="F34" s="2">
        <v>2189680.2200000002</v>
      </c>
      <c r="G34" s="2">
        <v>16000000</v>
      </c>
      <c r="H34" s="2">
        <v>33097</v>
      </c>
      <c r="I34" s="2">
        <v>626801.59</v>
      </c>
      <c r="J34" s="2">
        <v>72229591.359999999</v>
      </c>
      <c r="K34" s="2">
        <v>0</v>
      </c>
      <c r="L34" s="2">
        <v>316467.75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71913123.609999999</v>
      </c>
      <c r="T34" s="6">
        <v>98772007.870000005</v>
      </c>
    </row>
    <row r="35" spans="1:20">
      <c r="A35" s="5" t="s">
        <v>69</v>
      </c>
      <c r="B35" s="2">
        <v>18649298.489999998</v>
      </c>
      <c r="C35" s="2">
        <v>1016227.96</v>
      </c>
      <c r="D35" s="2">
        <v>0</v>
      </c>
      <c r="E35" s="2">
        <v>116227.81</v>
      </c>
      <c r="F35" s="2">
        <v>2482142</v>
      </c>
      <c r="G35" s="2">
        <v>15000000</v>
      </c>
      <c r="H35" s="2">
        <v>0</v>
      </c>
      <c r="I35" s="2">
        <v>34700.720000000001</v>
      </c>
      <c r="J35" s="2">
        <v>51939704.909999996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51939704.909999996</v>
      </c>
      <c r="T35" s="6">
        <v>70589003.400000006</v>
      </c>
    </row>
    <row r="36" spans="1:20">
      <c r="A36" s="5" t="s">
        <v>70</v>
      </c>
      <c r="B36" s="2">
        <v>145216665.56999999</v>
      </c>
      <c r="C36" s="2">
        <v>64618437.549999997</v>
      </c>
      <c r="D36" s="2">
        <v>10918650</v>
      </c>
      <c r="E36" s="2">
        <v>1821259.53</v>
      </c>
      <c r="F36" s="2">
        <v>1942605.54</v>
      </c>
      <c r="G36" s="2">
        <v>65188825</v>
      </c>
      <c r="H36" s="2">
        <v>0</v>
      </c>
      <c r="I36" s="2">
        <v>726887.95</v>
      </c>
      <c r="J36" s="2">
        <v>505839637.54000002</v>
      </c>
      <c r="K36" s="2">
        <v>40130743.810000002</v>
      </c>
      <c r="L36" s="2">
        <v>262291.63</v>
      </c>
      <c r="M36" s="2">
        <v>0</v>
      </c>
      <c r="N36" s="2">
        <v>0</v>
      </c>
      <c r="O36" s="2">
        <v>39000000</v>
      </c>
      <c r="P36" s="2">
        <v>0</v>
      </c>
      <c r="Q36" s="2">
        <v>0</v>
      </c>
      <c r="R36" s="2">
        <v>15801578.550000001</v>
      </c>
      <c r="S36" s="2">
        <v>410645023.55000001</v>
      </c>
      <c r="T36" s="6">
        <v>651056303.11000001</v>
      </c>
    </row>
    <row r="37" spans="1:20">
      <c r="A37" s="5" t="s">
        <v>71</v>
      </c>
      <c r="B37" s="2">
        <v>31587580.859999999</v>
      </c>
      <c r="C37" s="2">
        <v>1700922</v>
      </c>
      <c r="D37" s="2">
        <v>0</v>
      </c>
      <c r="E37" s="2">
        <v>366173.69</v>
      </c>
      <c r="F37" s="2">
        <v>2212391</v>
      </c>
      <c r="G37" s="2">
        <v>27266700</v>
      </c>
      <c r="H37" s="2">
        <v>0</v>
      </c>
      <c r="I37" s="2">
        <v>41394.17</v>
      </c>
      <c r="J37" s="2">
        <v>136425578.94</v>
      </c>
      <c r="K37" s="2">
        <v>11573205</v>
      </c>
      <c r="L37" s="2">
        <v>383930.25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124468443.69</v>
      </c>
      <c r="T37" s="6">
        <v>168013159.80000001</v>
      </c>
    </row>
    <row r="38" spans="1:20">
      <c r="A38" s="5" t="s">
        <v>72</v>
      </c>
      <c r="B38" s="2">
        <v>14094893.939999999</v>
      </c>
      <c r="C38" s="2">
        <v>130678.29</v>
      </c>
      <c r="D38" s="2">
        <v>40000</v>
      </c>
      <c r="E38" s="2">
        <v>131597.29999999999</v>
      </c>
      <c r="F38" s="2">
        <v>549488.06999999995</v>
      </c>
      <c r="G38" s="2">
        <v>12723000</v>
      </c>
      <c r="H38" s="2">
        <v>0</v>
      </c>
      <c r="I38" s="2">
        <v>520130.28</v>
      </c>
      <c r="J38" s="2">
        <v>61220378.159999996</v>
      </c>
      <c r="K38" s="2">
        <v>2361095.12</v>
      </c>
      <c r="L38" s="2">
        <v>33729.199999999997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58825553.840000004</v>
      </c>
      <c r="T38" s="6">
        <v>75315272.099999994</v>
      </c>
    </row>
    <row r="39" spans="1:20">
      <c r="A39" s="5" t="s">
        <v>73</v>
      </c>
      <c r="B39" s="2">
        <v>1848422.79</v>
      </c>
      <c r="C39" s="2">
        <v>106126.75</v>
      </c>
      <c r="D39" s="2">
        <v>0</v>
      </c>
      <c r="E39" s="2">
        <v>563025.73</v>
      </c>
      <c r="F39" s="2">
        <v>943879.11</v>
      </c>
      <c r="G39" s="2">
        <v>0</v>
      </c>
      <c r="H39" s="2">
        <v>150908.09</v>
      </c>
      <c r="I39" s="2">
        <v>84483.11</v>
      </c>
      <c r="J39" s="2">
        <v>31546514.379999999</v>
      </c>
      <c r="K39" s="2">
        <v>0</v>
      </c>
      <c r="L39" s="2">
        <v>96138.35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31450376.030000001</v>
      </c>
      <c r="T39" s="6">
        <v>33394937.170000002</v>
      </c>
    </row>
    <row r="40" spans="1:20">
      <c r="A40" s="5" t="s">
        <v>74</v>
      </c>
      <c r="B40" s="2">
        <v>1993070.93</v>
      </c>
      <c r="C40" s="2">
        <v>-12386.9</v>
      </c>
      <c r="D40" s="2">
        <v>0</v>
      </c>
      <c r="E40" s="2">
        <v>201260.9</v>
      </c>
      <c r="F40" s="2">
        <v>0</v>
      </c>
      <c r="G40" s="2">
        <v>208000</v>
      </c>
      <c r="H40" s="2">
        <v>1562235.58</v>
      </c>
      <c r="I40" s="2">
        <v>33961.35</v>
      </c>
      <c r="J40" s="2">
        <v>25523974.489999998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25523974.489999998</v>
      </c>
      <c r="T40" s="6">
        <v>27517045.420000002</v>
      </c>
    </row>
    <row r="41" spans="1:20">
      <c r="A41" s="5" t="s">
        <v>75</v>
      </c>
      <c r="B41" s="2">
        <v>51587679.460000001</v>
      </c>
      <c r="C41" s="2">
        <v>931531.39</v>
      </c>
      <c r="D41" s="2">
        <v>0</v>
      </c>
      <c r="E41" s="2">
        <v>720289.02</v>
      </c>
      <c r="F41" s="2">
        <v>925118</v>
      </c>
      <c r="G41" s="2">
        <v>48384729.149999999</v>
      </c>
      <c r="H41" s="2">
        <v>0</v>
      </c>
      <c r="I41" s="2">
        <v>626011.9</v>
      </c>
      <c r="J41" s="2">
        <v>120167614.11</v>
      </c>
      <c r="K41" s="2">
        <v>802199.85</v>
      </c>
      <c r="L41" s="2">
        <v>150525.66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119214888.59999999</v>
      </c>
      <c r="T41" s="6">
        <v>171755293.56999999</v>
      </c>
    </row>
    <row r="42" spans="1:20">
      <c r="A42" s="5" t="s">
        <v>76</v>
      </c>
      <c r="B42" s="2">
        <v>7629312.1699999999</v>
      </c>
      <c r="C42" s="2">
        <v>151038.37</v>
      </c>
      <c r="D42" s="2">
        <v>0</v>
      </c>
      <c r="E42" s="2">
        <v>268881.75</v>
      </c>
      <c r="F42" s="2">
        <v>399044</v>
      </c>
      <c r="G42" s="2">
        <v>6700000</v>
      </c>
      <c r="H42" s="2">
        <v>0</v>
      </c>
      <c r="I42" s="2">
        <v>110348.05</v>
      </c>
      <c r="J42" s="2">
        <v>24472046.170000002</v>
      </c>
      <c r="K42" s="2">
        <v>165907.24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24306138.93</v>
      </c>
      <c r="T42" s="6">
        <v>32101358.34</v>
      </c>
    </row>
    <row r="43" spans="1:20">
      <c r="A43" s="5" t="s">
        <v>77</v>
      </c>
      <c r="B43" s="2">
        <v>92802121.769999996</v>
      </c>
      <c r="C43" s="2">
        <v>2090235.51</v>
      </c>
      <c r="D43" s="2">
        <v>10200000</v>
      </c>
      <c r="E43" s="2">
        <v>3822489.69</v>
      </c>
      <c r="F43" s="2">
        <v>2464266.2200000002</v>
      </c>
      <c r="G43" s="2">
        <v>73900000</v>
      </c>
      <c r="H43" s="2">
        <v>0</v>
      </c>
      <c r="I43" s="2">
        <v>325130.34999999998</v>
      </c>
      <c r="J43" s="2">
        <v>182502898.59999999</v>
      </c>
      <c r="K43" s="2">
        <v>0</v>
      </c>
      <c r="L43" s="2">
        <v>2324276.3199999998</v>
      </c>
      <c r="M43" s="2">
        <v>0</v>
      </c>
      <c r="N43" s="2">
        <v>0</v>
      </c>
      <c r="O43" s="2">
        <v>2773028</v>
      </c>
      <c r="P43" s="2">
        <v>0</v>
      </c>
      <c r="Q43" s="2">
        <v>0</v>
      </c>
      <c r="R43" s="2">
        <v>0</v>
      </c>
      <c r="S43" s="2">
        <v>177405594.28</v>
      </c>
      <c r="T43" s="6">
        <v>275305020.37</v>
      </c>
    </row>
    <row r="44" spans="1:20">
      <c r="A44" s="5" t="s">
        <v>78</v>
      </c>
      <c r="B44" s="2">
        <v>50058396.020000003</v>
      </c>
      <c r="C44" s="2">
        <v>2339306.69</v>
      </c>
      <c r="D44" s="2">
        <v>0</v>
      </c>
      <c r="E44" s="2">
        <v>1422053.63</v>
      </c>
      <c r="F44" s="2">
        <v>921600</v>
      </c>
      <c r="G44" s="2">
        <v>45270650</v>
      </c>
      <c r="H44" s="2">
        <v>0</v>
      </c>
      <c r="I44" s="2">
        <v>104785.7</v>
      </c>
      <c r="J44" s="2">
        <v>60224550.130000003</v>
      </c>
      <c r="K44" s="2">
        <v>0</v>
      </c>
      <c r="L44" s="2">
        <v>91283.3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60133266.829999998</v>
      </c>
      <c r="T44" s="6">
        <v>110282946.15000001</v>
      </c>
    </row>
    <row r="45" spans="1:20">
      <c r="A45" s="5" t="s">
        <v>79</v>
      </c>
      <c r="B45" s="2">
        <v>3867798.59</v>
      </c>
      <c r="C45" s="2">
        <v>559624.21</v>
      </c>
      <c r="D45" s="2">
        <v>0</v>
      </c>
      <c r="E45" s="2">
        <v>394823.67999999999</v>
      </c>
      <c r="F45" s="2">
        <v>2768873</v>
      </c>
      <c r="G45" s="2">
        <v>0</v>
      </c>
      <c r="H45" s="2">
        <v>0</v>
      </c>
      <c r="I45" s="2">
        <v>144477.70000000001</v>
      </c>
      <c r="J45" s="2">
        <v>127532608.14</v>
      </c>
      <c r="K45" s="2">
        <v>1595964.77</v>
      </c>
      <c r="L45" s="2">
        <v>145744.57999999999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125790898.79000001</v>
      </c>
      <c r="T45" s="6">
        <v>131400406.73</v>
      </c>
    </row>
    <row r="46" spans="1:20">
      <c r="A46" s="5" t="s">
        <v>80</v>
      </c>
      <c r="B46" s="2">
        <v>189070113.56999999</v>
      </c>
      <c r="C46" s="2">
        <v>6970993.6399999997</v>
      </c>
      <c r="D46" s="2">
        <v>20000000</v>
      </c>
      <c r="E46" s="2">
        <v>5557501.8600000003</v>
      </c>
      <c r="F46" s="2">
        <v>5301493.92</v>
      </c>
      <c r="G46" s="2">
        <v>150500000</v>
      </c>
      <c r="H46" s="2">
        <v>0</v>
      </c>
      <c r="I46" s="2">
        <v>740124.15</v>
      </c>
      <c r="J46" s="2">
        <v>171880717.13</v>
      </c>
      <c r="K46" s="2">
        <v>0</v>
      </c>
      <c r="L46" s="2">
        <v>981589.26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170899127.87</v>
      </c>
      <c r="T46" s="6">
        <v>360950830.69999999</v>
      </c>
    </row>
    <row r="47" spans="1:20">
      <c r="A47" s="5" t="s">
        <v>81</v>
      </c>
      <c r="B47" s="2">
        <v>54090170.770000003</v>
      </c>
      <c r="C47" s="2">
        <v>1248347.1100000001</v>
      </c>
      <c r="D47" s="2">
        <v>5000000</v>
      </c>
      <c r="E47" s="2">
        <v>1326141.82</v>
      </c>
      <c r="F47" s="2">
        <v>2948905</v>
      </c>
      <c r="G47" s="2">
        <v>42000000</v>
      </c>
      <c r="H47" s="2">
        <v>0</v>
      </c>
      <c r="I47" s="2">
        <v>1566776.84</v>
      </c>
      <c r="J47" s="2">
        <v>98704727.5</v>
      </c>
      <c r="K47" s="2">
        <v>0</v>
      </c>
      <c r="L47" s="2">
        <v>36043.379999999997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98668684.120000005</v>
      </c>
      <c r="T47" s="6">
        <v>152794898.27000001</v>
      </c>
    </row>
    <row r="48" spans="1:20">
      <c r="A48" s="5" t="s">
        <v>82</v>
      </c>
      <c r="B48" s="2">
        <v>28816709.800000001</v>
      </c>
      <c r="C48" s="2">
        <v>2174876.94</v>
      </c>
      <c r="D48" s="2">
        <v>5000000</v>
      </c>
      <c r="E48" s="2">
        <v>664082.17000000004</v>
      </c>
      <c r="F48" s="2">
        <v>1748361.89</v>
      </c>
      <c r="G48" s="2">
        <v>18000000</v>
      </c>
      <c r="H48" s="2">
        <v>0</v>
      </c>
      <c r="I48" s="2">
        <v>1229388.8</v>
      </c>
      <c r="J48" s="2">
        <v>104609215.73999999</v>
      </c>
      <c r="K48" s="2">
        <v>453299.65</v>
      </c>
      <c r="L48" s="2">
        <v>119856.55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104036059.54000001</v>
      </c>
      <c r="T48" s="6">
        <v>133425925.54000001</v>
      </c>
    </row>
    <row r="49" spans="1:20">
      <c r="A49" s="7" t="s">
        <v>83</v>
      </c>
      <c r="B49" s="3">
        <f>SUM(B4:B48)</f>
        <v>3509783039.7900014</v>
      </c>
      <c r="C49" s="3">
        <v>213940302.58000001</v>
      </c>
      <c r="D49" s="3">
        <v>606914429.58000004</v>
      </c>
      <c r="E49" s="3">
        <v>96994979.5</v>
      </c>
      <c r="F49" s="3">
        <v>128565987.64</v>
      </c>
      <c r="G49" s="3">
        <v>2291151579.2600002</v>
      </c>
      <c r="H49" s="3">
        <v>122524024.28</v>
      </c>
      <c r="I49" s="3">
        <v>49691736.950000003</v>
      </c>
      <c r="J49" s="3">
        <f>SUM(J4:J48)</f>
        <v>8239512639.9900007</v>
      </c>
      <c r="K49" s="3">
        <v>73638762.049999997</v>
      </c>
      <c r="L49" s="3">
        <v>61739096.899999999</v>
      </c>
      <c r="M49" s="3">
        <v>0</v>
      </c>
      <c r="N49" s="3">
        <v>0</v>
      </c>
      <c r="O49" s="3">
        <v>254327078.59999999</v>
      </c>
      <c r="P49" s="3">
        <v>0</v>
      </c>
      <c r="Q49" s="3">
        <v>-64296267.380000003</v>
      </c>
      <c r="R49" s="3">
        <v>15801578.550000001</v>
      </c>
      <c r="S49" s="3">
        <v>7898302391.2700005</v>
      </c>
      <c r="T49" s="8">
        <v>11749295679.780001</v>
      </c>
    </row>
    <row r="50" spans="1:20" ht="13.5" thickBot="1">
      <c r="A50" s="9" t="s">
        <v>84</v>
      </c>
      <c r="B50" s="10">
        <f>B49-B24</f>
        <v>1530854498.0000014</v>
      </c>
      <c r="C50" s="10">
        <v>138063525.37</v>
      </c>
      <c r="D50" s="10">
        <v>92618162.200000003</v>
      </c>
      <c r="E50" s="10">
        <v>69375048.370000005</v>
      </c>
      <c r="F50" s="10">
        <v>101371578.84</v>
      </c>
      <c r="G50" s="10">
        <v>1061151579.26</v>
      </c>
      <c r="H50" s="10">
        <v>49754929.509999998</v>
      </c>
      <c r="I50" s="10">
        <v>18519674.449999999</v>
      </c>
      <c r="J50" s="10">
        <f>J49-J24</f>
        <v>4904425626.4000006</v>
      </c>
      <c r="K50" s="10">
        <v>73638762.049999997</v>
      </c>
      <c r="L50" s="10">
        <v>11126277.029999999</v>
      </c>
      <c r="M50" s="10">
        <v>0</v>
      </c>
      <c r="N50" s="10">
        <v>0</v>
      </c>
      <c r="O50" s="10">
        <v>149327521</v>
      </c>
      <c r="P50" s="10">
        <v>0</v>
      </c>
      <c r="Q50" s="10">
        <v>0</v>
      </c>
      <c r="R50" s="10">
        <v>15801578.550000001</v>
      </c>
      <c r="S50" s="10">
        <v>4654531487.7700005</v>
      </c>
      <c r="T50" s="11">
        <v>6435280124.3999996</v>
      </c>
    </row>
  </sheetData>
  <mergeCells count="3">
    <mergeCell ref="A2:A3"/>
    <mergeCell ref="B2:T2"/>
    <mergeCell ref="A1:T1"/>
  </mergeCells>
  <pageMargins left="0.19685039370078741" right="0.15748031496062992" top="0.98425196850393704" bottom="0.59055118110236227" header="0.51181102362204722" footer="0.5118110236220472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Actif</vt:lpstr>
      <vt:lpstr>Passif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2023</dc:title>
  <dc:creator>Nguyen Thi Xuan Khanh (DIN)</dc:creator>
  <cp:lastModifiedBy>Santos Garcia Varela Ana-Belen (DIN)</cp:lastModifiedBy>
  <cp:lastPrinted>2024-10-21T12:42:54Z</cp:lastPrinted>
  <dcterms:created xsi:type="dcterms:W3CDTF">2024-10-21T11:23:50Z</dcterms:created>
  <dcterms:modified xsi:type="dcterms:W3CDTF">2025-11-04T07:04:03Z</dcterms:modified>
</cp:coreProperties>
</file>