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O2935\14_SURVEILLANCE_FIN\06_Thematiques_specifiques\Site internet SAFCO\Comptes 2021 à publier\"/>
    </mc:Choice>
  </mc:AlternateContent>
  <bookViews>
    <workbookView xWindow="0" yWindow="0" windowWidth="28800" windowHeight="14610"/>
  </bookViews>
  <sheets>
    <sheet name="Actif" sheetId="3" r:id="rId1"/>
    <sheet name="Passif" sheetId="2" r:id="rId2"/>
  </sheets>
  <calcPr calcId="162913"/>
</workbook>
</file>

<file path=xl/calcChain.xml><?xml version="1.0" encoding="utf-8"?>
<calcChain xmlns="http://schemas.openxmlformats.org/spreadsheetml/2006/main">
  <c r="J49" i="2" l="1"/>
  <c r="J50" i="2" s="1"/>
  <c r="K50" i="3"/>
  <c r="K49" i="3"/>
  <c r="B50" i="3" l="1"/>
  <c r="B49" i="3"/>
</calcChain>
</file>

<file path=xl/sharedStrings.xml><?xml version="1.0" encoding="utf-8"?>
<sst xmlns="http://schemas.openxmlformats.org/spreadsheetml/2006/main" count="127" uniqueCount="76">
  <si>
    <t>Bilan  2021</t>
  </si>
  <si>
    <t>Communes</t>
  </si>
  <si>
    <t>Passif</t>
  </si>
  <si>
    <t>Actif</t>
  </si>
  <si>
    <t>20</t>
  </si>
  <si>
    <t>200</t>
  </si>
  <si>
    <t>201</t>
  </si>
  <si>
    <t>204</t>
  </si>
  <si>
    <t>205</t>
  </si>
  <si>
    <t>206</t>
  </si>
  <si>
    <t>208</t>
  </si>
  <si>
    <t>209</t>
  </si>
  <si>
    <t>29</t>
  </si>
  <si>
    <t>10</t>
  </si>
  <si>
    <t>100</t>
  </si>
  <si>
    <t>101</t>
  </si>
  <si>
    <t>102</t>
  </si>
  <si>
    <t>104</t>
  </si>
  <si>
    <t>106</t>
  </si>
  <si>
    <t>107</t>
  </si>
  <si>
    <t>108</t>
  </si>
  <si>
    <t>109</t>
  </si>
  <si>
    <t>14</t>
  </si>
  <si>
    <t>140</t>
  </si>
  <si>
    <t>142</t>
  </si>
  <si>
    <t>144</t>
  </si>
  <si>
    <t>145</t>
  </si>
  <si>
    <t>146</t>
  </si>
  <si>
    <t>148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</si>
  <si>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</si>
  <si>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</si>
  <si>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</si>
  <si>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</si>
  <si>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</si>
  <si>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</si>
  <si>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</si>
  <si>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</si>
  <si>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</si>
  <si>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</si>
  <si>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</si>
  <si>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</si>
  <si>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</si>
  <si>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</si>
  <si>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</si>
  <si>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</si>
  <si>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</si>
  <si>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</si>
  <si>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</si>
  <si>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</si>
  <si>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</si>
  <si>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</si>
  <si>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</si>
  <si>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</si>
  <si>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</si>
  <si>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</si>
  <si>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</si>
  <si>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</si>
  <si>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</si>
  <si>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</si>
  <si>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</si>
  <si>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</si>
  <si>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</si>
  <si>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</si>
  <si>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</si>
  <si>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</si>
  <si>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</si>
  <si>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</si>
  <si>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</si>
  <si>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</si>
  <si>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</si>
  <si>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</si>
  <si>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</si>
  <si>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</si>
  <si>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</si>
  <si>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Total</t>
  </si>
  <si>
    <t>Total sans Genève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</si>
</sst>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rgb="FFDFDFD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 style="thin">
        <color rgb="FF93B1CD"/>
      </right>
      <top style="medium">
        <color indexed="64"/>
      </top>
      <bottom/>
      <diagonal/>
    </border>
    <border>
      <left style="thin">
        <color rgb="FF93B1CD"/>
      </left>
      <right/>
      <top style="medium">
        <color indexed="64"/>
      </top>
      <bottom style="thin">
        <color rgb="FF93B1CD"/>
      </bottom>
      <diagonal/>
    </border>
    <border>
      <left/>
      <right/>
      <top style="medium">
        <color indexed="64"/>
      </top>
      <bottom style="thin">
        <color rgb="FF93B1CD"/>
      </bottom>
      <diagonal/>
    </border>
    <border>
      <left/>
      <right style="medium">
        <color indexed="64"/>
      </right>
      <top style="medium">
        <color indexed="64"/>
      </top>
      <bottom style="thin">
        <color rgb="FF93B1CD"/>
      </bottom>
      <diagonal/>
    </border>
    <border>
      <left style="medium">
        <color indexed="64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medium">
        <color indexed="64"/>
      </right>
      <top style="thin">
        <color rgb="FF93B1CD"/>
      </top>
      <bottom style="thin">
        <color rgb="FF93B1CD"/>
      </bottom>
      <diagonal/>
    </border>
    <border>
      <left style="medium">
        <color indexed="64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A2C4E0"/>
      </left>
      <right style="medium">
        <color indexed="64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 style="thin">
        <color rgb="FF93B1CD"/>
      </right>
      <top style="thin">
        <color rgb="FF93B1CD"/>
      </top>
      <bottom style="medium">
        <color indexed="64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medium">
        <color indexed="64"/>
      </bottom>
      <diagonal/>
    </border>
    <border>
      <left style="thin">
        <color rgb="FF93B1CD"/>
      </left>
      <right style="medium">
        <color indexed="64"/>
      </right>
      <top style="thin">
        <color rgb="FF93B1CD"/>
      </top>
      <bottom style="medium">
        <color indexed="64"/>
      </bottom>
      <diagonal/>
    </border>
  </borders>
  <cellStyleXfs count="42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18" fillId="0" borderId="0" xfId="0" applyFont="1" applyAlignment="1">
      <alignment vertical="top"/>
    </xf>
    <xf numFmtId="49" fontId="21" fillId="33" borderId="10" xfId="0" applyNumberFormat="1" applyFont="1" applyFill="1" applyBorder="1" applyAlignment="1">
      <alignment horizontal="center" vertical="top" wrapText="1"/>
    </xf>
    <xf numFmtId="4" fontId="21" fillId="0" borderId="11" xfId="0" applyNumberFormat="1" applyFont="1" applyFill="1" applyBorder="1" applyAlignment="1">
      <alignment horizontal="right" vertical="top"/>
    </xf>
    <xf numFmtId="4" fontId="20" fillId="35" borderId="12" xfId="0" applyNumberFormat="1" applyFont="1" applyFill="1" applyBorder="1" applyAlignment="1">
      <alignment horizontal="right" vertical="top"/>
    </xf>
    <xf numFmtId="49" fontId="20" fillId="34" borderId="18" xfId="0" applyNumberFormat="1" applyFont="1" applyFill="1" applyBorder="1" applyAlignment="1">
      <alignment horizontal="left" vertical="top" wrapText="1"/>
    </xf>
    <xf numFmtId="49" fontId="21" fillId="33" borderId="19" xfId="0" applyNumberFormat="1" applyFont="1" applyFill="1" applyBorder="1" applyAlignment="1">
      <alignment horizontal="left" vertical="top" wrapText="1"/>
    </xf>
    <xf numFmtId="4" fontId="20" fillId="34" borderId="20" xfId="0" applyNumberFormat="1" applyFont="1" applyFill="1" applyBorder="1" applyAlignment="1">
      <alignment horizontal="right" vertical="top"/>
    </xf>
    <xf numFmtId="49" fontId="20" fillId="35" borderId="19" xfId="0" applyNumberFormat="1" applyFont="1" applyFill="1" applyBorder="1" applyAlignment="1">
      <alignment horizontal="left" vertical="top" wrapText="1"/>
    </xf>
    <xf numFmtId="4" fontId="20" fillId="35" borderId="20" xfId="0" applyNumberFormat="1" applyFont="1" applyFill="1" applyBorder="1" applyAlignment="1">
      <alignment horizontal="right" vertical="top"/>
    </xf>
    <xf numFmtId="49" fontId="20" fillId="35" borderId="21" xfId="0" applyNumberFormat="1" applyFont="1" applyFill="1" applyBorder="1" applyAlignment="1">
      <alignment horizontal="left" vertical="top" wrapText="1"/>
    </xf>
    <xf numFmtId="4" fontId="20" fillId="35" borderId="22" xfId="0" applyNumberFormat="1" applyFont="1" applyFill="1" applyBorder="1" applyAlignment="1">
      <alignment horizontal="right" vertical="top"/>
    </xf>
    <xf numFmtId="4" fontId="20" fillId="35" borderId="23" xfId="0" applyNumberFormat="1" applyFont="1" applyFill="1" applyBorder="1" applyAlignment="1">
      <alignment horizontal="right" vertical="top"/>
    </xf>
    <xf numFmtId="49" fontId="19" fillId="0" borderId="0" xfId="0" applyNumberFormat="1" applyFont="1" applyBorder="1" applyAlignment="1">
      <alignment horizontal="center" vertical="center" wrapText="1"/>
    </xf>
    <xf numFmtId="49" fontId="20" fillId="0" borderId="13" xfId="0" applyNumberFormat="1" applyFont="1" applyFill="1" applyBorder="1" applyAlignment="1">
      <alignment horizontal="center" vertical="top" wrapText="1"/>
    </xf>
    <xf numFmtId="49" fontId="20" fillId="0" borderId="17" xfId="0" applyNumberFormat="1" applyFont="1" applyFill="1" applyBorder="1" applyAlignment="1">
      <alignment horizontal="center" vertical="top" wrapText="1"/>
    </xf>
    <xf numFmtId="49" fontId="21" fillId="33" borderId="14" xfId="0" applyNumberFormat="1" applyFont="1" applyFill="1" applyBorder="1" applyAlignment="1">
      <alignment horizontal="center" vertical="top" wrapText="1"/>
    </xf>
    <xf numFmtId="49" fontId="21" fillId="33" borderId="15" xfId="0" applyNumberFormat="1" applyFont="1" applyFill="1" applyBorder="1" applyAlignment="1">
      <alignment horizontal="center" vertical="top" wrapText="1"/>
    </xf>
    <xf numFmtId="49" fontId="21" fillId="33" borderId="16" xfId="0" applyNumberFormat="1" applyFont="1" applyFill="1" applyBorder="1" applyAlignment="1">
      <alignment horizontal="center" vertical="top" wrapText="1"/>
    </xf>
    <xf numFmtId="4" fontId="18" fillId="0" borderId="0" xfId="0" applyNumberFormat="1" applyFont="1" applyAlignment="1">
      <alignment vertical="top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tabSelected="1" workbookViewId="0">
      <selection activeCell="A2" sqref="A2:A3"/>
    </sheetView>
  </sheetViews>
  <sheetFormatPr baseColWidth="10" defaultColWidth="9.140625" defaultRowHeight="12.75"/>
  <cols>
    <col min="1" max="1" width="15.85546875" bestFit="1" customWidth="1"/>
    <col min="2" max="2" width="14.7109375" bestFit="1" customWidth="1"/>
    <col min="3" max="4" width="13.28515625" bestFit="1" customWidth="1"/>
    <col min="5" max="5" width="11.28515625" bestFit="1" customWidth="1"/>
    <col min="6" max="6" width="12.28515625" bestFit="1" customWidth="1"/>
    <col min="7" max="7" width="11.28515625" bestFit="1" customWidth="1"/>
    <col min="8" max="8" width="13.28515625" bestFit="1" customWidth="1"/>
    <col min="9" max="9" width="14.7109375" bestFit="1" customWidth="1"/>
    <col min="10" max="10" width="12.28515625" bestFit="1" customWidth="1"/>
    <col min="11" max="12" width="14.7109375" bestFit="1" customWidth="1"/>
    <col min="13" max="14" width="12.28515625" bestFit="1" customWidth="1"/>
    <col min="15" max="16" width="13.28515625" bestFit="1" customWidth="1"/>
    <col min="17" max="17" width="14" bestFit="1" customWidth="1"/>
    <col min="18" max="18" width="15.7109375" bestFit="1" customWidth="1"/>
    <col min="20" max="20" width="12.140625" bestFit="1" customWidth="1"/>
  </cols>
  <sheetData>
    <row r="1" spans="1:21" ht="12.75" customHeight="1" thickBo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1" ht="12.75" customHeight="1">
      <c r="A2" s="13" t="s">
        <v>1</v>
      </c>
      <c r="B2" s="15" t="s">
        <v>3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21">
      <c r="A3" s="14"/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  <c r="L3" s="1" t="s">
        <v>23</v>
      </c>
      <c r="M3" s="1" t="s">
        <v>24</v>
      </c>
      <c r="N3" s="1" t="s">
        <v>25</v>
      </c>
      <c r="O3" s="1" t="s">
        <v>26</v>
      </c>
      <c r="P3" s="1" t="s">
        <v>27</v>
      </c>
      <c r="Q3" s="1" t="s">
        <v>28</v>
      </c>
      <c r="R3" s="4" t="s">
        <v>3</v>
      </c>
    </row>
    <row r="4" spans="1:21">
      <c r="A4" s="5" t="s">
        <v>29</v>
      </c>
      <c r="B4" s="2">
        <v>11485361.060000001</v>
      </c>
      <c r="C4" s="2">
        <v>2765468.31</v>
      </c>
      <c r="D4" s="2">
        <v>3200545.65</v>
      </c>
      <c r="E4" s="2">
        <v>0</v>
      </c>
      <c r="F4" s="2">
        <v>53535.8</v>
      </c>
      <c r="G4" s="2">
        <v>0</v>
      </c>
      <c r="H4" s="2">
        <v>254432</v>
      </c>
      <c r="I4" s="2">
        <v>4707722</v>
      </c>
      <c r="J4" s="2">
        <v>503657.3</v>
      </c>
      <c r="K4" s="2">
        <v>19474273.120000001</v>
      </c>
      <c r="L4" s="2">
        <v>11240431.17</v>
      </c>
      <c r="M4" s="2">
        <v>0</v>
      </c>
      <c r="N4" s="2">
        <v>6768857.0999999996</v>
      </c>
      <c r="O4" s="2">
        <v>1237832.8500000001</v>
      </c>
      <c r="P4" s="2">
        <v>227152</v>
      </c>
      <c r="Q4" s="2">
        <v>0</v>
      </c>
      <c r="R4" s="6">
        <v>30959634.18</v>
      </c>
      <c r="T4" s="18"/>
      <c r="U4" s="18"/>
    </row>
    <row r="5" spans="1:21">
      <c r="A5" s="5" t="s">
        <v>30</v>
      </c>
      <c r="B5" s="2">
        <v>228940996.49000001</v>
      </c>
      <c r="C5" s="2">
        <v>40588837.229999997</v>
      </c>
      <c r="D5" s="2">
        <v>6883049.4100000001</v>
      </c>
      <c r="E5" s="2">
        <v>0</v>
      </c>
      <c r="F5" s="2">
        <v>497422.66</v>
      </c>
      <c r="G5" s="2">
        <v>823</v>
      </c>
      <c r="H5" s="2">
        <v>121357523.34</v>
      </c>
      <c r="I5" s="2">
        <v>59348963.299999997</v>
      </c>
      <c r="J5" s="2">
        <v>264377.55</v>
      </c>
      <c r="K5" s="2">
        <v>42388131.109999999</v>
      </c>
      <c r="L5" s="2">
        <v>37739171.590000004</v>
      </c>
      <c r="M5" s="2">
        <v>865411.28</v>
      </c>
      <c r="N5" s="2">
        <v>0</v>
      </c>
      <c r="O5" s="2">
        <v>5447591</v>
      </c>
      <c r="P5" s="2">
        <v>3069342</v>
      </c>
      <c r="Q5" s="2">
        <v>-4733384.76</v>
      </c>
      <c r="R5" s="6">
        <v>271329127.60000002</v>
      </c>
      <c r="T5" s="18"/>
      <c r="U5" s="18"/>
    </row>
    <row r="6" spans="1:21">
      <c r="A6" s="5" t="s">
        <v>31</v>
      </c>
      <c r="B6" s="2">
        <v>45574048.840000004</v>
      </c>
      <c r="C6" s="2">
        <v>13759568.98</v>
      </c>
      <c r="D6" s="2">
        <v>1537037.89</v>
      </c>
      <c r="E6" s="2">
        <v>0</v>
      </c>
      <c r="F6" s="2">
        <v>26683.55</v>
      </c>
      <c r="G6" s="2">
        <v>0</v>
      </c>
      <c r="H6" s="2">
        <v>2211369</v>
      </c>
      <c r="I6" s="2">
        <v>28000812.920000002</v>
      </c>
      <c r="J6" s="2">
        <v>38576.5</v>
      </c>
      <c r="K6" s="2">
        <v>1083015.8400000001</v>
      </c>
      <c r="L6" s="2">
        <v>346565.84</v>
      </c>
      <c r="M6" s="2">
        <v>-128000</v>
      </c>
      <c r="N6" s="2">
        <v>0</v>
      </c>
      <c r="O6" s="2">
        <v>864450</v>
      </c>
      <c r="P6" s="2">
        <v>0</v>
      </c>
      <c r="Q6" s="2">
        <v>0</v>
      </c>
      <c r="R6" s="6">
        <v>46657064.68</v>
      </c>
      <c r="T6" s="18"/>
      <c r="U6" s="18"/>
    </row>
    <row r="7" spans="1:21">
      <c r="A7" s="5" t="s">
        <v>32</v>
      </c>
      <c r="B7" s="2">
        <v>23662848.969999999</v>
      </c>
      <c r="C7" s="2">
        <v>4413165.2</v>
      </c>
      <c r="D7" s="2">
        <v>1720902.24</v>
      </c>
      <c r="E7" s="2">
        <v>0</v>
      </c>
      <c r="F7" s="2">
        <v>139651.29999999999</v>
      </c>
      <c r="G7" s="2">
        <v>0</v>
      </c>
      <c r="H7" s="2">
        <v>591321.5</v>
      </c>
      <c r="I7" s="2">
        <v>16688541.58</v>
      </c>
      <c r="J7" s="2">
        <v>109267.15</v>
      </c>
      <c r="K7" s="2">
        <v>8526626.6899999995</v>
      </c>
      <c r="L7" s="2">
        <v>8807206.2899999991</v>
      </c>
      <c r="M7" s="2">
        <v>0</v>
      </c>
      <c r="N7" s="2">
        <v>0</v>
      </c>
      <c r="O7" s="2">
        <v>580340.4</v>
      </c>
      <c r="P7" s="2">
        <v>282258</v>
      </c>
      <c r="Q7" s="2">
        <v>-1143178</v>
      </c>
      <c r="R7" s="6">
        <v>32189475.66</v>
      </c>
      <c r="T7" s="18"/>
      <c r="U7" s="18"/>
    </row>
    <row r="8" spans="1:21">
      <c r="A8" s="5" t="s">
        <v>33</v>
      </c>
      <c r="B8" s="2">
        <v>19331008.09</v>
      </c>
      <c r="C8" s="2">
        <v>4448872.55</v>
      </c>
      <c r="D8" s="2">
        <v>2411799.2799999998</v>
      </c>
      <c r="E8" s="2">
        <v>0</v>
      </c>
      <c r="F8" s="2">
        <v>170340.42</v>
      </c>
      <c r="G8" s="2">
        <v>18579.55</v>
      </c>
      <c r="H8" s="2">
        <v>421374</v>
      </c>
      <c r="I8" s="2">
        <v>11860042.289999999</v>
      </c>
      <c r="J8" s="2">
        <v>0</v>
      </c>
      <c r="K8" s="2">
        <v>17199077.870000001</v>
      </c>
      <c r="L8" s="2">
        <v>12529284.34</v>
      </c>
      <c r="M8" s="2">
        <v>609462.21</v>
      </c>
      <c r="N8" s="2">
        <v>0</v>
      </c>
      <c r="O8" s="2">
        <v>3614411.3</v>
      </c>
      <c r="P8" s="2">
        <v>445920.02</v>
      </c>
      <c r="Q8" s="2">
        <v>0</v>
      </c>
      <c r="R8" s="6">
        <v>36530085.960000001</v>
      </c>
      <c r="T8" s="18"/>
      <c r="U8" s="18"/>
    </row>
    <row r="9" spans="1:21">
      <c r="A9" s="5" t="s">
        <v>34</v>
      </c>
      <c r="B9" s="2">
        <v>30515249.25</v>
      </c>
      <c r="C9" s="2">
        <v>5710466.7599999998</v>
      </c>
      <c r="D9" s="2">
        <v>3378758.78</v>
      </c>
      <c r="E9" s="2">
        <v>0</v>
      </c>
      <c r="F9" s="2">
        <v>449890.81</v>
      </c>
      <c r="G9" s="2">
        <v>0</v>
      </c>
      <c r="H9" s="2">
        <v>326136</v>
      </c>
      <c r="I9" s="2">
        <v>20541284.850000001</v>
      </c>
      <c r="J9" s="2">
        <v>108712.05</v>
      </c>
      <c r="K9" s="2">
        <v>52170917.909999996</v>
      </c>
      <c r="L9" s="2">
        <v>48734689.200000003</v>
      </c>
      <c r="M9" s="2">
        <v>35527.67</v>
      </c>
      <c r="N9" s="2">
        <v>25000</v>
      </c>
      <c r="O9" s="2">
        <v>3586446.6</v>
      </c>
      <c r="P9" s="2">
        <v>3899789.94</v>
      </c>
      <c r="Q9" s="2">
        <v>-4110535.5</v>
      </c>
      <c r="R9" s="6">
        <v>82686167.159999996</v>
      </c>
      <c r="T9" s="18"/>
      <c r="U9" s="18"/>
    </row>
    <row r="10" spans="1:21">
      <c r="A10" s="5" t="s">
        <v>35</v>
      </c>
      <c r="B10" s="2">
        <v>32626950.210000001</v>
      </c>
      <c r="C10" s="2">
        <v>7725621.2800000003</v>
      </c>
      <c r="D10" s="2">
        <v>10062581.939999999</v>
      </c>
      <c r="E10" s="2">
        <v>1096.55</v>
      </c>
      <c r="F10" s="2">
        <v>1466275.46</v>
      </c>
      <c r="G10" s="2">
        <v>62904.83</v>
      </c>
      <c r="H10" s="2">
        <v>1461032.38</v>
      </c>
      <c r="I10" s="2">
        <v>11847437.77</v>
      </c>
      <c r="J10" s="2">
        <v>0</v>
      </c>
      <c r="K10" s="2">
        <v>46436509.479999997</v>
      </c>
      <c r="L10" s="2">
        <v>39106430.149999999</v>
      </c>
      <c r="M10" s="2">
        <v>287136.18</v>
      </c>
      <c r="N10" s="2">
        <v>29163</v>
      </c>
      <c r="O10" s="2">
        <v>5206449.75</v>
      </c>
      <c r="P10" s="2">
        <v>1807330.4</v>
      </c>
      <c r="Q10" s="2">
        <v>0</v>
      </c>
      <c r="R10" s="6">
        <v>79063459.689999998</v>
      </c>
      <c r="T10" s="18"/>
      <c r="U10" s="18"/>
    </row>
    <row r="11" spans="1:21">
      <c r="A11" s="5" t="s">
        <v>36</v>
      </c>
      <c r="B11" s="2">
        <v>125336167.16</v>
      </c>
      <c r="C11" s="2">
        <v>17461084.829999998</v>
      </c>
      <c r="D11" s="2">
        <v>40662682.100000001</v>
      </c>
      <c r="E11" s="2">
        <v>0</v>
      </c>
      <c r="F11" s="2">
        <v>4101850.42</v>
      </c>
      <c r="G11" s="2">
        <v>0</v>
      </c>
      <c r="H11" s="2">
        <v>2239580.7000000002</v>
      </c>
      <c r="I11" s="2">
        <v>60180085.609999999</v>
      </c>
      <c r="J11" s="2">
        <v>690883.5</v>
      </c>
      <c r="K11" s="2">
        <v>215186521.53999999</v>
      </c>
      <c r="L11" s="2">
        <v>219860542.06999999</v>
      </c>
      <c r="M11" s="2">
        <v>1916123.96</v>
      </c>
      <c r="N11" s="2">
        <v>900002</v>
      </c>
      <c r="O11" s="2">
        <v>6088026.3499999996</v>
      </c>
      <c r="P11" s="2">
        <v>6986165.8799999999</v>
      </c>
      <c r="Q11" s="2">
        <v>-20564338.719999999</v>
      </c>
      <c r="R11" s="6">
        <v>340522688.69999999</v>
      </c>
      <c r="T11" s="18"/>
      <c r="U11" s="18"/>
    </row>
    <row r="12" spans="1:21">
      <c r="A12" s="5" t="s">
        <v>37</v>
      </c>
      <c r="B12" s="2">
        <v>24257841.059999999</v>
      </c>
      <c r="C12" s="2">
        <v>2726945.96</v>
      </c>
      <c r="D12" s="2">
        <v>1162407.25</v>
      </c>
      <c r="E12" s="2">
        <v>202760</v>
      </c>
      <c r="F12" s="2">
        <v>35692.47</v>
      </c>
      <c r="G12" s="2">
        <v>0</v>
      </c>
      <c r="H12" s="2">
        <v>7137574.4000000004</v>
      </c>
      <c r="I12" s="2">
        <v>12881694.68</v>
      </c>
      <c r="J12" s="2">
        <v>110766.3</v>
      </c>
      <c r="K12" s="2">
        <v>5238222.22</v>
      </c>
      <c r="L12" s="2">
        <v>4266444.1500000004</v>
      </c>
      <c r="M12" s="2">
        <v>0</v>
      </c>
      <c r="N12" s="2">
        <v>0</v>
      </c>
      <c r="O12" s="2">
        <v>754273.4</v>
      </c>
      <c r="P12" s="2">
        <v>217504.67</v>
      </c>
      <c r="Q12" s="2">
        <v>0</v>
      </c>
      <c r="R12" s="6">
        <v>29496063.280000001</v>
      </c>
      <c r="T12" s="18"/>
      <c r="U12" s="18"/>
    </row>
    <row r="13" spans="1:21">
      <c r="A13" s="5" t="s">
        <v>38</v>
      </c>
      <c r="B13" s="2">
        <v>38651680.310000002</v>
      </c>
      <c r="C13" s="2">
        <v>13142964.42</v>
      </c>
      <c r="D13" s="2">
        <v>969549.89</v>
      </c>
      <c r="E13" s="2">
        <v>4000</v>
      </c>
      <c r="F13" s="2">
        <v>88529.75</v>
      </c>
      <c r="G13" s="2">
        <v>5063.7700000000004</v>
      </c>
      <c r="H13" s="2">
        <v>1983780</v>
      </c>
      <c r="I13" s="2">
        <v>22430210.079999998</v>
      </c>
      <c r="J13" s="2">
        <v>27582.400000000001</v>
      </c>
      <c r="K13" s="2">
        <v>4823743.6399999997</v>
      </c>
      <c r="L13" s="2">
        <v>4375953.18</v>
      </c>
      <c r="M13" s="2">
        <v>0</v>
      </c>
      <c r="N13" s="2">
        <v>0</v>
      </c>
      <c r="O13" s="2">
        <v>546479.80000000005</v>
      </c>
      <c r="P13" s="2">
        <v>254076.67</v>
      </c>
      <c r="Q13" s="2">
        <v>-352766.01</v>
      </c>
      <c r="R13" s="6">
        <v>43475423.950000003</v>
      </c>
      <c r="T13" s="18"/>
      <c r="U13" s="18"/>
    </row>
    <row r="14" spans="1:21">
      <c r="A14" s="5" t="s">
        <v>39</v>
      </c>
      <c r="B14" s="2">
        <v>45670550.549999997</v>
      </c>
      <c r="C14" s="2">
        <v>6989683.9800000004</v>
      </c>
      <c r="D14" s="2">
        <v>1061935.8500000001</v>
      </c>
      <c r="E14" s="2">
        <v>0</v>
      </c>
      <c r="F14" s="2">
        <v>49843.54</v>
      </c>
      <c r="G14" s="2">
        <v>0</v>
      </c>
      <c r="H14" s="2">
        <v>856610</v>
      </c>
      <c r="I14" s="2">
        <v>36556758.829999998</v>
      </c>
      <c r="J14" s="2">
        <v>155718.35</v>
      </c>
      <c r="K14" s="2">
        <v>8101680.79</v>
      </c>
      <c r="L14" s="2">
        <v>7339378.79</v>
      </c>
      <c r="M14" s="2">
        <v>0</v>
      </c>
      <c r="N14" s="2">
        <v>0</v>
      </c>
      <c r="O14" s="2">
        <v>710102</v>
      </c>
      <c r="P14" s="2">
        <v>52200</v>
      </c>
      <c r="Q14" s="2">
        <v>0</v>
      </c>
      <c r="R14" s="6">
        <v>53772231.340000004</v>
      </c>
      <c r="T14" s="18"/>
      <c r="U14" s="18"/>
    </row>
    <row r="15" spans="1:21">
      <c r="A15" s="5" t="s">
        <v>40</v>
      </c>
      <c r="B15" s="2">
        <v>189124465.52000001</v>
      </c>
      <c r="C15" s="2">
        <v>40183130.68</v>
      </c>
      <c r="D15" s="2">
        <v>19681100.32</v>
      </c>
      <c r="E15" s="2">
        <v>1108784.6599999999</v>
      </c>
      <c r="F15" s="2">
        <v>1475982.97</v>
      </c>
      <c r="G15" s="2">
        <v>0</v>
      </c>
      <c r="H15" s="2">
        <v>4503700.3499999996</v>
      </c>
      <c r="I15" s="2">
        <v>120272360.45999999</v>
      </c>
      <c r="J15" s="2">
        <v>1899406.08</v>
      </c>
      <c r="K15" s="2">
        <v>52453223.780000001</v>
      </c>
      <c r="L15" s="2">
        <v>42645991.039999999</v>
      </c>
      <c r="M15" s="2">
        <v>764592.91</v>
      </c>
      <c r="N15" s="2">
        <v>0</v>
      </c>
      <c r="O15" s="2">
        <v>8215639.8300000001</v>
      </c>
      <c r="P15" s="2">
        <v>827000</v>
      </c>
      <c r="Q15" s="2">
        <v>0</v>
      </c>
      <c r="R15" s="6">
        <v>241577689.30000001</v>
      </c>
      <c r="T15" s="18"/>
      <c r="U15" s="18"/>
    </row>
    <row r="16" spans="1:21">
      <c r="A16" s="5" t="s">
        <v>41</v>
      </c>
      <c r="B16" s="2">
        <v>39145176.810000002</v>
      </c>
      <c r="C16" s="2">
        <v>4092617.67</v>
      </c>
      <c r="D16" s="2">
        <v>10658880.5</v>
      </c>
      <c r="E16" s="2">
        <v>0</v>
      </c>
      <c r="F16" s="2">
        <v>3113923.47</v>
      </c>
      <c r="G16" s="2">
        <v>0</v>
      </c>
      <c r="H16" s="2">
        <v>742473</v>
      </c>
      <c r="I16" s="2">
        <v>20537282.170000002</v>
      </c>
      <c r="J16" s="2">
        <v>0</v>
      </c>
      <c r="K16" s="2">
        <v>34922278.880000003</v>
      </c>
      <c r="L16" s="2">
        <v>35834461.780000001</v>
      </c>
      <c r="M16" s="2">
        <v>0</v>
      </c>
      <c r="N16" s="2">
        <v>0</v>
      </c>
      <c r="O16" s="2">
        <v>4818947.7</v>
      </c>
      <c r="P16" s="2">
        <v>1287020</v>
      </c>
      <c r="Q16" s="2">
        <v>-7018150.5999999996</v>
      </c>
      <c r="R16" s="6">
        <v>74067455.689999998</v>
      </c>
      <c r="T16" s="18"/>
      <c r="U16" s="18"/>
    </row>
    <row r="17" spans="1:21">
      <c r="A17" s="5" t="s">
        <v>42</v>
      </c>
      <c r="B17" s="2">
        <v>11111492.869999999</v>
      </c>
      <c r="C17" s="2">
        <v>5633012.9900000002</v>
      </c>
      <c r="D17" s="2">
        <v>2811980.43</v>
      </c>
      <c r="E17" s="2">
        <v>0</v>
      </c>
      <c r="F17" s="2">
        <v>14390.1</v>
      </c>
      <c r="G17" s="2">
        <v>0</v>
      </c>
      <c r="H17" s="2">
        <v>908968.5</v>
      </c>
      <c r="I17" s="2">
        <v>1737574.2</v>
      </c>
      <c r="J17" s="2">
        <v>5566.65</v>
      </c>
      <c r="K17" s="2">
        <v>17031984.300000001</v>
      </c>
      <c r="L17" s="2">
        <v>5241270.4000000004</v>
      </c>
      <c r="M17" s="2">
        <v>0</v>
      </c>
      <c r="N17" s="2">
        <v>0</v>
      </c>
      <c r="O17" s="2">
        <v>11678613.9</v>
      </c>
      <c r="P17" s="2">
        <v>112100</v>
      </c>
      <c r="Q17" s="2">
        <v>0</v>
      </c>
      <c r="R17" s="6">
        <v>28143477.170000002</v>
      </c>
      <c r="T17" s="18"/>
      <c r="U17" s="18"/>
    </row>
    <row r="18" spans="1:21">
      <c r="A18" s="5" t="s">
        <v>43</v>
      </c>
      <c r="B18" s="2">
        <v>23159655.039999999</v>
      </c>
      <c r="C18" s="2">
        <v>10825651.640000001</v>
      </c>
      <c r="D18" s="2">
        <v>1543601.05</v>
      </c>
      <c r="E18" s="2">
        <v>0</v>
      </c>
      <c r="F18" s="2">
        <v>127195.58</v>
      </c>
      <c r="G18" s="2">
        <v>0</v>
      </c>
      <c r="H18" s="2">
        <v>506553</v>
      </c>
      <c r="I18" s="2">
        <v>10090879.02</v>
      </c>
      <c r="J18" s="2">
        <v>65774.75</v>
      </c>
      <c r="K18" s="2">
        <v>2940842.68</v>
      </c>
      <c r="L18" s="2">
        <v>1860514.56</v>
      </c>
      <c r="M18" s="2">
        <v>0</v>
      </c>
      <c r="N18" s="2">
        <v>0</v>
      </c>
      <c r="O18" s="2">
        <v>490451</v>
      </c>
      <c r="P18" s="2">
        <v>1389877.12</v>
      </c>
      <c r="Q18" s="2">
        <v>-800000</v>
      </c>
      <c r="R18" s="6">
        <v>26100497.719999999</v>
      </c>
      <c r="T18" s="18"/>
      <c r="U18" s="18"/>
    </row>
    <row r="19" spans="1:21">
      <c r="A19" s="5" t="s">
        <v>44</v>
      </c>
      <c r="B19" s="2">
        <v>169298943.34</v>
      </c>
      <c r="C19" s="2">
        <v>33519288.489999998</v>
      </c>
      <c r="D19" s="2">
        <v>14064297.630000001</v>
      </c>
      <c r="E19" s="2">
        <v>0</v>
      </c>
      <c r="F19" s="2">
        <v>1343650.38</v>
      </c>
      <c r="G19" s="2">
        <v>14347.2</v>
      </c>
      <c r="H19" s="2">
        <v>1975005</v>
      </c>
      <c r="I19" s="2">
        <v>117394342.34</v>
      </c>
      <c r="J19" s="2">
        <v>988012.3</v>
      </c>
      <c r="K19" s="2">
        <v>63069354.079999998</v>
      </c>
      <c r="L19" s="2">
        <v>49181393.079999998</v>
      </c>
      <c r="M19" s="2">
        <v>1</v>
      </c>
      <c r="N19" s="2">
        <v>0</v>
      </c>
      <c r="O19" s="2">
        <v>46212699.490000002</v>
      </c>
      <c r="P19" s="2">
        <v>17603086.710000001</v>
      </c>
      <c r="Q19" s="2">
        <v>-49927826.200000003</v>
      </c>
      <c r="R19" s="6">
        <v>232368297.41999999</v>
      </c>
      <c r="T19" s="18"/>
      <c r="U19" s="18"/>
    </row>
    <row r="20" spans="1:21">
      <c r="A20" s="5" t="s">
        <v>45</v>
      </c>
      <c r="B20" s="2">
        <v>318407814.66000003</v>
      </c>
      <c r="C20" s="2">
        <v>71143903.069999993</v>
      </c>
      <c r="D20" s="2">
        <v>35567471.509999998</v>
      </c>
      <c r="E20" s="2">
        <v>0</v>
      </c>
      <c r="F20" s="2">
        <v>297715.3</v>
      </c>
      <c r="G20" s="2">
        <v>0</v>
      </c>
      <c r="H20" s="2">
        <v>465771</v>
      </c>
      <c r="I20" s="2">
        <v>210363498.33000001</v>
      </c>
      <c r="J20" s="2">
        <v>569455.44999999995</v>
      </c>
      <c r="K20" s="2">
        <v>7071356.3499999996</v>
      </c>
      <c r="L20" s="2">
        <v>12005921.220000001</v>
      </c>
      <c r="M20" s="2">
        <v>182662.51</v>
      </c>
      <c r="N20" s="2">
        <v>3500001</v>
      </c>
      <c r="O20" s="2">
        <v>1570201</v>
      </c>
      <c r="P20" s="2">
        <v>4649444.05</v>
      </c>
      <c r="Q20" s="2">
        <v>-14836873.43</v>
      </c>
      <c r="R20" s="6">
        <v>325479171.00999999</v>
      </c>
      <c r="T20" s="18"/>
      <c r="U20" s="18"/>
    </row>
    <row r="21" spans="1:21">
      <c r="A21" s="5" t="s">
        <v>46</v>
      </c>
      <c r="B21" s="2">
        <v>18854497.800000001</v>
      </c>
      <c r="C21" s="2">
        <v>6141317.9299999997</v>
      </c>
      <c r="D21" s="2">
        <v>5159596.3099999996</v>
      </c>
      <c r="E21" s="2">
        <v>1200</v>
      </c>
      <c r="F21" s="2">
        <v>817589.15</v>
      </c>
      <c r="G21" s="2">
        <v>0</v>
      </c>
      <c r="H21" s="2">
        <v>370154</v>
      </c>
      <c r="I21" s="2">
        <v>6364640.4100000001</v>
      </c>
      <c r="J21" s="2">
        <v>0</v>
      </c>
      <c r="K21" s="2">
        <v>32112202.399999999</v>
      </c>
      <c r="L21" s="2">
        <v>27246070.48</v>
      </c>
      <c r="M21" s="2">
        <v>373834.56</v>
      </c>
      <c r="N21" s="2">
        <v>0</v>
      </c>
      <c r="O21" s="2">
        <v>3927107.03</v>
      </c>
      <c r="P21" s="2">
        <v>565190.32999999996</v>
      </c>
      <c r="Q21" s="2">
        <v>0</v>
      </c>
      <c r="R21" s="6">
        <v>50966700.200000003</v>
      </c>
      <c r="T21" s="18"/>
      <c r="U21" s="18"/>
    </row>
    <row r="22" spans="1:21">
      <c r="A22" s="5" t="s">
        <v>47</v>
      </c>
      <c r="B22" s="2">
        <v>44609945.710000001</v>
      </c>
      <c r="C22" s="2">
        <v>3973168.52</v>
      </c>
      <c r="D22" s="2">
        <v>4711448.12</v>
      </c>
      <c r="E22" s="2">
        <v>0</v>
      </c>
      <c r="F22" s="2">
        <v>55408.28</v>
      </c>
      <c r="G22" s="2">
        <v>0</v>
      </c>
      <c r="H22" s="2">
        <v>46584.5</v>
      </c>
      <c r="I22" s="2">
        <v>35823336.289999999</v>
      </c>
      <c r="J22" s="2">
        <v>0</v>
      </c>
      <c r="K22" s="2">
        <v>11852966.92</v>
      </c>
      <c r="L22" s="2">
        <v>14379949.810000001</v>
      </c>
      <c r="M22" s="2">
        <v>17412</v>
      </c>
      <c r="N22" s="2">
        <v>0</v>
      </c>
      <c r="O22" s="2">
        <v>587878</v>
      </c>
      <c r="P22" s="2">
        <v>1003243.42</v>
      </c>
      <c r="Q22" s="2">
        <v>-4135516.31</v>
      </c>
      <c r="R22" s="6">
        <v>56462912.630000003</v>
      </c>
      <c r="T22" s="18"/>
      <c r="U22" s="18"/>
    </row>
    <row r="23" spans="1:21">
      <c r="A23" s="5" t="s">
        <v>48</v>
      </c>
      <c r="B23" s="2">
        <v>52928906.729999997</v>
      </c>
      <c r="C23" s="2">
        <v>8041232.1299999999</v>
      </c>
      <c r="D23" s="2">
        <v>1367161.98</v>
      </c>
      <c r="E23" s="2">
        <v>3996405.52</v>
      </c>
      <c r="F23" s="2">
        <v>83141.3</v>
      </c>
      <c r="G23" s="2">
        <v>0</v>
      </c>
      <c r="H23" s="2">
        <v>773338</v>
      </c>
      <c r="I23" s="2">
        <v>38508000</v>
      </c>
      <c r="J23" s="2">
        <v>159627.79999999999</v>
      </c>
      <c r="K23" s="2">
        <v>11413872.460000001</v>
      </c>
      <c r="L23" s="2">
        <v>9955850.1099999994</v>
      </c>
      <c r="M23" s="2">
        <v>0</v>
      </c>
      <c r="N23" s="2">
        <v>0</v>
      </c>
      <c r="O23" s="2">
        <v>828975</v>
      </c>
      <c r="P23" s="2">
        <v>629047.35</v>
      </c>
      <c r="Q23" s="2">
        <v>0</v>
      </c>
      <c r="R23" s="6">
        <v>64342779.189999998</v>
      </c>
      <c r="T23" s="18"/>
      <c r="U23" s="18"/>
    </row>
    <row r="24" spans="1:21">
      <c r="A24" s="5" t="s">
        <v>49</v>
      </c>
      <c r="B24" s="2">
        <v>3651380316.3699999</v>
      </c>
      <c r="C24" s="2">
        <v>10461496.52</v>
      </c>
      <c r="D24" s="2">
        <v>342304372.91000003</v>
      </c>
      <c r="E24" s="2">
        <v>0</v>
      </c>
      <c r="F24" s="2">
        <v>50517899.030000001</v>
      </c>
      <c r="G24" s="2">
        <v>3538264.3</v>
      </c>
      <c r="H24" s="2">
        <v>159246399.88999999</v>
      </c>
      <c r="I24" s="2">
        <v>3076410270.8000002</v>
      </c>
      <c r="J24" s="2">
        <v>8901612.9199999999</v>
      </c>
      <c r="K24" s="2">
        <v>1418416009.5699999</v>
      </c>
      <c r="L24" s="2">
        <v>1189051896.53</v>
      </c>
      <c r="M24" s="2">
        <v>2551121.67</v>
      </c>
      <c r="N24" s="2">
        <v>1084813.08</v>
      </c>
      <c r="O24" s="2">
        <v>197253596.38999999</v>
      </c>
      <c r="P24" s="2">
        <v>28474581.899999999</v>
      </c>
      <c r="Q24" s="2">
        <v>0</v>
      </c>
      <c r="R24" s="6">
        <v>5069796325.9399996</v>
      </c>
      <c r="T24" s="18"/>
      <c r="U24" s="18"/>
    </row>
    <row r="25" spans="1:21">
      <c r="A25" s="5" t="s">
        <v>50</v>
      </c>
      <c r="B25" s="2">
        <v>82013962.790000007</v>
      </c>
      <c r="C25" s="2">
        <v>23650981.84</v>
      </c>
      <c r="D25" s="2">
        <v>5815599.2699999996</v>
      </c>
      <c r="E25" s="2">
        <v>0</v>
      </c>
      <c r="F25" s="2">
        <v>453108.92</v>
      </c>
      <c r="G25" s="2">
        <v>0</v>
      </c>
      <c r="H25" s="2">
        <v>1802737</v>
      </c>
      <c r="I25" s="2">
        <v>50007685.689999998</v>
      </c>
      <c r="J25" s="2">
        <v>283850.07</v>
      </c>
      <c r="K25" s="2">
        <v>32379463.23</v>
      </c>
      <c r="L25" s="2">
        <v>27440062.390000001</v>
      </c>
      <c r="M25" s="2">
        <v>0</v>
      </c>
      <c r="N25" s="2">
        <v>0</v>
      </c>
      <c r="O25" s="2">
        <v>1285111</v>
      </c>
      <c r="P25" s="2">
        <v>4126781.84</v>
      </c>
      <c r="Q25" s="2">
        <v>-472492</v>
      </c>
      <c r="R25" s="6">
        <v>114393426.02</v>
      </c>
      <c r="T25" s="18"/>
      <c r="U25" s="18"/>
    </row>
    <row r="26" spans="1:21">
      <c r="A26" s="5" t="s">
        <v>51</v>
      </c>
      <c r="B26" s="2">
        <v>72746753</v>
      </c>
      <c r="C26" s="2">
        <v>17927582.039999999</v>
      </c>
      <c r="D26" s="2">
        <v>9519738.7100000009</v>
      </c>
      <c r="E26" s="2">
        <v>0</v>
      </c>
      <c r="F26" s="2">
        <v>901786.37</v>
      </c>
      <c r="G26" s="2">
        <v>0</v>
      </c>
      <c r="H26" s="2">
        <v>905862</v>
      </c>
      <c r="I26" s="2">
        <v>43383783.880000003</v>
      </c>
      <c r="J26" s="2">
        <v>108000</v>
      </c>
      <c r="K26" s="2">
        <v>79019561.170000002</v>
      </c>
      <c r="L26" s="2">
        <v>85155143.859999999</v>
      </c>
      <c r="M26" s="2">
        <v>468260.91</v>
      </c>
      <c r="N26" s="2">
        <v>0</v>
      </c>
      <c r="O26" s="2">
        <v>3336470.3</v>
      </c>
      <c r="P26" s="2">
        <v>1709686.1</v>
      </c>
      <c r="Q26" s="2">
        <v>-11650000</v>
      </c>
      <c r="R26" s="6">
        <v>151766314.16999999</v>
      </c>
      <c r="T26" s="18"/>
      <c r="U26" s="18"/>
    </row>
    <row r="27" spans="1:21">
      <c r="A27" s="5" t="s">
        <v>52</v>
      </c>
      <c r="B27" s="2">
        <v>27945288.920000002</v>
      </c>
      <c r="C27" s="2">
        <v>4099038.75</v>
      </c>
      <c r="D27" s="2">
        <v>718377.34</v>
      </c>
      <c r="E27" s="2">
        <v>0</v>
      </c>
      <c r="F27" s="2">
        <v>40310.980000000003</v>
      </c>
      <c r="G27" s="2">
        <v>0</v>
      </c>
      <c r="H27" s="2">
        <v>625629</v>
      </c>
      <c r="I27" s="2">
        <v>22409531.850000001</v>
      </c>
      <c r="J27" s="2">
        <v>52401</v>
      </c>
      <c r="K27" s="2">
        <v>2419258.7599999998</v>
      </c>
      <c r="L27" s="2">
        <v>2148608.7599999998</v>
      </c>
      <c r="M27" s="2">
        <v>0</v>
      </c>
      <c r="N27" s="2">
        <v>0</v>
      </c>
      <c r="O27" s="2">
        <v>236450</v>
      </c>
      <c r="P27" s="2">
        <v>34200</v>
      </c>
      <c r="Q27" s="2">
        <v>0</v>
      </c>
      <c r="R27" s="6">
        <v>30364547.68</v>
      </c>
      <c r="T27" s="18"/>
      <c r="U27" s="18"/>
    </row>
    <row r="28" spans="1:21">
      <c r="A28" s="5" t="s">
        <v>53</v>
      </c>
      <c r="B28" s="2">
        <v>28986637.199999999</v>
      </c>
      <c r="C28" s="2">
        <v>4547090.7</v>
      </c>
      <c r="D28" s="2">
        <v>1954951.83</v>
      </c>
      <c r="E28" s="2">
        <v>0</v>
      </c>
      <c r="F28" s="2">
        <v>306920.01</v>
      </c>
      <c r="G28" s="2">
        <v>0</v>
      </c>
      <c r="H28" s="2">
        <v>201267</v>
      </c>
      <c r="I28" s="2">
        <v>21790496.710000001</v>
      </c>
      <c r="J28" s="2">
        <v>185910.95</v>
      </c>
      <c r="K28" s="2">
        <v>9154976.1099999994</v>
      </c>
      <c r="L28" s="2">
        <v>8792166.1099999994</v>
      </c>
      <c r="M28" s="2">
        <v>0</v>
      </c>
      <c r="N28" s="2">
        <v>15000</v>
      </c>
      <c r="O28" s="2">
        <v>347810</v>
      </c>
      <c r="P28" s="2">
        <v>0</v>
      </c>
      <c r="Q28" s="2">
        <v>0</v>
      </c>
      <c r="R28" s="6">
        <v>38141613.310000002</v>
      </c>
      <c r="T28" s="18"/>
      <c r="U28" s="18"/>
    </row>
    <row r="29" spans="1:21">
      <c r="A29" s="5" t="s">
        <v>54</v>
      </c>
      <c r="B29" s="2">
        <v>20481061.359999999</v>
      </c>
      <c r="C29" s="2">
        <v>4465862.88</v>
      </c>
      <c r="D29" s="2">
        <v>3173388.73</v>
      </c>
      <c r="E29" s="2">
        <v>0</v>
      </c>
      <c r="F29" s="2">
        <v>235074.49</v>
      </c>
      <c r="G29" s="2">
        <v>5487.1</v>
      </c>
      <c r="H29" s="2">
        <v>3348993</v>
      </c>
      <c r="I29" s="2">
        <v>9057170.4100000001</v>
      </c>
      <c r="J29" s="2">
        <v>195084.75</v>
      </c>
      <c r="K29" s="2">
        <v>8084142.2699999996</v>
      </c>
      <c r="L29" s="2">
        <v>5626148.2699999996</v>
      </c>
      <c r="M29" s="2">
        <v>0</v>
      </c>
      <c r="N29" s="2">
        <v>500000</v>
      </c>
      <c r="O29" s="2">
        <v>2147884</v>
      </c>
      <c r="P29" s="2">
        <v>402686.33</v>
      </c>
      <c r="Q29" s="2">
        <v>-592576.32999999996</v>
      </c>
      <c r="R29" s="6">
        <v>28565203.629999999</v>
      </c>
      <c r="T29" s="18"/>
      <c r="U29" s="18"/>
    </row>
    <row r="30" spans="1:21">
      <c r="A30" s="5" t="s">
        <v>55</v>
      </c>
      <c r="B30" s="2">
        <v>16879700.210000001</v>
      </c>
      <c r="C30" s="2">
        <v>1926032.61</v>
      </c>
      <c r="D30" s="2">
        <v>814965.85</v>
      </c>
      <c r="E30" s="2">
        <v>0</v>
      </c>
      <c r="F30" s="2">
        <v>21223.599999999999</v>
      </c>
      <c r="G30" s="2">
        <v>0</v>
      </c>
      <c r="H30" s="2">
        <v>235614</v>
      </c>
      <c r="I30" s="2">
        <v>13818748</v>
      </c>
      <c r="J30" s="2">
        <v>63116.15</v>
      </c>
      <c r="K30" s="2">
        <v>4592302.83</v>
      </c>
      <c r="L30" s="2">
        <v>5010803.68</v>
      </c>
      <c r="M30" s="2">
        <v>0</v>
      </c>
      <c r="N30" s="2">
        <v>0</v>
      </c>
      <c r="O30" s="2">
        <v>343820.45</v>
      </c>
      <c r="P30" s="2">
        <v>143126.03</v>
      </c>
      <c r="Q30" s="2">
        <v>-905447.33</v>
      </c>
      <c r="R30" s="6">
        <v>21472003.039999999</v>
      </c>
      <c r="T30" s="18"/>
      <c r="U30" s="18"/>
    </row>
    <row r="31" spans="1:21">
      <c r="A31" s="5" t="s">
        <v>56</v>
      </c>
      <c r="B31" s="2">
        <v>439379417.17000002</v>
      </c>
      <c r="C31" s="2">
        <v>11130555.710000001</v>
      </c>
      <c r="D31" s="2">
        <v>51416982.770000003</v>
      </c>
      <c r="E31" s="2">
        <v>0</v>
      </c>
      <c r="F31" s="2">
        <v>4286313.74</v>
      </c>
      <c r="G31" s="2">
        <v>126614.67</v>
      </c>
      <c r="H31" s="2">
        <v>1333944</v>
      </c>
      <c r="I31" s="2">
        <v>371085006.27999997</v>
      </c>
      <c r="J31" s="2">
        <v>0</v>
      </c>
      <c r="K31" s="2">
        <v>294880619.42000002</v>
      </c>
      <c r="L31" s="2">
        <v>282068905.14999998</v>
      </c>
      <c r="M31" s="2">
        <v>56601.85</v>
      </c>
      <c r="N31" s="2">
        <v>3088000</v>
      </c>
      <c r="O31" s="2">
        <v>5460715</v>
      </c>
      <c r="P31" s="2">
        <v>7010627.0199999996</v>
      </c>
      <c r="Q31" s="2">
        <v>-2804229.6</v>
      </c>
      <c r="R31" s="6">
        <v>734260036.59000003</v>
      </c>
      <c r="T31" s="18"/>
      <c r="U31" s="18"/>
    </row>
    <row r="32" spans="1:21">
      <c r="A32" s="5" t="s">
        <v>57</v>
      </c>
      <c r="B32" s="2">
        <v>10590792.48</v>
      </c>
      <c r="C32" s="2">
        <v>2638358.41</v>
      </c>
      <c r="D32" s="2">
        <v>2561704.64</v>
      </c>
      <c r="E32" s="2">
        <v>0</v>
      </c>
      <c r="F32" s="2">
        <v>137811.92000000001</v>
      </c>
      <c r="G32" s="2">
        <v>0</v>
      </c>
      <c r="H32" s="2">
        <v>422757</v>
      </c>
      <c r="I32" s="2">
        <v>4782763.4000000004</v>
      </c>
      <c r="J32" s="2">
        <v>47397.11</v>
      </c>
      <c r="K32" s="2">
        <v>46373551.399999999</v>
      </c>
      <c r="L32" s="2">
        <v>21994387.32</v>
      </c>
      <c r="M32" s="2">
        <v>516366.25</v>
      </c>
      <c r="N32" s="2">
        <v>1</v>
      </c>
      <c r="O32" s="2">
        <v>23984420.5</v>
      </c>
      <c r="P32" s="2">
        <v>560903.67000000004</v>
      </c>
      <c r="Q32" s="2">
        <v>-682527.34</v>
      </c>
      <c r="R32" s="6">
        <v>56964343.880000003</v>
      </c>
      <c r="T32" s="18"/>
      <c r="U32" s="18"/>
    </row>
    <row r="33" spans="1:21">
      <c r="A33" s="5" t="s">
        <v>58</v>
      </c>
      <c r="B33" s="2">
        <v>162680450.06999999</v>
      </c>
      <c r="C33" s="2">
        <v>42279309.439999998</v>
      </c>
      <c r="D33" s="2">
        <v>20570245.16</v>
      </c>
      <c r="E33" s="2">
        <v>0</v>
      </c>
      <c r="F33" s="2">
        <v>9429739.8800000008</v>
      </c>
      <c r="G33" s="2">
        <v>112558.18</v>
      </c>
      <c r="H33" s="2">
        <v>957411</v>
      </c>
      <c r="I33" s="2">
        <v>89331186.409999996</v>
      </c>
      <c r="J33" s="2">
        <v>0</v>
      </c>
      <c r="K33" s="2">
        <v>241123723.53</v>
      </c>
      <c r="L33" s="2">
        <v>232050968.80000001</v>
      </c>
      <c r="M33" s="2">
        <v>386692.73</v>
      </c>
      <c r="N33" s="2">
        <v>0</v>
      </c>
      <c r="O33" s="2">
        <v>2414391.75</v>
      </c>
      <c r="P33" s="2">
        <v>6271670.25</v>
      </c>
      <c r="Q33" s="2">
        <v>0</v>
      </c>
      <c r="R33" s="6">
        <v>403804173.60000002</v>
      </c>
      <c r="T33" s="18"/>
      <c r="U33" s="18"/>
    </row>
    <row r="34" spans="1:21">
      <c r="A34" s="5" t="s">
        <v>59</v>
      </c>
      <c r="B34" s="2">
        <v>47575593.729999997</v>
      </c>
      <c r="C34" s="2">
        <v>17161005.949999999</v>
      </c>
      <c r="D34" s="2">
        <v>14415144.32</v>
      </c>
      <c r="E34" s="2">
        <v>0</v>
      </c>
      <c r="F34" s="2">
        <v>1242988.3600000001</v>
      </c>
      <c r="G34" s="2">
        <v>84287.5</v>
      </c>
      <c r="H34" s="2">
        <v>303369.5</v>
      </c>
      <c r="I34" s="2">
        <v>14368798.1</v>
      </c>
      <c r="J34" s="2">
        <v>0</v>
      </c>
      <c r="K34" s="2">
        <v>51905087.18</v>
      </c>
      <c r="L34" s="2">
        <v>43797980.810000002</v>
      </c>
      <c r="M34" s="2">
        <v>8422740.9900000002</v>
      </c>
      <c r="N34" s="2">
        <v>0</v>
      </c>
      <c r="O34" s="2">
        <v>3860296</v>
      </c>
      <c r="P34" s="2">
        <v>2117122</v>
      </c>
      <c r="Q34" s="2">
        <v>-6293052.6200000001</v>
      </c>
      <c r="R34" s="6">
        <v>99480680.909999996</v>
      </c>
      <c r="T34" s="18"/>
      <c r="U34" s="18"/>
    </row>
    <row r="35" spans="1:21">
      <c r="A35" s="5" t="s">
        <v>60</v>
      </c>
      <c r="B35" s="2">
        <v>51898149.030000001</v>
      </c>
      <c r="C35" s="2">
        <v>15848352.25</v>
      </c>
      <c r="D35" s="2">
        <v>2089808.87</v>
      </c>
      <c r="E35" s="2">
        <v>1464883.43</v>
      </c>
      <c r="F35" s="2">
        <v>335536.39</v>
      </c>
      <c r="G35" s="2">
        <v>45543.519999999997</v>
      </c>
      <c r="H35" s="2">
        <v>12799101.609999999</v>
      </c>
      <c r="I35" s="2">
        <v>19292275.289999999</v>
      </c>
      <c r="J35" s="2">
        <v>22647.67</v>
      </c>
      <c r="K35" s="2">
        <v>16640699</v>
      </c>
      <c r="L35" s="2">
        <v>15540772.35</v>
      </c>
      <c r="M35" s="2">
        <v>21534.65</v>
      </c>
      <c r="N35" s="2">
        <v>0</v>
      </c>
      <c r="O35" s="2">
        <v>335010</v>
      </c>
      <c r="P35" s="2">
        <v>743382</v>
      </c>
      <c r="Q35" s="2">
        <v>0</v>
      </c>
      <c r="R35" s="6">
        <v>68538848.030000001</v>
      </c>
      <c r="T35" s="18"/>
      <c r="U35" s="18"/>
    </row>
    <row r="36" spans="1:21">
      <c r="A36" s="5" t="s">
        <v>61</v>
      </c>
      <c r="B36" s="2">
        <v>486250182.29000002</v>
      </c>
      <c r="C36" s="2">
        <v>7559825.1399999997</v>
      </c>
      <c r="D36" s="2">
        <v>39186200.920000002</v>
      </c>
      <c r="E36" s="2">
        <v>0</v>
      </c>
      <c r="F36" s="2">
        <v>1469504.39</v>
      </c>
      <c r="G36" s="2">
        <v>0</v>
      </c>
      <c r="H36" s="2">
        <v>1518795</v>
      </c>
      <c r="I36" s="2">
        <v>436515856.83999997</v>
      </c>
      <c r="J36" s="2">
        <v>0</v>
      </c>
      <c r="K36" s="2">
        <v>145030348.97</v>
      </c>
      <c r="L36" s="2">
        <v>138402699.74000001</v>
      </c>
      <c r="M36" s="2">
        <v>271012.83</v>
      </c>
      <c r="N36" s="2">
        <v>0</v>
      </c>
      <c r="O36" s="2">
        <v>933950</v>
      </c>
      <c r="P36" s="2">
        <v>5422686.4000000004</v>
      </c>
      <c r="Q36" s="2">
        <v>0</v>
      </c>
      <c r="R36" s="6">
        <v>631280531.25999999</v>
      </c>
      <c r="T36" s="18"/>
      <c r="U36" s="18"/>
    </row>
    <row r="37" spans="1:21">
      <c r="A37" s="5" t="s">
        <v>62</v>
      </c>
      <c r="B37" s="2">
        <v>117321617.05</v>
      </c>
      <c r="C37" s="2">
        <v>18088348.329999998</v>
      </c>
      <c r="D37" s="2">
        <v>7171088.1900000004</v>
      </c>
      <c r="E37" s="2">
        <v>0</v>
      </c>
      <c r="F37" s="2">
        <v>383199.55</v>
      </c>
      <c r="G37" s="2">
        <v>0</v>
      </c>
      <c r="H37" s="2">
        <v>13570251.26</v>
      </c>
      <c r="I37" s="2">
        <v>78066215.200000003</v>
      </c>
      <c r="J37" s="2">
        <v>42514.52</v>
      </c>
      <c r="K37" s="2">
        <v>29026294.829999998</v>
      </c>
      <c r="L37" s="2">
        <v>24747770.510000002</v>
      </c>
      <c r="M37" s="2">
        <v>309698.3</v>
      </c>
      <c r="N37" s="2">
        <v>0</v>
      </c>
      <c r="O37" s="2">
        <v>936748</v>
      </c>
      <c r="P37" s="2">
        <v>3032078.02</v>
      </c>
      <c r="Q37" s="2">
        <v>0</v>
      </c>
      <c r="R37" s="6">
        <v>146347911.88</v>
      </c>
      <c r="T37" s="18"/>
      <c r="U37" s="18"/>
    </row>
    <row r="38" spans="1:21">
      <c r="A38" s="5" t="s">
        <v>63</v>
      </c>
      <c r="B38" s="2">
        <v>68443736.890000001</v>
      </c>
      <c r="C38" s="2">
        <v>8294884.6900000004</v>
      </c>
      <c r="D38" s="2">
        <v>1603253.64</v>
      </c>
      <c r="E38" s="2">
        <v>0</v>
      </c>
      <c r="F38" s="2">
        <v>189578.96</v>
      </c>
      <c r="G38" s="2">
        <v>0</v>
      </c>
      <c r="H38" s="2">
        <v>397294.5</v>
      </c>
      <c r="I38" s="2">
        <v>57958725.100000001</v>
      </c>
      <c r="J38" s="2">
        <v>0</v>
      </c>
      <c r="K38" s="2">
        <v>5239442.25</v>
      </c>
      <c r="L38" s="2">
        <v>4913326</v>
      </c>
      <c r="M38" s="2">
        <v>0</v>
      </c>
      <c r="N38" s="2">
        <v>0</v>
      </c>
      <c r="O38" s="2">
        <v>289616.25</v>
      </c>
      <c r="P38" s="2">
        <v>36500</v>
      </c>
      <c r="Q38" s="2">
        <v>0</v>
      </c>
      <c r="R38" s="6">
        <v>73683179.140000001</v>
      </c>
      <c r="T38" s="18"/>
      <c r="U38" s="18"/>
    </row>
    <row r="39" spans="1:21">
      <c r="A39" s="5" t="s">
        <v>64</v>
      </c>
      <c r="B39" s="2">
        <v>10415358.93</v>
      </c>
      <c r="C39" s="2">
        <v>6683487.1200000001</v>
      </c>
      <c r="D39" s="2">
        <v>2867410.06</v>
      </c>
      <c r="E39" s="2">
        <v>0</v>
      </c>
      <c r="F39" s="2">
        <v>305954.95</v>
      </c>
      <c r="G39" s="2">
        <v>4757.3</v>
      </c>
      <c r="H39" s="2">
        <v>237749.5</v>
      </c>
      <c r="I39" s="2">
        <v>316000</v>
      </c>
      <c r="J39" s="2">
        <v>0</v>
      </c>
      <c r="K39" s="2">
        <v>23072838.559999999</v>
      </c>
      <c r="L39" s="2">
        <v>14620829.15</v>
      </c>
      <c r="M39" s="2">
        <v>157434.39000000001</v>
      </c>
      <c r="N39" s="2">
        <v>0</v>
      </c>
      <c r="O39" s="2">
        <v>10536583.699999999</v>
      </c>
      <c r="P39" s="2">
        <v>491440.67</v>
      </c>
      <c r="Q39" s="2">
        <v>-2733449.35</v>
      </c>
      <c r="R39" s="6">
        <v>33488197.489999998</v>
      </c>
      <c r="T39" s="18"/>
      <c r="U39" s="18"/>
    </row>
    <row r="40" spans="1:21">
      <c r="A40" s="5" t="s">
        <v>65</v>
      </c>
      <c r="B40" s="2">
        <v>18998245.940000001</v>
      </c>
      <c r="C40" s="2">
        <v>5461714.7999999998</v>
      </c>
      <c r="D40" s="2">
        <v>3210124.03</v>
      </c>
      <c r="E40" s="2">
        <v>1550000</v>
      </c>
      <c r="F40" s="2">
        <v>52327.11</v>
      </c>
      <c r="G40" s="2">
        <v>0</v>
      </c>
      <c r="H40" s="2">
        <v>1374080</v>
      </c>
      <c r="I40" s="2">
        <v>7350000</v>
      </c>
      <c r="J40" s="2">
        <v>0</v>
      </c>
      <c r="K40" s="2">
        <v>5654858.3099999996</v>
      </c>
      <c r="L40" s="2">
        <v>2039790.95</v>
      </c>
      <c r="M40" s="2">
        <v>0</v>
      </c>
      <c r="N40" s="2">
        <v>0</v>
      </c>
      <c r="O40" s="2">
        <v>3254430</v>
      </c>
      <c r="P40" s="2">
        <v>360637.36</v>
      </c>
      <c r="Q40" s="2">
        <v>0</v>
      </c>
      <c r="R40" s="6">
        <v>24653104.25</v>
      </c>
      <c r="T40" s="18"/>
      <c r="U40" s="18"/>
    </row>
    <row r="41" spans="1:21">
      <c r="A41" s="5" t="s">
        <v>66</v>
      </c>
      <c r="B41" s="2">
        <v>42002215.719999999</v>
      </c>
      <c r="C41" s="2">
        <v>25796423.23</v>
      </c>
      <c r="D41" s="2">
        <v>4427697.83</v>
      </c>
      <c r="E41" s="2">
        <v>0</v>
      </c>
      <c r="F41" s="2">
        <v>950884.35</v>
      </c>
      <c r="G41" s="2">
        <v>0</v>
      </c>
      <c r="H41" s="2">
        <v>1707707</v>
      </c>
      <c r="I41" s="2">
        <v>9119503.3100000005</v>
      </c>
      <c r="J41" s="2">
        <v>0</v>
      </c>
      <c r="K41" s="2">
        <v>89416284.239999995</v>
      </c>
      <c r="L41" s="2">
        <v>63603502.509999998</v>
      </c>
      <c r="M41" s="2">
        <v>0</v>
      </c>
      <c r="N41" s="2">
        <v>0</v>
      </c>
      <c r="O41" s="2">
        <v>24103537.050000001</v>
      </c>
      <c r="P41" s="2">
        <v>1709244.68</v>
      </c>
      <c r="Q41" s="2">
        <v>0</v>
      </c>
      <c r="R41" s="6">
        <v>131418499.95999999</v>
      </c>
      <c r="T41" s="18"/>
      <c r="U41" s="18"/>
    </row>
    <row r="42" spans="1:21">
      <c r="A42" s="5" t="s">
        <v>67</v>
      </c>
      <c r="B42" s="2">
        <v>27711991.829999998</v>
      </c>
      <c r="C42" s="2">
        <v>8027718.7599999998</v>
      </c>
      <c r="D42" s="2">
        <v>769096.82</v>
      </c>
      <c r="E42" s="2">
        <v>0</v>
      </c>
      <c r="F42" s="2">
        <v>55906</v>
      </c>
      <c r="G42" s="2">
        <v>0</v>
      </c>
      <c r="H42" s="2">
        <v>178476</v>
      </c>
      <c r="I42" s="2">
        <v>18570446.199999999</v>
      </c>
      <c r="J42" s="2">
        <v>110348.05</v>
      </c>
      <c r="K42" s="2">
        <v>1953307.81</v>
      </c>
      <c r="L42" s="2">
        <v>1086256.51</v>
      </c>
      <c r="M42" s="2">
        <v>0</v>
      </c>
      <c r="N42" s="2">
        <v>282494.65999999997</v>
      </c>
      <c r="O42" s="2">
        <v>414770</v>
      </c>
      <c r="P42" s="2">
        <v>169786.64</v>
      </c>
      <c r="Q42" s="2">
        <v>0</v>
      </c>
      <c r="R42" s="6">
        <v>29665299.640000001</v>
      </c>
      <c r="T42" s="18"/>
      <c r="U42" s="18"/>
    </row>
    <row r="43" spans="1:21">
      <c r="A43" s="5" t="s">
        <v>68</v>
      </c>
      <c r="B43" s="2">
        <v>97383615.219999999</v>
      </c>
      <c r="C43" s="2">
        <v>14430965.68</v>
      </c>
      <c r="D43" s="2">
        <v>11891504.189999999</v>
      </c>
      <c r="E43" s="2">
        <v>0</v>
      </c>
      <c r="F43" s="2">
        <v>1122351.72</v>
      </c>
      <c r="G43" s="2">
        <v>14370</v>
      </c>
      <c r="H43" s="2">
        <v>1241291.7</v>
      </c>
      <c r="I43" s="2">
        <v>68683131.930000007</v>
      </c>
      <c r="J43" s="2">
        <v>0</v>
      </c>
      <c r="K43" s="2">
        <v>165418070.69</v>
      </c>
      <c r="L43" s="2">
        <v>148775127.00999999</v>
      </c>
      <c r="M43" s="2">
        <v>54442.7</v>
      </c>
      <c r="N43" s="2">
        <v>0</v>
      </c>
      <c r="O43" s="2">
        <v>18747664.66</v>
      </c>
      <c r="P43" s="2">
        <v>2553467</v>
      </c>
      <c r="Q43" s="2">
        <v>-4712630.68</v>
      </c>
      <c r="R43" s="6">
        <v>262801685.91</v>
      </c>
      <c r="T43" s="18"/>
      <c r="U43" s="18"/>
    </row>
    <row r="44" spans="1:21">
      <c r="A44" s="5" t="s">
        <v>69</v>
      </c>
      <c r="B44" s="2">
        <v>76775500.730000004</v>
      </c>
      <c r="C44" s="2">
        <v>4648643.16</v>
      </c>
      <c r="D44" s="2">
        <v>3333563.91</v>
      </c>
      <c r="E44" s="2">
        <v>0</v>
      </c>
      <c r="F44" s="2">
        <v>151771.14000000001</v>
      </c>
      <c r="G44" s="2">
        <v>0</v>
      </c>
      <c r="H44" s="2">
        <v>49755</v>
      </c>
      <c r="I44" s="2">
        <v>68496981.819999993</v>
      </c>
      <c r="J44" s="2">
        <v>94785.7</v>
      </c>
      <c r="K44" s="2">
        <v>21984059.359999999</v>
      </c>
      <c r="L44" s="2">
        <v>20289704.68</v>
      </c>
      <c r="M44" s="2">
        <v>239169.43</v>
      </c>
      <c r="N44" s="2">
        <v>10000</v>
      </c>
      <c r="O44" s="2">
        <v>1120842</v>
      </c>
      <c r="P44" s="2">
        <v>601591</v>
      </c>
      <c r="Q44" s="2">
        <v>-277247.75</v>
      </c>
      <c r="R44" s="6">
        <v>98759560.090000004</v>
      </c>
      <c r="T44" s="18"/>
      <c r="U44" s="18"/>
    </row>
    <row r="45" spans="1:21">
      <c r="A45" s="5" t="s">
        <v>70</v>
      </c>
      <c r="B45" s="2">
        <v>101479016.75</v>
      </c>
      <c r="C45" s="2">
        <v>30497078.68</v>
      </c>
      <c r="D45" s="2">
        <v>6138898.5</v>
      </c>
      <c r="E45" s="2">
        <v>0</v>
      </c>
      <c r="F45" s="2">
        <v>360237.97</v>
      </c>
      <c r="G45" s="2">
        <v>0</v>
      </c>
      <c r="H45" s="2">
        <v>824328</v>
      </c>
      <c r="I45" s="2">
        <v>63618650.450000003</v>
      </c>
      <c r="J45" s="2">
        <v>39823.15</v>
      </c>
      <c r="K45" s="2">
        <v>15960584.449999999</v>
      </c>
      <c r="L45" s="2">
        <v>13292541.49</v>
      </c>
      <c r="M45" s="2">
        <v>176640.05</v>
      </c>
      <c r="N45" s="2">
        <v>0</v>
      </c>
      <c r="O45" s="2">
        <v>1226516.25</v>
      </c>
      <c r="P45" s="2">
        <v>1264886.6599999999</v>
      </c>
      <c r="Q45" s="2">
        <v>0</v>
      </c>
      <c r="R45" s="6">
        <v>117439601.2</v>
      </c>
      <c r="T45" s="18"/>
      <c r="U45" s="18"/>
    </row>
    <row r="46" spans="1:21">
      <c r="A46" s="5" t="s">
        <v>71</v>
      </c>
      <c r="B46" s="2">
        <v>130082761.47</v>
      </c>
      <c r="C46" s="2">
        <v>18201285.16</v>
      </c>
      <c r="D46" s="2">
        <v>24151705.48</v>
      </c>
      <c r="E46" s="2">
        <v>91827.1</v>
      </c>
      <c r="F46" s="2">
        <v>4604282.8099999996</v>
      </c>
      <c r="G46" s="2">
        <v>0</v>
      </c>
      <c r="H46" s="2">
        <v>1051538</v>
      </c>
      <c r="I46" s="2">
        <v>81982122.920000002</v>
      </c>
      <c r="J46" s="2">
        <v>0</v>
      </c>
      <c r="K46" s="2">
        <v>203081956.80000001</v>
      </c>
      <c r="L46" s="2">
        <v>189792230.44999999</v>
      </c>
      <c r="M46" s="2">
        <v>193998.6</v>
      </c>
      <c r="N46" s="2">
        <v>0</v>
      </c>
      <c r="O46" s="2">
        <v>7793272</v>
      </c>
      <c r="P46" s="2">
        <v>5302455.75</v>
      </c>
      <c r="Q46" s="2">
        <v>0</v>
      </c>
      <c r="R46" s="6">
        <v>333164718.26999998</v>
      </c>
      <c r="T46" s="18"/>
      <c r="U46" s="18"/>
    </row>
    <row r="47" spans="1:21">
      <c r="A47" s="5" t="s">
        <v>72</v>
      </c>
      <c r="B47" s="2">
        <v>74965685.890000001</v>
      </c>
      <c r="C47" s="2">
        <v>4769853.4400000004</v>
      </c>
      <c r="D47" s="2">
        <v>14547849.18</v>
      </c>
      <c r="E47" s="2">
        <v>824.38</v>
      </c>
      <c r="F47" s="2">
        <v>1743953.84</v>
      </c>
      <c r="G47" s="2">
        <v>23584.65</v>
      </c>
      <c r="H47" s="2">
        <v>830269.5</v>
      </c>
      <c r="I47" s="2">
        <v>52273031.289999999</v>
      </c>
      <c r="J47" s="2">
        <v>776319.61</v>
      </c>
      <c r="K47" s="2">
        <v>63471112.140000001</v>
      </c>
      <c r="L47" s="2">
        <v>54175759.329999998</v>
      </c>
      <c r="M47" s="2">
        <v>138403.48000000001</v>
      </c>
      <c r="N47" s="2">
        <v>757000</v>
      </c>
      <c r="O47" s="2">
        <v>5670200</v>
      </c>
      <c r="P47" s="2">
        <v>2729749.33</v>
      </c>
      <c r="Q47" s="2">
        <v>0</v>
      </c>
      <c r="R47" s="6">
        <v>138436798.03</v>
      </c>
      <c r="T47" s="18"/>
      <c r="U47" s="18"/>
    </row>
    <row r="48" spans="1:21">
      <c r="A48" s="5" t="s">
        <v>73</v>
      </c>
      <c r="B48" s="2">
        <v>53015952.560000002</v>
      </c>
      <c r="C48" s="2">
        <v>14382294.68</v>
      </c>
      <c r="D48" s="2">
        <v>12856494.359999999</v>
      </c>
      <c r="E48" s="2">
        <v>0</v>
      </c>
      <c r="F48" s="2">
        <v>1395716.02</v>
      </c>
      <c r="G48" s="2">
        <v>0</v>
      </c>
      <c r="H48" s="2">
        <v>779597.5</v>
      </c>
      <c r="I48" s="2">
        <v>23601850</v>
      </c>
      <c r="J48" s="2">
        <v>0</v>
      </c>
      <c r="K48" s="2">
        <v>85687980.859999999</v>
      </c>
      <c r="L48" s="2">
        <v>69380446.209999993</v>
      </c>
      <c r="M48" s="2">
        <v>957297.05</v>
      </c>
      <c r="N48" s="2">
        <v>0</v>
      </c>
      <c r="O48" s="2">
        <v>12876027.6</v>
      </c>
      <c r="P48" s="2">
        <v>2474210</v>
      </c>
      <c r="Q48" s="2">
        <v>0</v>
      </c>
      <c r="R48" s="6">
        <v>138703933.41999999</v>
      </c>
      <c r="T48" s="18"/>
      <c r="U48" s="18"/>
    </row>
    <row r="49" spans="1:21">
      <c r="A49" s="7" t="s">
        <v>74</v>
      </c>
      <c r="B49" s="3">
        <f>SUM(B4:B48)</f>
        <v>7410097604.0699997</v>
      </c>
      <c r="C49" s="3">
        <v>626264192.59000003</v>
      </c>
      <c r="D49" s="3">
        <v>756126955.63999999</v>
      </c>
      <c r="E49" s="3">
        <v>8421781.6400000006</v>
      </c>
      <c r="F49" s="3">
        <v>95103095.209999993</v>
      </c>
      <c r="G49" s="3">
        <v>4057185.57</v>
      </c>
      <c r="H49" s="3">
        <v>355077498.63</v>
      </c>
      <c r="I49" s="3">
        <v>5548425699.0100002</v>
      </c>
      <c r="J49" s="3">
        <v>16621195.779999999</v>
      </c>
      <c r="K49" s="3">
        <f>SUM(K4:K48)</f>
        <v>3713483335.8000002</v>
      </c>
      <c r="L49" s="3">
        <v>3256495347.8200002</v>
      </c>
      <c r="M49" s="3">
        <v>19845580.16</v>
      </c>
      <c r="N49" s="3">
        <v>16960331.84</v>
      </c>
      <c r="O49" s="3">
        <v>435877049.30000001</v>
      </c>
      <c r="P49" s="3">
        <v>123051249.20999999</v>
      </c>
      <c r="Q49" s="3">
        <v>-138746222.53</v>
      </c>
      <c r="R49" s="8">
        <v>11123580939.870001</v>
      </c>
      <c r="T49" s="18"/>
      <c r="U49" s="18"/>
    </row>
    <row r="50" spans="1:21" ht="13.5" thickBot="1">
      <c r="A50" s="9" t="s">
        <v>75</v>
      </c>
      <c r="B50" s="10">
        <f>B49-B24</f>
        <v>3758717287.6999998</v>
      </c>
      <c r="C50" s="10">
        <v>615802696.07000005</v>
      </c>
      <c r="D50" s="10">
        <v>413822582.73000002</v>
      </c>
      <c r="E50" s="10">
        <v>8421781.6400000006</v>
      </c>
      <c r="F50" s="10">
        <v>44585196.18</v>
      </c>
      <c r="G50" s="10">
        <v>518921.27</v>
      </c>
      <c r="H50" s="10">
        <v>195831098.74000001</v>
      </c>
      <c r="I50" s="10">
        <v>2472015428.21</v>
      </c>
      <c r="J50" s="10">
        <v>7719582.8600000003</v>
      </c>
      <c r="K50" s="10">
        <f>K49-K24</f>
        <v>2295067326.2300005</v>
      </c>
      <c r="L50" s="10">
        <v>2067443451.29</v>
      </c>
      <c r="M50" s="10">
        <v>17294458.489999998</v>
      </c>
      <c r="N50" s="10">
        <v>15875518.76</v>
      </c>
      <c r="O50" s="10">
        <v>238623452.91</v>
      </c>
      <c r="P50" s="10">
        <v>94576667.310000002</v>
      </c>
      <c r="Q50" s="10">
        <v>-138746222.53</v>
      </c>
      <c r="R50" s="11">
        <v>6053784613.9300003</v>
      </c>
      <c r="T50" s="18"/>
      <c r="U50" s="18"/>
    </row>
    <row r="52" spans="1:21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21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21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1:21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</row>
  </sheetData>
  <mergeCells count="3">
    <mergeCell ref="A1:R1"/>
    <mergeCell ref="A2:A3"/>
    <mergeCell ref="B2:R2"/>
  </mergeCells>
  <pageMargins left="0.25" right="0.25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workbookViewId="0">
      <selection activeCell="A2" sqref="A2:A3"/>
    </sheetView>
  </sheetViews>
  <sheetFormatPr baseColWidth="10" defaultColWidth="9.140625" defaultRowHeight="12.75"/>
  <cols>
    <col min="1" max="1" width="15.85546875" bestFit="1" customWidth="1"/>
    <col min="2" max="2" width="14.7109375" bestFit="1" customWidth="1"/>
    <col min="3" max="6" width="13.28515625" bestFit="1" customWidth="1"/>
    <col min="7" max="7" width="14.7109375" bestFit="1" customWidth="1"/>
    <col min="8" max="8" width="13.28515625" bestFit="1" customWidth="1"/>
    <col min="9" max="9" width="12.28515625" bestFit="1" customWidth="1"/>
    <col min="10" max="10" width="14.7109375" bestFit="1" customWidth="1"/>
    <col min="11" max="11" width="15.7109375" bestFit="1" customWidth="1"/>
    <col min="13" max="13" width="12.140625" bestFit="1" customWidth="1"/>
    <col min="14" max="14" width="11.140625" bestFit="1" customWidth="1"/>
  </cols>
  <sheetData>
    <row r="1" spans="1:15" ht="12.75" customHeight="1" thickBo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5">
      <c r="A2" s="13" t="s">
        <v>1</v>
      </c>
      <c r="B2" s="15" t="s">
        <v>2</v>
      </c>
      <c r="C2" s="16"/>
      <c r="D2" s="16"/>
      <c r="E2" s="16"/>
      <c r="F2" s="16"/>
      <c r="G2" s="16"/>
      <c r="H2" s="16"/>
      <c r="I2" s="16"/>
      <c r="J2" s="16"/>
      <c r="K2" s="17"/>
    </row>
    <row r="3" spans="1:15">
      <c r="A3" s="14"/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4" t="s">
        <v>2</v>
      </c>
    </row>
    <row r="4" spans="1:15">
      <c r="A4" s="5" t="s">
        <v>29</v>
      </c>
      <c r="B4" s="2">
        <v>7738852.9100000001</v>
      </c>
      <c r="C4" s="2">
        <v>217343.74</v>
      </c>
      <c r="D4" s="2">
        <v>0</v>
      </c>
      <c r="E4" s="2">
        <v>57851.87</v>
      </c>
      <c r="F4" s="2">
        <v>0</v>
      </c>
      <c r="G4" s="2">
        <v>6960000</v>
      </c>
      <c r="H4" s="2">
        <v>0</v>
      </c>
      <c r="I4" s="2">
        <v>503657.3</v>
      </c>
      <c r="J4" s="2">
        <v>23220781.27</v>
      </c>
      <c r="K4" s="6">
        <v>30959634.18</v>
      </c>
      <c r="M4" s="18"/>
      <c r="N4" s="18"/>
      <c r="O4" s="18"/>
    </row>
    <row r="5" spans="1:15">
      <c r="A5" s="5" t="s">
        <v>30</v>
      </c>
      <c r="B5" s="2">
        <v>23453922.190000001</v>
      </c>
      <c r="C5" s="2">
        <v>3512218.81</v>
      </c>
      <c r="D5" s="2">
        <v>0</v>
      </c>
      <c r="E5" s="2">
        <v>456438.83</v>
      </c>
      <c r="F5" s="2">
        <v>3720887</v>
      </c>
      <c r="G5" s="2">
        <v>15500000</v>
      </c>
      <c r="H5" s="2">
        <v>0</v>
      </c>
      <c r="I5" s="2">
        <v>264377.55</v>
      </c>
      <c r="J5" s="2">
        <v>247875205.41</v>
      </c>
      <c r="K5" s="6">
        <v>271329127.60000002</v>
      </c>
      <c r="M5" s="18"/>
      <c r="N5" s="18"/>
      <c r="O5" s="18"/>
    </row>
    <row r="6" spans="1:15">
      <c r="A6" s="5" t="s">
        <v>31</v>
      </c>
      <c r="B6" s="2">
        <v>4692155.79</v>
      </c>
      <c r="C6" s="2">
        <v>253990.25</v>
      </c>
      <c r="D6" s="2">
        <v>0</v>
      </c>
      <c r="E6" s="2">
        <v>0</v>
      </c>
      <c r="F6" s="2">
        <v>158315.04</v>
      </c>
      <c r="G6" s="2">
        <v>4236000</v>
      </c>
      <c r="H6" s="2">
        <v>5274</v>
      </c>
      <c r="I6" s="2">
        <v>38576.5</v>
      </c>
      <c r="J6" s="2">
        <v>41964908.890000001</v>
      </c>
      <c r="K6" s="6">
        <v>46657064.68</v>
      </c>
      <c r="M6" s="18"/>
      <c r="N6" s="18"/>
      <c r="O6" s="18"/>
    </row>
    <row r="7" spans="1:15">
      <c r="A7" s="5" t="s">
        <v>32</v>
      </c>
      <c r="B7" s="2">
        <v>12069808.52</v>
      </c>
      <c r="C7" s="2">
        <v>250235.02</v>
      </c>
      <c r="D7" s="2">
        <v>0</v>
      </c>
      <c r="E7" s="2">
        <v>140406.35</v>
      </c>
      <c r="F7" s="2">
        <v>478900</v>
      </c>
      <c r="G7" s="2">
        <v>11077000</v>
      </c>
      <c r="H7" s="2">
        <v>0</v>
      </c>
      <c r="I7" s="2">
        <v>123267.15</v>
      </c>
      <c r="J7" s="2">
        <v>20119667.140000001</v>
      </c>
      <c r="K7" s="6">
        <v>32189475.66</v>
      </c>
      <c r="M7" s="18"/>
      <c r="N7" s="18"/>
      <c r="O7" s="18"/>
    </row>
    <row r="8" spans="1:15">
      <c r="A8" s="5" t="s">
        <v>33</v>
      </c>
      <c r="B8" s="2">
        <v>8880070.6699999999</v>
      </c>
      <c r="C8" s="2">
        <v>711387.58</v>
      </c>
      <c r="D8" s="2">
        <v>2000000</v>
      </c>
      <c r="E8" s="2">
        <v>781341.96</v>
      </c>
      <c r="F8" s="2">
        <v>158606.20000000001</v>
      </c>
      <c r="G8" s="2">
        <v>5000000</v>
      </c>
      <c r="H8" s="2">
        <v>10185</v>
      </c>
      <c r="I8" s="2">
        <v>218549.93</v>
      </c>
      <c r="J8" s="2">
        <v>27650015.289999999</v>
      </c>
      <c r="K8" s="6">
        <v>36530085.960000001</v>
      </c>
      <c r="M8" s="18"/>
      <c r="N8" s="18"/>
      <c r="O8" s="18"/>
    </row>
    <row r="9" spans="1:15">
      <c r="A9" s="5" t="s">
        <v>34</v>
      </c>
      <c r="B9" s="2">
        <v>18398007.82</v>
      </c>
      <c r="C9" s="2">
        <v>1749715.82</v>
      </c>
      <c r="D9" s="2">
        <v>0</v>
      </c>
      <c r="E9" s="2">
        <v>353622.96</v>
      </c>
      <c r="F9" s="2">
        <v>871596.28</v>
      </c>
      <c r="G9" s="2">
        <v>15113520</v>
      </c>
      <c r="H9" s="2">
        <v>200840.71</v>
      </c>
      <c r="I9" s="2">
        <v>108712.05</v>
      </c>
      <c r="J9" s="2">
        <v>64288159.340000004</v>
      </c>
      <c r="K9" s="6">
        <v>82686167.159999996</v>
      </c>
      <c r="M9" s="18"/>
      <c r="N9" s="18"/>
      <c r="O9" s="18"/>
    </row>
    <row r="10" spans="1:15">
      <c r="A10" s="5" t="s">
        <v>35</v>
      </c>
      <c r="B10" s="2">
        <v>14394483.15</v>
      </c>
      <c r="C10" s="2">
        <v>1639205.62</v>
      </c>
      <c r="D10" s="2">
        <v>0</v>
      </c>
      <c r="E10" s="2">
        <v>1275731.78</v>
      </c>
      <c r="F10" s="2">
        <v>1280574</v>
      </c>
      <c r="G10" s="2">
        <v>9750000</v>
      </c>
      <c r="H10" s="2">
        <v>148611</v>
      </c>
      <c r="I10" s="2">
        <v>300360.75</v>
      </c>
      <c r="J10" s="2">
        <v>64668976.539999999</v>
      </c>
      <c r="K10" s="6">
        <v>79063459.689999998</v>
      </c>
      <c r="M10" s="18"/>
      <c r="N10" s="18"/>
      <c r="O10" s="18"/>
    </row>
    <row r="11" spans="1:15">
      <c r="A11" s="5" t="s">
        <v>36</v>
      </c>
      <c r="B11" s="2">
        <v>160130745.74000001</v>
      </c>
      <c r="C11" s="2">
        <v>2087286.03</v>
      </c>
      <c r="D11" s="2">
        <v>12461933.4</v>
      </c>
      <c r="E11" s="2">
        <v>17191958.989999998</v>
      </c>
      <c r="F11" s="2">
        <v>6804541.0199999996</v>
      </c>
      <c r="G11" s="2">
        <v>113779317.83</v>
      </c>
      <c r="H11" s="2">
        <v>6865055.1500000004</v>
      </c>
      <c r="I11" s="2">
        <v>940653.32</v>
      </c>
      <c r="J11" s="2">
        <v>180391942.96000001</v>
      </c>
      <c r="K11" s="6">
        <v>340522688.69999999</v>
      </c>
      <c r="M11" s="18"/>
      <c r="N11" s="18"/>
      <c r="O11" s="18"/>
    </row>
    <row r="12" spans="1:15">
      <c r="A12" s="5" t="s">
        <v>37</v>
      </c>
      <c r="B12" s="2">
        <v>12949792.199999999</v>
      </c>
      <c r="C12" s="2">
        <v>246730.2</v>
      </c>
      <c r="D12" s="2">
        <v>345520</v>
      </c>
      <c r="E12" s="2">
        <v>219760</v>
      </c>
      <c r="F12" s="2">
        <v>483735.97</v>
      </c>
      <c r="G12" s="2">
        <v>11459670</v>
      </c>
      <c r="H12" s="2">
        <v>0</v>
      </c>
      <c r="I12" s="2">
        <v>194376.03</v>
      </c>
      <c r="J12" s="2">
        <v>16546271.08</v>
      </c>
      <c r="K12" s="6">
        <v>29496063.280000001</v>
      </c>
      <c r="M12" s="18"/>
      <c r="N12" s="18"/>
      <c r="O12" s="18"/>
    </row>
    <row r="13" spans="1:15">
      <c r="A13" s="5" t="s">
        <v>38</v>
      </c>
      <c r="B13" s="2">
        <v>13096087.35</v>
      </c>
      <c r="C13" s="2">
        <v>169967.2</v>
      </c>
      <c r="D13" s="2">
        <v>6000000</v>
      </c>
      <c r="E13" s="2">
        <v>64411.5</v>
      </c>
      <c r="F13" s="2">
        <v>569860</v>
      </c>
      <c r="G13" s="2">
        <v>4000000</v>
      </c>
      <c r="H13" s="2">
        <v>2200000</v>
      </c>
      <c r="I13" s="2">
        <v>91848.65</v>
      </c>
      <c r="J13" s="2">
        <v>30379336.600000001</v>
      </c>
      <c r="K13" s="6">
        <v>43475423.950000003</v>
      </c>
      <c r="M13" s="18"/>
      <c r="N13" s="18"/>
      <c r="O13" s="18"/>
    </row>
    <row r="14" spans="1:15">
      <c r="A14" s="5" t="s">
        <v>39</v>
      </c>
      <c r="B14" s="2">
        <v>27278815.260000002</v>
      </c>
      <c r="C14" s="2">
        <v>509669</v>
      </c>
      <c r="D14" s="2">
        <v>989000</v>
      </c>
      <c r="E14" s="2">
        <v>78074.91</v>
      </c>
      <c r="F14" s="2">
        <v>354505</v>
      </c>
      <c r="G14" s="2">
        <v>25188780</v>
      </c>
      <c r="H14" s="2">
        <v>3068</v>
      </c>
      <c r="I14" s="2">
        <v>155718.35</v>
      </c>
      <c r="J14" s="2">
        <v>26493416.079999998</v>
      </c>
      <c r="K14" s="6">
        <v>53772231.340000004</v>
      </c>
      <c r="M14" s="18"/>
      <c r="N14" s="18"/>
      <c r="O14" s="18"/>
    </row>
    <row r="15" spans="1:15">
      <c r="A15" s="5" t="s">
        <v>40</v>
      </c>
      <c r="B15" s="2">
        <v>33425926.239999998</v>
      </c>
      <c r="C15" s="2">
        <v>3302862.23</v>
      </c>
      <c r="D15" s="2">
        <v>1200000</v>
      </c>
      <c r="E15" s="2">
        <v>3333351.93</v>
      </c>
      <c r="F15" s="2">
        <v>3222123</v>
      </c>
      <c r="G15" s="2">
        <v>20400000</v>
      </c>
      <c r="H15" s="2">
        <v>68183</v>
      </c>
      <c r="I15" s="2">
        <v>1899406.08</v>
      </c>
      <c r="J15" s="2">
        <v>208151763.06</v>
      </c>
      <c r="K15" s="6">
        <v>241577689.30000001</v>
      </c>
      <c r="M15" s="18"/>
      <c r="N15" s="18"/>
      <c r="O15" s="18"/>
    </row>
    <row r="16" spans="1:15">
      <c r="A16" s="5" t="s">
        <v>41</v>
      </c>
      <c r="B16" s="2">
        <v>4899134.9000000004</v>
      </c>
      <c r="C16" s="2">
        <v>715566.2</v>
      </c>
      <c r="D16" s="2">
        <v>1000000</v>
      </c>
      <c r="E16" s="2">
        <v>126814.2</v>
      </c>
      <c r="F16" s="2">
        <v>151000</v>
      </c>
      <c r="G16" s="2">
        <v>2705900</v>
      </c>
      <c r="H16" s="2">
        <v>175122</v>
      </c>
      <c r="I16" s="2">
        <v>24732.5</v>
      </c>
      <c r="J16" s="2">
        <v>69168320.790000007</v>
      </c>
      <c r="K16" s="6">
        <v>74067455.689999998</v>
      </c>
      <c r="M16" s="18"/>
      <c r="N16" s="18"/>
      <c r="O16" s="18"/>
    </row>
    <row r="17" spans="1:15">
      <c r="A17" s="5" t="s">
        <v>42</v>
      </c>
      <c r="B17" s="2">
        <v>5134313.26</v>
      </c>
      <c r="C17" s="2">
        <v>364750.51</v>
      </c>
      <c r="D17" s="2">
        <v>0</v>
      </c>
      <c r="E17" s="2">
        <v>29401.1</v>
      </c>
      <c r="F17" s="2">
        <v>1349595</v>
      </c>
      <c r="G17" s="2">
        <v>3385000</v>
      </c>
      <c r="H17" s="2">
        <v>0</v>
      </c>
      <c r="I17" s="2">
        <v>5566.65</v>
      </c>
      <c r="J17" s="2">
        <v>23009163.91</v>
      </c>
      <c r="K17" s="6">
        <v>28143477.170000002</v>
      </c>
      <c r="M17" s="18"/>
      <c r="N17" s="18"/>
      <c r="O17" s="18"/>
    </row>
    <row r="18" spans="1:15">
      <c r="A18" s="5" t="s">
        <v>43</v>
      </c>
      <c r="B18" s="2">
        <v>2244797.58</v>
      </c>
      <c r="C18" s="2">
        <v>257048.68</v>
      </c>
      <c r="D18" s="2">
        <v>1500000</v>
      </c>
      <c r="E18" s="2">
        <v>115388.15</v>
      </c>
      <c r="F18" s="2">
        <v>296000</v>
      </c>
      <c r="G18" s="2">
        <v>0</v>
      </c>
      <c r="H18" s="2">
        <v>10586</v>
      </c>
      <c r="I18" s="2">
        <v>65774.75</v>
      </c>
      <c r="J18" s="2">
        <v>23855700.140000001</v>
      </c>
      <c r="K18" s="6">
        <v>26100497.719999999</v>
      </c>
      <c r="M18" s="18"/>
      <c r="N18" s="18"/>
      <c r="O18" s="18"/>
    </row>
    <row r="19" spans="1:15">
      <c r="A19" s="5" t="s">
        <v>44</v>
      </c>
      <c r="B19" s="2">
        <v>31900827.059999999</v>
      </c>
      <c r="C19" s="2">
        <v>2889635.49</v>
      </c>
      <c r="D19" s="2">
        <v>0</v>
      </c>
      <c r="E19" s="2">
        <v>1356365.36</v>
      </c>
      <c r="F19" s="2">
        <v>465003</v>
      </c>
      <c r="G19" s="2">
        <v>24930000</v>
      </c>
      <c r="H19" s="2">
        <v>267294</v>
      </c>
      <c r="I19" s="2">
        <v>1992529.21</v>
      </c>
      <c r="J19" s="2">
        <v>200467470.36000001</v>
      </c>
      <c r="K19" s="6">
        <v>232368297.41999999</v>
      </c>
      <c r="M19" s="18"/>
      <c r="N19" s="18"/>
      <c r="O19" s="18"/>
    </row>
    <row r="20" spans="1:15">
      <c r="A20" s="5" t="s">
        <v>45</v>
      </c>
      <c r="B20" s="2">
        <v>34205210.969999999</v>
      </c>
      <c r="C20" s="2">
        <v>1580768.84</v>
      </c>
      <c r="D20" s="2">
        <v>0</v>
      </c>
      <c r="E20" s="2">
        <v>785236.47</v>
      </c>
      <c r="F20" s="2">
        <v>16029015.92</v>
      </c>
      <c r="G20" s="2">
        <v>0</v>
      </c>
      <c r="H20" s="2">
        <v>15168447</v>
      </c>
      <c r="I20" s="2">
        <v>641742.74</v>
      </c>
      <c r="J20" s="2">
        <v>291273960.04000002</v>
      </c>
      <c r="K20" s="6">
        <v>325479171.00999999</v>
      </c>
      <c r="M20" s="18"/>
      <c r="N20" s="18"/>
      <c r="O20" s="18"/>
    </row>
    <row r="21" spans="1:15">
      <c r="A21" s="5" t="s">
        <v>46</v>
      </c>
      <c r="B21" s="2">
        <v>22038107.379999999</v>
      </c>
      <c r="C21" s="2">
        <v>733997.98</v>
      </c>
      <c r="D21" s="2">
        <v>3000000</v>
      </c>
      <c r="E21" s="2">
        <v>774002.56</v>
      </c>
      <c r="F21" s="2">
        <v>1913765.09</v>
      </c>
      <c r="G21" s="2">
        <v>15500000</v>
      </c>
      <c r="H21" s="2">
        <v>46748</v>
      </c>
      <c r="I21" s="2">
        <v>69593.75</v>
      </c>
      <c r="J21" s="2">
        <v>28928592.82</v>
      </c>
      <c r="K21" s="6">
        <v>50966700.200000003</v>
      </c>
      <c r="M21" s="18"/>
      <c r="N21" s="18"/>
      <c r="O21" s="18"/>
    </row>
    <row r="22" spans="1:15">
      <c r="A22" s="5" t="s">
        <v>47</v>
      </c>
      <c r="B22" s="2">
        <v>31398944.600000001</v>
      </c>
      <c r="C22" s="2">
        <v>203977.24</v>
      </c>
      <c r="D22" s="2">
        <v>3600000</v>
      </c>
      <c r="E22" s="2">
        <v>69488.81</v>
      </c>
      <c r="F22" s="2">
        <v>1511623.17</v>
      </c>
      <c r="G22" s="2">
        <v>25500000</v>
      </c>
      <c r="H22" s="2">
        <v>0</v>
      </c>
      <c r="I22" s="2">
        <v>513855.38</v>
      </c>
      <c r="J22" s="2">
        <v>25063968.030000001</v>
      </c>
      <c r="K22" s="6">
        <v>56462912.630000003</v>
      </c>
      <c r="M22" s="18"/>
      <c r="N22" s="18"/>
      <c r="O22" s="18"/>
    </row>
    <row r="23" spans="1:15">
      <c r="A23" s="5" t="s">
        <v>48</v>
      </c>
      <c r="B23" s="2">
        <v>8417943.0099999998</v>
      </c>
      <c r="C23" s="2">
        <v>217362</v>
      </c>
      <c r="D23" s="2">
        <v>0</v>
      </c>
      <c r="E23" s="2">
        <v>126529.26</v>
      </c>
      <c r="F23" s="2">
        <v>443730</v>
      </c>
      <c r="G23" s="2">
        <v>7328508.1500000004</v>
      </c>
      <c r="H23" s="2">
        <v>122657</v>
      </c>
      <c r="I23" s="2">
        <v>179156.6</v>
      </c>
      <c r="J23" s="2">
        <v>55924836.18</v>
      </c>
      <c r="K23" s="6">
        <v>64342779.189999998</v>
      </c>
      <c r="M23" s="18"/>
      <c r="N23" s="18"/>
      <c r="O23" s="18"/>
    </row>
    <row r="24" spans="1:15">
      <c r="A24" s="5" t="s">
        <v>49</v>
      </c>
      <c r="B24" s="2">
        <v>2172998323.2800002</v>
      </c>
      <c r="C24" s="2">
        <v>74826529.75</v>
      </c>
      <c r="D24" s="2">
        <v>513437359.41000003</v>
      </c>
      <c r="E24" s="2">
        <v>46509212.950000003</v>
      </c>
      <c r="F24" s="2">
        <v>27404723.5</v>
      </c>
      <c r="G24" s="2">
        <v>1390000000</v>
      </c>
      <c r="H24" s="2">
        <v>79346388.290000007</v>
      </c>
      <c r="I24" s="2">
        <v>41474109.380000003</v>
      </c>
      <c r="J24" s="2">
        <v>2896798002.6599998</v>
      </c>
      <c r="K24" s="6">
        <v>5069796325.9399996</v>
      </c>
      <c r="M24" s="18"/>
      <c r="N24" s="18"/>
      <c r="O24" s="18"/>
    </row>
    <row r="25" spans="1:15">
      <c r="A25" s="5" t="s">
        <v>50</v>
      </c>
      <c r="B25" s="2">
        <v>2663223.48</v>
      </c>
      <c r="C25" s="2">
        <v>757629.41</v>
      </c>
      <c r="D25" s="2">
        <v>0</v>
      </c>
      <c r="E25" s="2">
        <v>16042</v>
      </c>
      <c r="F25" s="2">
        <v>1550000</v>
      </c>
      <c r="G25" s="2">
        <v>0</v>
      </c>
      <c r="H25" s="2">
        <v>55702</v>
      </c>
      <c r="I25" s="2">
        <v>283850.07</v>
      </c>
      <c r="J25" s="2">
        <v>111730202.54000001</v>
      </c>
      <c r="K25" s="6">
        <v>114393426.02</v>
      </c>
      <c r="M25" s="18"/>
      <c r="N25" s="18"/>
      <c r="O25" s="18"/>
    </row>
    <row r="26" spans="1:15">
      <c r="A26" s="5" t="s">
        <v>51</v>
      </c>
      <c r="B26" s="2">
        <v>42251256.57</v>
      </c>
      <c r="C26" s="2">
        <v>2253771.7000000002</v>
      </c>
      <c r="D26" s="2">
        <v>0</v>
      </c>
      <c r="E26" s="2">
        <v>2168700.1</v>
      </c>
      <c r="F26" s="2">
        <v>358778.47</v>
      </c>
      <c r="G26" s="2">
        <v>33500000</v>
      </c>
      <c r="H26" s="2">
        <v>795345.3</v>
      </c>
      <c r="I26" s="2">
        <v>3174661</v>
      </c>
      <c r="J26" s="2">
        <v>109515057.59999999</v>
      </c>
      <c r="K26" s="6">
        <v>151766314.16999999</v>
      </c>
      <c r="M26" s="18"/>
      <c r="N26" s="18"/>
      <c r="O26" s="18"/>
    </row>
    <row r="27" spans="1:15">
      <c r="A27" s="5" t="s">
        <v>52</v>
      </c>
      <c r="B27" s="2">
        <v>16845960.199999999</v>
      </c>
      <c r="C27" s="2">
        <v>55576.77</v>
      </c>
      <c r="D27" s="2">
        <v>1700400</v>
      </c>
      <c r="E27" s="2">
        <v>168249.43</v>
      </c>
      <c r="F27" s="2">
        <v>285333</v>
      </c>
      <c r="G27" s="2">
        <v>14575000</v>
      </c>
      <c r="H27" s="2">
        <v>9000</v>
      </c>
      <c r="I27" s="2">
        <v>52401</v>
      </c>
      <c r="J27" s="2">
        <v>13518587.48</v>
      </c>
      <c r="K27" s="6">
        <v>30364547.68</v>
      </c>
      <c r="M27" s="18"/>
      <c r="N27" s="18"/>
      <c r="O27" s="18"/>
    </row>
    <row r="28" spans="1:15">
      <c r="A28" s="5" t="s">
        <v>53</v>
      </c>
      <c r="B28" s="2">
        <v>12464210.52</v>
      </c>
      <c r="C28" s="2">
        <v>164168.60999999999</v>
      </c>
      <c r="D28" s="2">
        <v>4473881.95</v>
      </c>
      <c r="E28" s="2">
        <v>199448.11</v>
      </c>
      <c r="F28" s="2">
        <v>972705.2</v>
      </c>
      <c r="G28" s="2">
        <v>6468095.7000000002</v>
      </c>
      <c r="H28" s="2">
        <v>0</v>
      </c>
      <c r="I28" s="2">
        <v>185910.95</v>
      </c>
      <c r="J28" s="2">
        <v>25677402.789999999</v>
      </c>
      <c r="K28" s="6">
        <v>38141613.310000002</v>
      </c>
      <c r="M28" s="18"/>
      <c r="N28" s="18"/>
      <c r="O28" s="18"/>
    </row>
    <row r="29" spans="1:15">
      <c r="A29" s="5" t="s">
        <v>54</v>
      </c>
      <c r="B29" s="2">
        <v>5578300.96</v>
      </c>
      <c r="C29" s="2">
        <v>323654.18</v>
      </c>
      <c r="D29" s="2">
        <v>56358.05</v>
      </c>
      <c r="E29" s="2">
        <v>229392.03</v>
      </c>
      <c r="F29" s="2">
        <v>1323990</v>
      </c>
      <c r="G29" s="2">
        <v>3388630.2</v>
      </c>
      <c r="H29" s="2">
        <v>25340</v>
      </c>
      <c r="I29" s="2">
        <v>230936.5</v>
      </c>
      <c r="J29" s="2">
        <v>22986902.670000002</v>
      </c>
      <c r="K29" s="6">
        <v>28565203.629999999</v>
      </c>
      <c r="M29" s="18"/>
      <c r="N29" s="18"/>
      <c r="O29" s="18"/>
    </row>
    <row r="30" spans="1:15">
      <c r="A30" s="5" t="s">
        <v>55</v>
      </c>
      <c r="B30" s="2">
        <v>2670910.33</v>
      </c>
      <c r="C30" s="2">
        <v>0</v>
      </c>
      <c r="D30" s="2">
        <v>0</v>
      </c>
      <c r="E30" s="2">
        <v>543398.30000000005</v>
      </c>
      <c r="F30" s="2">
        <v>294395.88</v>
      </c>
      <c r="G30" s="2">
        <v>1760000</v>
      </c>
      <c r="H30" s="2">
        <v>10000</v>
      </c>
      <c r="I30" s="2">
        <v>63116.15</v>
      </c>
      <c r="J30" s="2">
        <v>18801092.710000001</v>
      </c>
      <c r="K30" s="6">
        <v>21472003.039999999</v>
      </c>
      <c r="M30" s="18"/>
      <c r="N30" s="18"/>
      <c r="O30" s="18"/>
    </row>
    <row r="31" spans="1:15">
      <c r="A31" s="5" t="s">
        <v>56</v>
      </c>
      <c r="B31" s="2">
        <v>171914187.47999999</v>
      </c>
      <c r="C31" s="2">
        <v>4765397.16</v>
      </c>
      <c r="D31" s="2">
        <v>20000000</v>
      </c>
      <c r="E31" s="2">
        <v>10040521.58</v>
      </c>
      <c r="F31" s="2">
        <v>9152151</v>
      </c>
      <c r="G31" s="2">
        <v>113383771.7</v>
      </c>
      <c r="H31" s="2">
        <v>13014398.220000001</v>
      </c>
      <c r="I31" s="2">
        <v>1557947.82</v>
      </c>
      <c r="J31" s="2">
        <v>562345849.11000001</v>
      </c>
      <c r="K31" s="6">
        <v>734260036.59000003</v>
      </c>
      <c r="M31" s="18"/>
      <c r="N31" s="18"/>
      <c r="O31" s="18"/>
    </row>
    <row r="32" spans="1:15">
      <c r="A32" s="5" t="s">
        <v>57</v>
      </c>
      <c r="B32" s="2">
        <v>21000916.300000001</v>
      </c>
      <c r="C32" s="2">
        <v>345897.63</v>
      </c>
      <c r="D32" s="2">
        <v>0</v>
      </c>
      <c r="E32" s="2">
        <v>80487.11</v>
      </c>
      <c r="F32" s="2">
        <v>723219.02</v>
      </c>
      <c r="G32" s="2">
        <v>19720000</v>
      </c>
      <c r="H32" s="2">
        <v>67312</v>
      </c>
      <c r="I32" s="2">
        <v>64000.54</v>
      </c>
      <c r="J32" s="2">
        <v>35963427.579999998</v>
      </c>
      <c r="K32" s="6">
        <v>56964343.880000003</v>
      </c>
      <c r="M32" s="18"/>
      <c r="N32" s="18"/>
      <c r="O32" s="18"/>
    </row>
    <row r="33" spans="1:15">
      <c r="A33" s="5" t="s">
        <v>58</v>
      </c>
      <c r="B33" s="2">
        <v>89880887.159999996</v>
      </c>
      <c r="C33" s="2">
        <v>5627374.7400000002</v>
      </c>
      <c r="D33" s="2">
        <v>5000000</v>
      </c>
      <c r="E33" s="2">
        <v>14360358.82</v>
      </c>
      <c r="F33" s="2">
        <v>6898428.0300000003</v>
      </c>
      <c r="G33" s="2">
        <v>50000308.049999997</v>
      </c>
      <c r="H33" s="2">
        <v>2464815</v>
      </c>
      <c r="I33" s="2">
        <v>5529602.5199999996</v>
      </c>
      <c r="J33" s="2">
        <v>313923286.44</v>
      </c>
      <c r="K33" s="6">
        <v>403804173.60000002</v>
      </c>
      <c r="M33" s="18"/>
      <c r="N33" s="18"/>
      <c r="O33" s="18"/>
    </row>
    <row r="34" spans="1:15">
      <c r="A34" s="5" t="s">
        <v>59</v>
      </c>
      <c r="B34" s="2">
        <v>37514409.659999996</v>
      </c>
      <c r="C34" s="2">
        <v>2292297.46</v>
      </c>
      <c r="D34" s="2">
        <v>6000000</v>
      </c>
      <c r="E34" s="2">
        <v>540566.68999999994</v>
      </c>
      <c r="F34" s="2">
        <v>1728370.12</v>
      </c>
      <c r="G34" s="2">
        <v>25000000</v>
      </c>
      <c r="H34" s="2">
        <v>213538</v>
      </c>
      <c r="I34" s="2">
        <v>1739637.39</v>
      </c>
      <c r="J34" s="2">
        <v>61966271.25</v>
      </c>
      <c r="K34" s="6">
        <v>99480680.909999996</v>
      </c>
      <c r="M34" s="18"/>
      <c r="N34" s="18"/>
      <c r="O34" s="18"/>
    </row>
    <row r="35" spans="1:15">
      <c r="A35" s="5" t="s">
        <v>60</v>
      </c>
      <c r="B35" s="2">
        <v>18463130.510000002</v>
      </c>
      <c r="C35" s="2">
        <v>906379.67</v>
      </c>
      <c r="D35" s="2">
        <v>0</v>
      </c>
      <c r="E35" s="2">
        <v>379639.52</v>
      </c>
      <c r="F35" s="2">
        <v>2136231</v>
      </c>
      <c r="G35" s="2">
        <v>15000000</v>
      </c>
      <c r="H35" s="2">
        <v>0</v>
      </c>
      <c r="I35" s="2">
        <v>40880.32</v>
      </c>
      <c r="J35" s="2">
        <v>50075717.520000003</v>
      </c>
      <c r="K35" s="6">
        <v>68538848.030000001</v>
      </c>
      <c r="M35" s="18"/>
      <c r="N35" s="18"/>
      <c r="O35" s="18"/>
    </row>
    <row r="36" spans="1:15">
      <c r="A36" s="5" t="s">
        <v>61</v>
      </c>
      <c r="B36" s="2">
        <v>150423928.09</v>
      </c>
      <c r="C36" s="2">
        <v>68486595.909999996</v>
      </c>
      <c r="D36" s="2">
        <v>8003100</v>
      </c>
      <c r="E36" s="2">
        <v>5294432.8099999996</v>
      </c>
      <c r="F36" s="2">
        <v>504817.4</v>
      </c>
      <c r="G36" s="2">
        <v>65594025</v>
      </c>
      <c r="H36" s="2">
        <v>1814069</v>
      </c>
      <c r="I36" s="2">
        <v>726887.97</v>
      </c>
      <c r="J36" s="2">
        <v>480856603.17000002</v>
      </c>
      <c r="K36" s="6">
        <v>631280531.25999999</v>
      </c>
      <c r="M36" s="18"/>
      <c r="N36" s="18"/>
      <c r="O36" s="18"/>
    </row>
    <row r="37" spans="1:15">
      <c r="A37" s="5" t="s">
        <v>62</v>
      </c>
      <c r="B37" s="2">
        <v>23014257.100000001</v>
      </c>
      <c r="C37" s="2">
        <v>1114744.33</v>
      </c>
      <c r="D37" s="2">
        <v>0</v>
      </c>
      <c r="E37" s="2">
        <v>252756.25</v>
      </c>
      <c r="F37" s="2">
        <v>2337542</v>
      </c>
      <c r="G37" s="2">
        <v>19266700</v>
      </c>
      <c r="H37" s="2">
        <v>0</v>
      </c>
      <c r="I37" s="2">
        <v>42514.52</v>
      </c>
      <c r="J37" s="2">
        <v>123333654.78</v>
      </c>
      <c r="K37" s="6">
        <v>146347911.88</v>
      </c>
      <c r="M37" s="18"/>
      <c r="N37" s="18"/>
      <c r="O37" s="18"/>
    </row>
    <row r="38" spans="1:15">
      <c r="A38" s="5" t="s">
        <v>63</v>
      </c>
      <c r="B38" s="2">
        <v>14107207.369999999</v>
      </c>
      <c r="C38" s="2">
        <v>121430.35</v>
      </c>
      <c r="D38" s="2">
        <v>40000</v>
      </c>
      <c r="E38" s="2">
        <v>41023.29</v>
      </c>
      <c r="F38" s="2">
        <v>679964.45</v>
      </c>
      <c r="G38" s="2">
        <v>12723000</v>
      </c>
      <c r="H38" s="2">
        <v>9659</v>
      </c>
      <c r="I38" s="2">
        <v>492130.28</v>
      </c>
      <c r="J38" s="2">
        <v>59575971.770000003</v>
      </c>
      <c r="K38" s="6">
        <v>73683179.140000001</v>
      </c>
      <c r="M38" s="18"/>
      <c r="N38" s="18"/>
      <c r="O38" s="18"/>
    </row>
    <row r="39" spans="1:15">
      <c r="A39" s="5" t="s">
        <v>64</v>
      </c>
      <c r="B39" s="2">
        <v>1950010.35</v>
      </c>
      <c r="C39" s="2">
        <v>74983.69</v>
      </c>
      <c r="D39" s="2">
        <v>0</v>
      </c>
      <c r="E39" s="2">
        <v>624337.14</v>
      </c>
      <c r="F39" s="2">
        <v>906098.44</v>
      </c>
      <c r="G39" s="2">
        <v>0</v>
      </c>
      <c r="H39" s="2">
        <v>247172.09</v>
      </c>
      <c r="I39" s="2">
        <v>97418.99</v>
      </c>
      <c r="J39" s="2">
        <v>31538187.140000001</v>
      </c>
      <c r="K39" s="6">
        <v>33488197.489999998</v>
      </c>
      <c r="M39" s="18"/>
      <c r="N39" s="18"/>
      <c r="O39" s="18"/>
    </row>
    <row r="40" spans="1:15">
      <c r="A40" s="5" t="s">
        <v>65</v>
      </c>
      <c r="B40" s="2">
        <v>2035683.99</v>
      </c>
      <c r="C40" s="2">
        <v>-3524</v>
      </c>
      <c r="D40" s="2">
        <v>0</v>
      </c>
      <c r="E40" s="2">
        <v>94971.58</v>
      </c>
      <c r="F40" s="2">
        <v>0</v>
      </c>
      <c r="G40" s="2">
        <v>304000</v>
      </c>
      <c r="H40" s="2">
        <v>1563606.58</v>
      </c>
      <c r="I40" s="2">
        <v>76629.83</v>
      </c>
      <c r="J40" s="2">
        <v>22617420.260000002</v>
      </c>
      <c r="K40" s="6">
        <v>24653104.25</v>
      </c>
      <c r="M40" s="18"/>
      <c r="N40" s="18"/>
      <c r="O40" s="18"/>
    </row>
    <row r="41" spans="1:15">
      <c r="A41" s="5" t="s">
        <v>66</v>
      </c>
      <c r="B41" s="2">
        <v>15495201.58</v>
      </c>
      <c r="C41" s="2">
        <v>401823.61</v>
      </c>
      <c r="D41" s="2">
        <v>0</v>
      </c>
      <c r="E41" s="2">
        <v>775461.12</v>
      </c>
      <c r="F41" s="2">
        <v>857134</v>
      </c>
      <c r="G41" s="2">
        <v>11856252.949999999</v>
      </c>
      <c r="H41" s="2">
        <v>978208</v>
      </c>
      <c r="I41" s="2">
        <v>626321.9</v>
      </c>
      <c r="J41" s="2">
        <v>115923298.38</v>
      </c>
      <c r="K41" s="6">
        <v>131418499.95999999</v>
      </c>
      <c r="M41" s="18"/>
      <c r="N41" s="18"/>
      <c r="O41" s="18"/>
    </row>
    <row r="42" spans="1:15">
      <c r="A42" s="5" t="s">
        <v>67</v>
      </c>
      <c r="B42" s="2">
        <v>8573327.1999999993</v>
      </c>
      <c r="C42" s="2">
        <v>187724.5</v>
      </c>
      <c r="D42" s="2">
        <v>1010800</v>
      </c>
      <c r="E42" s="2">
        <v>224890.65</v>
      </c>
      <c r="F42" s="2">
        <v>311364</v>
      </c>
      <c r="G42" s="2">
        <v>6728200</v>
      </c>
      <c r="H42" s="2">
        <v>0</v>
      </c>
      <c r="I42" s="2">
        <v>110348.05</v>
      </c>
      <c r="J42" s="2">
        <v>21091972.440000001</v>
      </c>
      <c r="K42" s="6">
        <v>29665299.640000001</v>
      </c>
      <c r="M42" s="18"/>
      <c r="N42" s="18"/>
      <c r="O42" s="18"/>
    </row>
    <row r="43" spans="1:15">
      <c r="A43" s="5" t="s">
        <v>68</v>
      </c>
      <c r="B43" s="2">
        <v>82350161.840000004</v>
      </c>
      <c r="C43" s="2">
        <v>835609.82</v>
      </c>
      <c r="D43" s="2">
        <v>20200000</v>
      </c>
      <c r="E43" s="2">
        <v>2717912.26</v>
      </c>
      <c r="F43" s="2">
        <v>2464004.5099999998</v>
      </c>
      <c r="G43" s="2">
        <v>55800000</v>
      </c>
      <c r="H43" s="2">
        <v>0</v>
      </c>
      <c r="I43" s="2">
        <v>332635.25</v>
      </c>
      <c r="J43" s="2">
        <v>180451524.06999999</v>
      </c>
      <c r="K43" s="6">
        <v>262801685.91</v>
      </c>
      <c r="M43" s="18"/>
      <c r="N43" s="18"/>
      <c r="O43" s="18"/>
    </row>
    <row r="44" spans="1:15">
      <c r="A44" s="5" t="s">
        <v>69</v>
      </c>
      <c r="B44" s="2">
        <v>36797922.229999997</v>
      </c>
      <c r="C44" s="2">
        <v>725600.43</v>
      </c>
      <c r="D44" s="2">
        <v>0</v>
      </c>
      <c r="E44" s="2">
        <v>1055422.1000000001</v>
      </c>
      <c r="F44" s="2">
        <v>812000</v>
      </c>
      <c r="G44" s="2">
        <v>34075150</v>
      </c>
      <c r="H44" s="2">
        <v>24964</v>
      </c>
      <c r="I44" s="2">
        <v>104785.7</v>
      </c>
      <c r="J44" s="2">
        <v>61961637.859999999</v>
      </c>
      <c r="K44" s="6">
        <v>98759560.090000004</v>
      </c>
      <c r="M44" s="18"/>
      <c r="N44" s="18"/>
      <c r="O44" s="18"/>
    </row>
    <row r="45" spans="1:15">
      <c r="A45" s="5" t="s">
        <v>70</v>
      </c>
      <c r="B45" s="2">
        <v>3914520.33</v>
      </c>
      <c r="C45" s="2">
        <v>641344.32999999996</v>
      </c>
      <c r="D45" s="2">
        <v>0</v>
      </c>
      <c r="E45" s="2">
        <v>420306.1</v>
      </c>
      <c r="F45" s="2">
        <v>2721070</v>
      </c>
      <c r="G45" s="2">
        <v>0</v>
      </c>
      <c r="H45" s="2">
        <v>0</v>
      </c>
      <c r="I45" s="2">
        <v>131799.9</v>
      </c>
      <c r="J45" s="2">
        <v>113525080.87</v>
      </c>
      <c r="K45" s="6">
        <v>117439601.2</v>
      </c>
      <c r="M45" s="18"/>
      <c r="N45" s="18"/>
      <c r="O45" s="18"/>
    </row>
    <row r="46" spans="1:15">
      <c r="A46" s="5" t="s">
        <v>71</v>
      </c>
      <c r="B46" s="2">
        <v>191422580.93000001</v>
      </c>
      <c r="C46" s="2">
        <v>5707022.1200000001</v>
      </c>
      <c r="D46" s="2">
        <v>19816676.739999998</v>
      </c>
      <c r="E46" s="2">
        <v>2638855.87</v>
      </c>
      <c r="F46" s="2">
        <v>4705553.2300000004</v>
      </c>
      <c r="G46" s="2">
        <v>155500000</v>
      </c>
      <c r="H46" s="2">
        <v>1273091.06</v>
      </c>
      <c r="I46" s="2">
        <v>1781381.91</v>
      </c>
      <c r="J46" s="2">
        <v>141742137.34</v>
      </c>
      <c r="K46" s="6">
        <v>333164718.26999998</v>
      </c>
      <c r="M46" s="18"/>
      <c r="N46" s="18"/>
      <c r="O46" s="18"/>
    </row>
    <row r="47" spans="1:15">
      <c r="A47" s="5" t="s">
        <v>72</v>
      </c>
      <c r="B47" s="2">
        <v>57263380.350000001</v>
      </c>
      <c r="C47" s="2">
        <v>1990545.33</v>
      </c>
      <c r="D47" s="2">
        <v>6000000</v>
      </c>
      <c r="E47" s="2">
        <v>848344.64</v>
      </c>
      <c r="F47" s="2">
        <v>2842949</v>
      </c>
      <c r="G47" s="2">
        <v>44000000</v>
      </c>
      <c r="H47" s="2">
        <v>11880</v>
      </c>
      <c r="I47" s="2">
        <v>1569661.38</v>
      </c>
      <c r="J47" s="2">
        <v>81173417.680000007</v>
      </c>
      <c r="K47" s="6">
        <v>138436798.03</v>
      </c>
      <c r="M47" s="18"/>
      <c r="N47" s="18"/>
      <c r="O47" s="18"/>
    </row>
    <row r="48" spans="1:15">
      <c r="A48" s="5" t="s">
        <v>73</v>
      </c>
      <c r="B48" s="2">
        <v>35356719.200000003</v>
      </c>
      <c r="C48" s="2">
        <v>1795748.61</v>
      </c>
      <c r="D48" s="2">
        <v>0</v>
      </c>
      <c r="E48" s="2">
        <v>671735.3</v>
      </c>
      <c r="F48" s="2">
        <v>1493006.99</v>
      </c>
      <c r="G48" s="2">
        <v>30000000</v>
      </c>
      <c r="H48" s="2">
        <v>33471</v>
      </c>
      <c r="I48" s="2">
        <v>1362757.3</v>
      </c>
      <c r="J48" s="2">
        <v>103347214.22</v>
      </c>
      <c r="K48" s="6">
        <v>138703933.41999999</v>
      </c>
      <c r="M48" s="18"/>
      <c r="N48" s="18"/>
      <c r="O48" s="18"/>
    </row>
    <row r="49" spans="1:15">
      <c r="A49" s="7" t="s">
        <v>74</v>
      </c>
      <c r="B49" s="3">
        <v>3693698563.6099992</v>
      </c>
      <c r="C49" s="3">
        <v>196012044.55000001</v>
      </c>
      <c r="D49" s="3">
        <v>637835029.54999995</v>
      </c>
      <c r="E49" s="3">
        <v>118232642.73999999</v>
      </c>
      <c r="F49" s="3">
        <v>113727204.93000001</v>
      </c>
      <c r="G49" s="3">
        <v>2430456829.5799999</v>
      </c>
      <c r="H49" s="3">
        <v>127250030.40000001</v>
      </c>
      <c r="I49" s="3">
        <v>70184781.859999999</v>
      </c>
      <c r="J49" s="3">
        <f>SUM(J4:J48)</f>
        <v>7429882376.2600002</v>
      </c>
      <c r="K49" s="8">
        <v>11123580939.870001</v>
      </c>
      <c r="M49" s="18"/>
      <c r="N49" s="18"/>
      <c r="O49" s="18"/>
    </row>
    <row r="50" spans="1:15" ht="13.5" thickBot="1">
      <c r="A50" s="9" t="s">
        <v>75</v>
      </c>
      <c r="B50" s="10">
        <v>1520700240.329999</v>
      </c>
      <c r="C50" s="10">
        <v>121185514.8</v>
      </c>
      <c r="D50" s="10">
        <v>124397670.14</v>
      </c>
      <c r="E50" s="10">
        <v>71723429.790000007</v>
      </c>
      <c r="F50" s="10">
        <v>86322481.430000007</v>
      </c>
      <c r="G50" s="10">
        <v>1040456829.58</v>
      </c>
      <c r="H50" s="10">
        <v>47903642.109999999</v>
      </c>
      <c r="I50" s="10">
        <v>28710672.48</v>
      </c>
      <c r="J50" s="10">
        <f>J49-J24</f>
        <v>4533084373.6000004</v>
      </c>
      <c r="K50" s="11">
        <v>6053784613.9300003</v>
      </c>
      <c r="M50" s="18"/>
      <c r="N50" s="18"/>
      <c r="O50" s="18"/>
    </row>
    <row r="52" spans="1:15"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5"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5"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5">
      <c r="B55" s="18"/>
      <c r="C55" s="18"/>
      <c r="D55" s="18"/>
      <c r="E55" s="18"/>
      <c r="F55" s="18"/>
      <c r="G55" s="18"/>
      <c r="H55" s="18"/>
      <c r="I55" s="18"/>
      <c r="J55" s="18"/>
      <c r="K55" s="18"/>
    </row>
  </sheetData>
  <mergeCells count="3">
    <mergeCell ref="A2:A3"/>
    <mergeCell ref="B2:K2"/>
    <mergeCell ref="A1:K1"/>
  </mergeCells>
  <pageMargins left="0.62992125984251968" right="0.23622047244094491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Actif</vt:lpstr>
      <vt:lpstr>Passif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 2021</dc:title>
  <dc:creator>Nguyen Thi Xuan Khanh (DCS)</dc:creator>
  <cp:lastModifiedBy>Santos Garcia Varela Ana-Belen (DCS)</cp:lastModifiedBy>
  <cp:lastPrinted>2022-11-24T14:24:54Z</cp:lastPrinted>
  <dcterms:created xsi:type="dcterms:W3CDTF">2022-10-03T09:03:02Z</dcterms:created>
  <dcterms:modified xsi:type="dcterms:W3CDTF">2022-11-24T14:31:55Z</dcterms:modified>
</cp:coreProperties>
</file>