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"/>
    </mc:Choice>
  </mc:AlternateContent>
  <bookViews>
    <workbookView xWindow="0" yWindow="0" windowWidth="21570" windowHeight="10200"/>
  </bookViews>
  <sheets>
    <sheet name="Actif" sheetId="3" r:id="rId1"/>
    <sheet name="Passif" sheetId="2" r:id="rId2"/>
  </sheets>
  <calcPr calcId="162913"/>
</workbook>
</file>

<file path=xl/calcChain.xml><?xml version="1.0" encoding="utf-8"?>
<calcChain xmlns="http://schemas.openxmlformats.org/spreadsheetml/2006/main">
  <c r="K49" i="3" l="1"/>
  <c r="K50" i="3" s="1"/>
  <c r="B49" i="3"/>
  <c r="B50" i="3" s="1"/>
  <c r="J49" i="2" l="1"/>
  <c r="J50" i="2" s="1"/>
  <c r="B49" i="2"/>
  <c r="B50" i="2" s="1"/>
</calcChain>
</file>

<file path=xl/sharedStrings.xml><?xml version="1.0" encoding="utf-8"?>
<sst xmlns="http://schemas.openxmlformats.org/spreadsheetml/2006/main" count="136" uniqueCount="85">
  <si>
    <t>Bilan  2022</t>
  </si>
  <si>
    <t>Communes</t>
  </si>
  <si>
    <t>Actif</t>
  </si>
  <si>
    <t>Passif</t>
  </si>
  <si>
    <t>10</t>
  </si>
  <si>
    <t>100</t>
  </si>
  <si>
    <t>101</t>
  </si>
  <si>
    <t>102</t>
  </si>
  <si>
    <t>104</t>
  </si>
  <si>
    <t>106</t>
  </si>
  <si>
    <t>107</t>
  </si>
  <si>
    <t>108</t>
  </si>
  <si>
    <t>109</t>
  </si>
  <si>
    <t>14</t>
  </si>
  <si>
    <t>140</t>
  </si>
  <si>
    <t>142</t>
  </si>
  <si>
    <t>144</t>
  </si>
  <si>
    <t>145</t>
  </si>
  <si>
    <t>146</t>
  </si>
  <si>
    <t>148</t>
  </si>
  <si>
    <t>20</t>
  </si>
  <si>
    <t>200</t>
  </si>
  <si>
    <t>201</t>
  </si>
  <si>
    <t>204</t>
  </si>
  <si>
    <t>205</t>
  </si>
  <si>
    <t>206</t>
  </si>
  <si>
    <t>208</t>
  </si>
  <si>
    <t>209</t>
  </si>
  <si>
    <t>29</t>
  </si>
  <si>
    <t>290</t>
  </si>
  <si>
    <t>291</t>
  </si>
  <si>
    <t>292</t>
  </si>
  <si>
    <t>293</t>
  </si>
  <si>
    <t>294</t>
  </si>
  <si>
    <t>295</t>
  </si>
  <si>
    <t>296</t>
  </si>
  <si>
    <t>298</t>
  </si>
  <si>
    <t>299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</si>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</sst>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</font>
    <font>
      <b/>
      <sz val="10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rgb="FFDFDFD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medium">
        <color indexed="64"/>
      </top>
      <bottom/>
      <diagonal/>
    </border>
    <border>
      <left style="thin">
        <color rgb="FF93B1CD"/>
      </left>
      <right/>
      <top style="medium">
        <color indexed="64"/>
      </top>
      <bottom style="thin">
        <color rgb="FF93B1CD"/>
      </bottom>
      <diagonal/>
    </border>
    <border>
      <left/>
      <right/>
      <top style="medium">
        <color indexed="64"/>
      </top>
      <bottom style="thin">
        <color rgb="FF93B1CD"/>
      </bottom>
      <diagonal/>
    </border>
    <border>
      <left/>
      <right style="medium">
        <color indexed="64"/>
      </right>
      <top style="medium">
        <color indexed="64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A2C4E0"/>
      </left>
      <right style="medium">
        <color indexed="64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18" fillId="0" borderId="0" xfId="0" applyFont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/>
    </xf>
    <xf numFmtId="4" fontId="20" fillId="35" borderId="12" xfId="0" applyNumberFormat="1" applyFont="1" applyFill="1" applyBorder="1" applyAlignment="1">
      <alignment horizontal="right" vertical="top"/>
    </xf>
    <xf numFmtId="49" fontId="20" fillId="34" borderId="18" xfId="0" applyNumberFormat="1" applyFont="1" applyFill="1" applyBorder="1" applyAlignment="1">
      <alignment horizontal="left" vertical="top" wrapText="1"/>
    </xf>
    <xf numFmtId="49" fontId="21" fillId="33" borderId="19" xfId="0" applyNumberFormat="1" applyFont="1" applyFill="1" applyBorder="1" applyAlignment="1">
      <alignment horizontal="left" vertical="top" wrapText="1"/>
    </xf>
    <xf numFmtId="4" fontId="20" fillId="34" borderId="20" xfId="0" applyNumberFormat="1" applyFont="1" applyFill="1" applyBorder="1" applyAlignment="1">
      <alignment horizontal="right" vertical="top"/>
    </xf>
    <xf numFmtId="49" fontId="20" fillId="35" borderId="19" xfId="0" applyNumberFormat="1" applyFont="1" applyFill="1" applyBorder="1" applyAlignment="1">
      <alignment horizontal="left" vertical="top" wrapText="1"/>
    </xf>
    <xf numFmtId="4" fontId="20" fillId="35" borderId="20" xfId="0" applyNumberFormat="1" applyFont="1" applyFill="1" applyBorder="1" applyAlignment="1">
      <alignment horizontal="right" vertical="top"/>
    </xf>
    <xf numFmtId="49" fontId="20" fillId="35" borderId="21" xfId="0" applyNumberFormat="1" applyFont="1" applyFill="1" applyBorder="1" applyAlignment="1">
      <alignment horizontal="left" vertical="top" wrapText="1"/>
    </xf>
    <xf numFmtId="4" fontId="20" fillId="35" borderId="22" xfId="0" applyNumberFormat="1" applyFont="1" applyFill="1" applyBorder="1" applyAlignment="1">
      <alignment horizontal="right" vertical="top"/>
    </xf>
    <xf numFmtId="4" fontId="20" fillId="35" borderId="23" xfId="0" applyNumberFormat="1" applyFont="1" applyFill="1" applyBorder="1" applyAlignment="1">
      <alignment horizontal="right" vertical="top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49" fontId="21" fillId="33" borderId="14" xfId="0" applyNumberFormat="1" applyFont="1" applyFill="1" applyBorder="1" applyAlignment="1">
      <alignment horizontal="center" vertical="top" wrapText="1"/>
    </xf>
    <xf numFmtId="49" fontId="21" fillId="33" borderId="15" xfId="0" applyNumberFormat="1" applyFont="1" applyFill="1" applyBorder="1" applyAlignment="1">
      <alignment horizontal="center" vertical="top" wrapText="1"/>
    </xf>
    <xf numFmtId="49" fontId="21" fillId="33" borderId="16" xfId="0" applyNumberFormat="1" applyFont="1" applyFill="1" applyBorder="1" applyAlignment="1">
      <alignment horizontal="center" vertical="top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workbookViewId="0">
      <selection activeCell="F12" sqref="F12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6" width="12.28515625" bestFit="1" customWidth="1"/>
    <col min="7" max="7" width="11.28515625" bestFit="1" customWidth="1"/>
    <col min="8" max="8" width="13.28515625" bestFit="1" customWidth="1"/>
    <col min="9" max="9" width="14.7109375" bestFit="1" customWidth="1"/>
    <col min="10" max="10" width="12.28515625" bestFit="1" customWidth="1"/>
    <col min="11" max="12" width="14.7109375" bestFit="1" customWidth="1"/>
    <col min="13" max="14" width="12.28515625" bestFit="1" customWidth="1"/>
    <col min="15" max="16" width="13.28515625" bestFit="1" customWidth="1"/>
    <col min="17" max="17" width="14" bestFit="1" customWidth="1"/>
    <col min="18" max="18" width="15.7109375" bestFit="1" customWidth="1"/>
  </cols>
  <sheetData>
    <row r="1" spans="1:18" ht="12.75" customHeight="1" thickBo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>
      <c r="A2" s="13" t="s">
        <v>1</v>
      </c>
      <c r="B2" s="15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>
      <c r="A3" s="14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4" t="s">
        <v>2</v>
      </c>
    </row>
    <row r="4" spans="1:18">
      <c r="A4" s="5" t="s">
        <v>38</v>
      </c>
      <c r="B4" s="2">
        <v>11490099.6</v>
      </c>
      <c r="C4" s="2">
        <v>2810049.54</v>
      </c>
      <c r="D4" s="2">
        <v>2864371.21</v>
      </c>
      <c r="E4" s="2">
        <v>0</v>
      </c>
      <c r="F4" s="2">
        <v>4021.55</v>
      </c>
      <c r="G4" s="2">
        <v>0</v>
      </c>
      <c r="H4" s="2">
        <v>284528</v>
      </c>
      <c r="I4" s="2">
        <v>5037722</v>
      </c>
      <c r="J4" s="2">
        <v>489407.3</v>
      </c>
      <c r="K4" s="2">
        <v>19368570.379999999</v>
      </c>
      <c r="L4" s="2">
        <v>11393685.43</v>
      </c>
      <c r="M4" s="2">
        <v>0</v>
      </c>
      <c r="N4" s="2">
        <v>6453857.0999999996</v>
      </c>
      <c r="O4" s="2">
        <v>1247832.8500000001</v>
      </c>
      <c r="P4" s="2">
        <v>273195</v>
      </c>
      <c r="Q4" s="2">
        <v>0</v>
      </c>
      <c r="R4" s="6">
        <v>30858669.98</v>
      </c>
    </row>
    <row r="5" spans="1:18">
      <c r="A5" s="5" t="s">
        <v>39</v>
      </c>
      <c r="B5" s="2">
        <v>203149070.15000001</v>
      </c>
      <c r="C5" s="2">
        <v>29025722.91</v>
      </c>
      <c r="D5" s="2">
        <v>8002691.3700000001</v>
      </c>
      <c r="E5" s="2">
        <v>0</v>
      </c>
      <c r="F5" s="2">
        <v>795332.07</v>
      </c>
      <c r="G5" s="2">
        <v>47727</v>
      </c>
      <c r="H5" s="2">
        <v>102754439.19</v>
      </c>
      <c r="I5" s="2">
        <v>62258780.060000002</v>
      </c>
      <c r="J5" s="2">
        <v>264377.55</v>
      </c>
      <c r="K5" s="2">
        <v>45890015.229999997</v>
      </c>
      <c r="L5" s="2">
        <v>45582898.079999998</v>
      </c>
      <c r="M5" s="2">
        <v>777811.1</v>
      </c>
      <c r="N5" s="2">
        <v>0</v>
      </c>
      <c r="O5" s="2">
        <v>5247591</v>
      </c>
      <c r="P5" s="2">
        <v>3412238</v>
      </c>
      <c r="Q5" s="2">
        <v>-9130522.9499999993</v>
      </c>
      <c r="R5" s="6">
        <v>249039085.38</v>
      </c>
    </row>
    <row r="6" spans="1:18">
      <c r="A6" s="5" t="s">
        <v>40</v>
      </c>
      <c r="B6" s="2">
        <v>50345547.659999996</v>
      </c>
      <c r="C6" s="2">
        <v>15661336.189999999</v>
      </c>
      <c r="D6" s="2">
        <v>1500257.06</v>
      </c>
      <c r="E6" s="2">
        <v>0</v>
      </c>
      <c r="F6" s="2">
        <v>11622.35</v>
      </c>
      <c r="G6" s="2">
        <v>0</v>
      </c>
      <c r="H6" s="2">
        <v>2473151</v>
      </c>
      <c r="I6" s="2">
        <v>30660604.559999999</v>
      </c>
      <c r="J6" s="2">
        <v>38576.5</v>
      </c>
      <c r="K6" s="2">
        <v>977039.15</v>
      </c>
      <c r="L6" s="2">
        <v>240589.15</v>
      </c>
      <c r="M6" s="2">
        <v>-128000</v>
      </c>
      <c r="N6" s="2">
        <v>0</v>
      </c>
      <c r="O6" s="2">
        <v>864450</v>
      </c>
      <c r="P6" s="2">
        <v>0</v>
      </c>
      <c r="Q6" s="2">
        <v>0</v>
      </c>
      <c r="R6" s="6">
        <v>51322586.810000002</v>
      </c>
    </row>
    <row r="7" spans="1:18">
      <c r="A7" s="5" t="s">
        <v>41</v>
      </c>
      <c r="B7" s="2">
        <v>23524298.600000001</v>
      </c>
      <c r="C7" s="2">
        <v>3776924.85</v>
      </c>
      <c r="D7" s="2">
        <v>1674895.56</v>
      </c>
      <c r="E7" s="2">
        <v>0</v>
      </c>
      <c r="F7" s="2">
        <v>123408.23</v>
      </c>
      <c r="G7" s="2">
        <v>0</v>
      </c>
      <c r="H7" s="2">
        <v>661298.5</v>
      </c>
      <c r="I7" s="2">
        <v>17178504.309999999</v>
      </c>
      <c r="J7" s="2">
        <v>109267.15</v>
      </c>
      <c r="K7" s="2">
        <v>8079213.3499999996</v>
      </c>
      <c r="L7" s="2">
        <v>8109292.9500000002</v>
      </c>
      <c r="M7" s="2">
        <v>0</v>
      </c>
      <c r="N7" s="2">
        <v>0</v>
      </c>
      <c r="O7" s="2">
        <v>581340.4</v>
      </c>
      <c r="P7" s="2">
        <v>531758</v>
      </c>
      <c r="Q7" s="2">
        <v>-1143178</v>
      </c>
      <c r="R7" s="6">
        <v>31603511.949999999</v>
      </c>
    </row>
    <row r="8" spans="1:18">
      <c r="A8" s="5" t="s">
        <v>42</v>
      </c>
      <c r="B8" s="2">
        <v>21566901.149999999</v>
      </c>
      <c r="C8" s="2">
        <v>4744552.2300000004</v>
      </c>
      <c r="D8" s="2">
        <v>2625860.9500000002</v>
      </c>
      <c r="E8" s="2">
        <v>0</v>
      </c>
      <c r="F8" s="2">
        <v>127819.77</v>
      </c>
      <c r="G8" s="2">
        <v>26584.1</v>
      </c>
      <c r="H8" s="2">
        <v>470546</v>
      </c>
      <c r="I8" s="2">
        <v>13571538.1</v>
      </c>
      <c r="J8" s="2">
        <v>0</v>
      </c>
      <c r="K8" s="2">
        <v>19403916.25</v>
      </c>
      <c r="L8" s="2">
        <v>15470790.99</v>
      </c>
      <c r="M8" s="2">
        <v>594677.24</v>
      </c>
      <c r="N8" s="2">
        <v>0</v>
      </c>
      <c r="O8" s="2">
        <v>3614411.3</v>
      </c>
      <c r="P8" s="2">
        <v>531593.36</v>
      </c>
      <c r="Q8" s="2">
        <v>-807556.64</v>
      </c>
      <c r="R8" s="6">
        <v>40970817.399999999</v>
      </c>
    </row>
    <row r="9" spans="1:18">
      <c r="A9" s="5" t="s">
        <v>43</v>
      </c>
      <c r="B9" s="2">
        <v>33168293.579999998</v>
      </c>
      <c r="C9" s="2">
        <v>5400643.0099999998</v>
      </c>
      <c r="D9" s="2">
        <v>3771634.22</v>
      </c>
      <c r="E9" s="2">
        <v>0</v>
      </c>
      <c r="F9" s="2">
        <v>266697.3</v>
      </c>
      <c r="G9" s="2">
        <v>0</v>
      </c>
      <c r="H9" s="2">
        <v>364744</v>
      </c>
      <c r="I9" s="2">
        <v>23255863</v>
      </c>
      <c r="J9" s="2">
        <v>108712.05</v>
      </c>
      <c r="K9" s="2">
        <v>54292455.590000004</v>
      </c>
      <c r="L9" s="2">
        <v>50793039.390000001</v>
      </c>
      <c r="M9" s="2">
        <v>35527.67</v>
      </c>
      <c r="N9" s="2">
        <v>25000</v>
      </c>
      <c r="O9" s="2">
        <v>3586446.6</v>
      </c>
      <c r="P9" s="2">
        <v>3962977.43</v>
      </c>
      <c r="Q9" s="2">
        <v>-4110535.5</v>
      </c>
      <c r="R9" s="6">
        <v>87460749.170000002</v>
      </c>
    </row>
    <row r="10" spans="1:18">
      <c r="A10" s="5" t="s">
        <v>44</v>
      </c>
      <c r="B10" s="2">
        <v>34378498.130000003</v>
      </c>
      <c r="C10" s="2">
        <v>6746886.5800000001</v>
      </c>
      <c r="D10" s="2">
        <v>12186340.4</v>
      </c>
      <c r="E10" s="2">
        <v>378</v>
      </c>
      <c r="F10" s="2">
        <v>1526288.33</v>
      </c>
      <c r="G10" s="2">
        <v>216605.38</v>
      </c>
      <c r="H10" s="2">
        <v>1638523.52</v>
      </c>
      <c r="I10" s="2">
        <v>12063475.92</v>
      </c>
      <c r="J10" s="2">
        <v>0</v>
      </c>
      <c r="K10" s="2">
        <v>47564181.939999998</v>
      </c>
      <c r="L10" s="2">
        <v>39589663.439999998</v>
      </c>
      <c r="M10" s="2">
        <v>585336.88</v>
      </c>
      <c r="N10" s="2">
        <v>0</v>
      </c>
      <c r="O10" s="2">
        <v>5206449.75</v>
      </c>
      <c r="P10" s="2">
        <v>2182731.87</v>
      </c>
      <c r="Q10" s="2">
        <v>0</v>
      </c>
      <c r="R10" s="6">
        <v>81942680.069999993</v>
      </c>
    </row>
    <row r="11" spans="1:18">
      <c r="A11" s="5" t="s">
        <v>45</v>
      </c>
      <c r="B11" s="2">
        <v>124008795.08</v>
      </c>
      <c r="C11" s="2">
        <v>12801405.220000001</v>
      </c>
      <c r="D11" s="2">
        <v>40964998.479999997</v>
      </c>
      <c r="E11" s="2">
        <v>0</v>
      </c>
      <c r="F11" s="2">
        <v>4379354.2699999996</v>
      </c>
      <c r="G11" s="2">
        <v>0</v>
      </c>
      <c r="H11" s="2">
        <v>2503310.35</v>
      </c>
      <c r="I11" s="2">
        <v>62687490.409999996</v>
      </c>
      <c r="J11" s="2">
        <v>672236.35</v>
      </c>
      <c r="K11" s="2">
        <v>195986259.91999999</v>
      </c>
      <c r="L11" s="2">
        <v>212775023.96000001</v>
      </c>
      <c r="M11" s="2">
        <v>2833371.34</v>
      </c>
      <c r="N11" s="2">
        <v>793335</v>
      </c>
      <c r="O11" s="2">
        <v>6063774.3499999996</v>
      </c>
      <c r="P11" s="2">
        <v>8127288.9800000004</v>
      </c>
      <c r="Q11" s="2">
        <v>-34606533.710000001</v>
      </c>
      <c r="R11" s="6">
        <v>319995055</v>
      </c>
    </row>
    <row r="12" spans="1:18">
      <c r="A12" s="5" t="s">
        <v>46</v>
      </c>
      <c r="B12" s="2">
        <v>23337749.300000001</v>
      </c>
      <c r="C12" s="2">
        <v>1886741.36</v>
      </c>
      <c r="D12" s="2">
        <v>1286289.8400000001</v>
      </c>
      <c r="E12" s="2">
        <v>202760</v>
      </c>
      <c r="F12" s="2">
        <v>20137.95</v>
      </c>
      <c r="G12" s="2">
        <v>0</v>
      </c>
      <c r="H12" s="2">
        <v>7106954.4000000004</v>
      </c>
      <c r="I12" s="2">
        <v>12776295.35</v>
      </c>
      <c r="J12" s="2">
        <v>58570.400000000001</v>
      </c>
      <c r="K12" s="2">
        <v>5272395.71</v>
      </c>
      <c r="L12" s="2">
        <v>4264546.6399999997</v>
      </c>
      <c r="M12" s="2">
        <v>0</v>
      </c>
      <c r="N12" s="2">
        <v>0</v>
      </c>
      <c r="O12" s="2">
        <v>754273.4</v>
      </c>
      <c r="P12" s="2">
        <v>253575.67</v>
      </c>
      <c r="Q12" s="2">
        <v>0</v>
      </c>
      <c r="R12" s="6">
        <v>28610145.010000002</v>
      </c>
    </row>
    <row r="13" spans="1:18">
      <c r="A13" s="5" t="s">
        <v>47</v>
      </c>
      <c r="B13" s="2">
        <v>40306217.280000001</v>
      </c>
      <c r="C13" s="2">
        <v>9345143.0999999996</v>
      </c>
      <c r="D13" s="2">
        <v>1086425.44</v>
      </c>
      <c r="E13" s="2">
        <v>4000</v>
      </c>
      <c r="F13" s="2">
        <v>42863.05</v>
      </c>
      <c r="G13" s="2">
        <v>4752.04</v>
      </c>
      <c r="H13" s="2">
        <v>2218620</v>
      </c>
      <c r="I13" s="2">
        <v>27576831.25</v>
      </c>
      <c r="J13" s="2">
        <v>27582.400000000001</v>
      </c>
      <c r="K13" s="2">
        <v>4484785.04</v>
      </c>
      <c r="L13" s="2">
        <v>4067796.85</v>
      </c>
      <c r="M13" s="2">
        <v>0</v>
      </c>
      <c r="N13" s="2">
        <v>0</v>
      </c>
      <c r="O13" s="2">
        <v>546479.80000000005</v>
      </c>
      <c r="P13" s="2">
        <v>428463.33</v>
      </c>
      <c r="Q13" s="2">
        <v>-557954.93999999994</v>
      </c>
      <c r="R13" s="6">
        <v>44791002.32</v>
      </c>
    </row>
    <row r="14" spans="1:18">
      <c r="A14" s="5" t="s">
        <v>48</v>
      </c>
      <c r="B14" s="2">
        <v>42104154.579999998</v>
      </c>
      <c r="C14" s="2">
        <v>3539752.19</v>
      </c>
      <c r="D14" s="2">
        <v>1140873.6599999999</v>
      </c>
      <c r="E14" s="2">
        <v>0</v>
      </c>
      <c r="F14" s="2">
        <v>13482.13</v>
      </c>
      <c r="G14" s="2">
        <v>0</v>
      </c>
      <c r="H14" s="2">
        <v>948190</v>
      </c>
      <c r="I14" s="2">
        <v>36306138.25</v>
      </c>
      <c r="J14" s="2">
        <v>155718.35</v>
      </c>
      <c r="K14" s="2">
        <v>12363542.060000001</v>
      </c>
      <c r="L14" s="2">
        <v>11404640.060000001</v>
      </c>
      <c r="M14" s="2">
        <v>0</v>
      </c>
      <c r="N14" s="2">
        <v>0</v>
      </c>
      <c r="O14" s="2">
        <v>711102</v>
      </c>
      <c r="P14" s="2">
        <v>247800</v>
      </c>
      <c r="Q14" s="2">
        <v>0</v>
      </c>
      <c r="R14" s="6">
        <v>54467696.640000001</v>
      </c>
    </row>
    <row r="15" spans="1:18">
      <c r="A15" s="5" t="s">
        <v>49</v>
      </c>
      <c r="B15" s="2">
        <v>247563654.87</v>
      </c>
      <c r="C15" s="2">
        <v>64623563.109999999</v>
      </c>
      <c r="D15" s="2">
        <v>33636565.210000001</v>
      </c>
      <c r="E15" s="2">
        <v>1098708.01</v>
      </c>
      <c r="F15" s="2">
        <v>949623.8</v>
      </c>
      <c r="G15" s="2">
        <v>0</v>
      </c>
      <c r="H15" s="2">
        <v>4701102.4000000004</v>
      </c>
      <c r="I15" s="2">
        <v>140654686.25999999</v>
      </c>
      <c r="J15" s="2">
        <v>1899406.08</v>
      </c>
      <c r="K15" s="2">
        <v>61862928.920000002</v>
      </c>
      <c r="L15" s="2">
        <v>45613867.409999996</v>
      </c>
      <c r="M15" s="2">
        <v>676900.25</v>
      </c>
      <c r="N15" s="2">
        <v>0</v>
      </c>
      <c r="O15" s="2">
        <v>13810727.93</v>
      </c>
      <c r="P15" s="2">
        <v>1761433.33</v>
      </c>
      <c r="Q15" s="2">
        <v>0</v>
      </c>
      <c r="R15" s="6">
        <v>309426583.79000002</v>
      </c>
    </row>
    <row r="16" spans="1:18">
      <c r="A16" s="5" t="s">
        <v>50</v>
      </c>
      <c r="B16" s="2">
        <v>44364536.909999996</v>
      </c>
      <c r="C16" s="2">
        <v>5354268.3600000003</v>
      </c>
      <c r="D16" s="2">
        <v>14856891.789999999</v>
      </c>
      <c r="E16" s="2">
        <v>0</v>
      </c>
      <c r="F16" s="2">
        <v>2244095.98</v>
      </c>
      <c r="G16" s="2">
        <v>0</v>
      </c>
      <c r="H16" s="2">
        <v>830367</v>
      </c>
      <c r="I16" s="2">
        <v>21078913.780000001</v>
      </c>
      <c r="J16" s="2">
        <v>0</v>
      </c>
      <c r="K16" s="2">
        <v>33798184.689999998</v>
      </c>
      <c r="L16" s="2">
        <v>39478698.590000004</v>
      </c>
      <c r="M16" s="2">
        <v>0</v>
      </c>
      <c r="N16" s="2">
        <v>0</v>
      </c>
      <c r="O16" s="2">
        <v>4818947.7</v>
      </c>
      <c r="P16" s="2">
        <v>1518689</v>
      </c>
      <c r="Q16" s="2">
        <v>-12018150.6</v>
      </c>
      <c r="R16" s="6">
        <v>78162721.599999994</v>
      </c>
    </row>
    <row r="17" spans="1:18">
      <c r="A17" s="5" t="s">
        <v>51</v>
      </c>
      <c r="B17" s="2">
        <v>12635818.52</v>
      </c>
      <c r="C17" s="2">
        <v>3018082.39</v>
      </c>
      <c r="D17" s="2">
        <v>2749582.63</v>
      </c>
      <c r="E17" s="2">
        <v>0</v>
      </c>
      <c r="F17" s="2">
        <v>123889.15</v>
      </c>
      <c r="G17" s="2">
        <v>0</v>
      </c>
      <c r="H17" s="2">
        <v>926011.5</v>
      </c>
      <c r="I17" s="2">
        <v>5812686.2000000002</v>
      </c>
      <c r="J17" s="2">
        <v>5566.65</v>
      </c>
      <c r="K17" s="2">
        <v>16451194.939999999</v>
      </c>
      <c r="L17" s="2">
        <v>4684881.04</v>
      </c>
      <c r="M17" s="2">
        <v>0</v>
      </c>
      <c r="N17" s="2">
        <v>0</v>
      </c>
      <c r="O17" s="2">
        <v>11678613.9</v>
      </c>
      <c r="P17" s="2">
        <v>87700</v>
      </c>
      <c r="Q17" s="2">
        <v>0</v>
      </c>
      <c r="R17" s="6">
        <v>29087013.460000001</v>
      </c>
    </row>
    <row r="18" spans="1:18">
      <c r="A18" s="5" t="s">
        <v>52</v>
      </c>
      <c r="B18" s="2">
        <v>22561245.18</v>
      </c>
      <c r="C18" s="2">
        <v>6931624.9699999997</v>
      </c>
      <c r="D18" s="2">
        <v>1730439.05</v>
      </c>
      <c r="E18" s="2">
        <v>0</v>
      </c>
      <c r="F18" s="2">
        <v>140965.01999999999</v>
      </c>
      <c r="G18" s="2">
        <v>0</v>
      </c>
      <c r="H18" s="2">
        <v>564421</v>
      </c>
      <c r="I18" s="2">
        <v>13128020.390000001</v>
      </c>
      <c r="J18" s="2">
        <v>65774.75</v>
      </c>
      <c r="K18" s="2">
        <v>3188900.32</v>
      </c>
      <c r="L18" s="2">
        <v>2677494.29</v>
      </c>
      <c r="M18" s="2">
        <v>0</v>
      </c>
      <c r="N18" s="2">
        <v>0</v>
      </c>
      <c r="O18" s="2">
        <v>490451</v>
      </c>
      <c r="P18" s="2">
        <v>1320955.03</v>
      </c>
      <c r="Q18" s="2">
        <v>-1300000</v>
      </c>
      <c r="R18" s="6">
        <v>25750145.5</v>
      </c>
    </row>
    <row r="19" spans="1:18">
      <c r="A19" s="5" t="s">
        <v>53</v>
      </c>
      <c r="B19" s="2">
        <v>177592799.68000001</v>
      </c>
      <c r="C19" s="2">
        <v>27850318.010000002</v>
      </c>
      <c r="D19" s="2">
        <v>15858095.67</v>
      </c>
      <c r="E19" s="2">
        <v>0</v>
      </c>
      <c r="F19" s="2">
        <v>1428486.5</v>
      </c>
      <c r="G19" s="2">
        <v>12791.6</v>
      </c>
      <c r="H19" s="2">
        <v>2184155</v>
      </c>
      <c r="I19" s="2">
        <v>129336105</v>
      </c>
      <c r="J19" s="2">
        <v>922847.9</v>
      </c>
      <c r="K19" s="2">
        <v>56307719.380000003</v>
      </c>
      <c r="L19" s="2">
        <v>51161415.829999998</v>
      </c>
      <c r="M19" s="2">
        <v>1</v>
      </c>
      <c r="N19" s="2">
        <v>0</v>
      </c>
      <c r="O19" s="2">
        <v>46212699.490000002</v>
      </c>
      <c r="P19" s="2">
        <v>18471144.609999999</v>
      </c>
      <c r="Q19" s="2">
        <v>-59537541.549999997</v>
      </c>
      <c r="R19" s="6">
        <v>233900519.06</v>
      </c>
    </row>
    <row r="20" spans="1:18">
      <c r="A20" s="5" t="s">
        <v>54</v>
      </c>
      <c r="B20" s="2">
        <v>316263058.32999998</v>
      </c>
      <c r="C20" s="2">
        <v>50855906.299999997</v>
      </c>
      <c r="D20" s="2">
        <v>25932219.34</v>
      </c>
      <c r="E20" s="2">
        <v>0</v>
      </c>
      <c r="F20" s="2">
        <v>265248.14</v>
      </c>
      <c r="G20" s="2">
        <v>0</v>
      </c>
      <c r="H20" s="2">
        <v>25909432.399999999</v>
      </c>
      <c r="I20" s="2">
        <v>212739443</v>
      </c>
      <c r="J20" s="2">
        <v>560809.15</v>
      </c>
      <c r="K20" s="2">
        <v>10923129.560000001</v>
      </c>
      <c r="L20" s="2">
        <v>14574898.960000001</v>
      </c>
      <c r="M20" s="2">
        <v>182662.51</v>
      </c>
      <c r="N20" s="2">
        <v>3500001</v>
      </c>
      <c r="O20" s="2">
        <v>1570201</v>
      </c>
      <c r="P20" s="2">
        <v>6429894.0499999998</v>
      </c>
      <c r="Q20" s="2">
        <v>-15334527.960000001</v>
      </c>
      <c r="R20" s="6">
        <v>327186187.88999999</v>
      </c>
    </row>
    <row r="21" spans="1:18">
      <c r="A21" s="5" t="s">
        <v>55</v>
      </c>
      <c r="B21" s="2">
        <v>19862906.640000001</v>
      </c>
      <c r="C21" s="2">
        <v>5812822.8600000003</v>
      </c>
      <c r="D21" s="2">
        <v>5907608.7199999997</v>
      </c>
      <c r="E21" s="2">
        <v>800</v>
      </c>
      <c r="F21" s="2">
        <v>929275.01</v>
      </c>
      <c r="G21" s="2">
        <v>0</v>
      </c>
      <c r="H21" s="2">
        <v>408838</v>
      </c>
      <c r="I21" s="2">
        <v>6803562.0499999998</v>
      </c>
      <c r="J21" s="2">
        <v>0</v>
      </c>
      <c r="K21" s="2">
        <v>29048498.460000001</v>
      </c>
      <c r="L21" s="2">
        <v>23919738.449999999</v>
      </c>
      <c r="M21" s="2">
        <v>441289.32</v>
      </c>
      <c r="N21" s="2">
        <v>0</v>
      </c>
      <c r="O21" s="2">
        <v>3927107.03</v>
      </c>
      <c r="P21" s="2">
        <v>760363.66</v>
      </c>
      <c r="Q21" s="2">
        <v>0</v>
      </c>
      <c r="R21" s="6">
        <v>48911405.100000001</v>
      </c>
    </row>
    <row r="22" spans="1:18">
      <c r="A22" s="5" t="s">
        <v>56</v>
      </c>
      <c r="B22" s="2">
        <v>53418422.689999998</v>
      </c>
      <c r="C22" s="2">
        <v>10455249.369999999</v>
      </c>
      <c r="D22" s="2">
        <v>6963335.54</v>
      </c>
      <c r="E22" s="2">
        <v>0</v>
      </c>
      <c r="F22" s="2">
        <v>122189.34</v>
      </c>
      <c r="G22" s="2">
        <v>0</v>
      </c>
      <c r="H22" s="2">
        <v>52075.5</v>
      </c>
      <c r="I22" s="2">
        <v>35825572.939999998</v>
      </c>
      <c r="J22" s="2">
        <v>0</v>
      </c>
      <c r="K22" s="2">
        <v>11021086.07</v>
      </c>
      <c r="L22" s="2">
        <v>15480132.34</v>
      </c>
      <c r="M22" s="2">
        <v>17412</v>
      </c>
      <c r="N22" s="2">
        <v>0</v>
      </c>
      <c r="O22" s="2">
        <v>587878</v>
      </c>
      <c r="P22" s="2">
        <v>1110701.42</v>
      </c>
      <c r="Q22" s="2">
        <v>-6175037.6900000004</v>
      </c>
      <c r="R22" s="6">
        <v>64439508.759999998</v>
      </c>
    </row>
    <row r="23" spans="1:18">
      <c r="A23" s="5" t="s">
        <v>57</v>
      </c>
      <c r="B23" s="2">
        <v>55244258.729999997</v>
      </c>
      <c r="C23" s="2">
        <v>8329147.2400000002</v>
      </c>
      <c r="D23" s="2">
        <v>1571408.91</v>
      </c>
      <c r="E23" s="2">
        <v>3995154.01</v>
      </c>
      <c r="F23" s="2">
        <v>257585.07</v>
      </c>
      <c r="G23" s="2">
        <v>0</v>
      </c>
      <c r="H23" s="2">
        <v>861324</v>
      </c>
      <c r="I23" s="2">
        <v>40070011.700000003</v>
      </c>
      <c r="J23" s="2">
        <v>159627.79999999999</v>
      </c>
      <c r="K23" s="2">
        <v>10644900.23</v>
      </c>
      <c r="L23" s="2">
        <v>9248068.6500000004</v>
      </c>
      <c r="M23" s="2">
        <v>0</v>
      </c>
      <c r="N23" s="2">
        <v>0</v>
      </c>
      <c r="O23" s="2">
        <v>821475</v>
      </c>
      <c r="P23" s="2">
        <v>575356.57999999996</v>
      </c>
      <c r="Q23" s="2">
        <v>0</v>
      </c>
      <c r="R23" s="6">
        <v>65889158.960000001</v>
      </c>
    </row>
    <row r="24" spans="1:18">
      <c r="A24" s="5" t="s">
        <v>58</v>
      </c>
      <c r="B24" s="2">
        <v>3723880093.1399999</v>
      </c>
      <c r="C24" s="2">
        <v>10166614.109999999</v>
      </c>
      <c r="D24" s="2">
        <v>368837152.69999999</v>
      </c>
      <c r="E24" s="2">
        <v>191578.59</v>
      </c>
      <c r="F24" s="2">
        <v>54736162.539999999</v>
      </c>
      <c r="G24" s="2">
        <v>3515958.28</v>
      </c>
      <c r="H24" s="2">
        <v>116982574.86</v>
      </c>
      <c r="I24" s="2">
        <v>3167524702.02</v>
      </c>
      <c r="J24" s="2">
        <v>1925350.04</v>
      </c>
      <c r="K24" s="2">
        <v>1413137585.99</v>
      </c>
      <c r="L24" s="2">
        <v>1172928290.4100001</v>
      </c>
      <c r="M24" s="2">
        <v>5767180.2999999998</v>
      </c>
      <c r="N24" s="2">
        <v>1084813.08</v>
      </c>
      <c r="O24" s="2">
        <v>203784813.94999999</v>
      </c>
      <c r="P24" s="2">
        <v>29572488.25</v>
      </c>
      <c r="Q24" s="2">
        <v>0</v>
      </c>
      <c r="R24" s="6">
        <v>5137017679.1300001</v>
      </c>
    </row>
    <row r="25" spans="1:18">
      <c r="A25" s="5" t="s">
        <v>59</v>
      </c>
      <c r="B25" s="2">
        <v>82442221.859999999</v>
      </c>
      <c r="C25" s="2">
        <v>22127423.710000001</v>
      </c>
      <c r="D25" s="2">
        <v>5660815.2699999996</v>
      </c>
      <c r="E25" s="2">
        <v>0</v>
      </c>
      <c r="F25" s="2">
        <v>577543.81999999995</v>
      </c>
      <c r="G25" s="2">
        <v>6000</v>
      </c>
      <c r="H25" s="2">
        <v>2016145</v>
      </c>
      <c r="I25" s="2">
        <v>51797430.140000001</v>
      </c>
      <c r="J25" s="2">
        <v>256863.92</v>
      </c>
      <c r="K25" s="2">
        <v>32988390.140000001</v>
      </c>
      <c r="L25" s="2">
        <v>28492417.5</v>
      </c>
      <c r="M25" s="2">
        <v>0</v>
      </c>
      <c r="N25" s="2">
        <v>0</v>
      </c>
      <c r="O25" s="2">
        <v>1285111</v>
      </c>
      <c r="P25" s="2">
        <v>4273353.6399999997</v>
      </c>
      <c r="Q25" s="2">
        <v>-1062492</v>
      </c>
      <c r="R25" s="6">
        <v>115430612</v>
      </c>
    </row>
    <row r="26" spans="1:18">
      <c r="A26" s="5" t="s">
        <v>60</v>
      </c>
      <c r="B26" s="2">
        <v>82975148.260000005</v>
      </c>
      <c r="C26" s="2">
        <v>13458317</v>
      </c>
      <c r="D26" s="2">
        <v>8505208.8900000006</v>
      </c>
      <c r="E26" s="2">
        <v>3400000</v>
      </c>
      <c r="F26" s="2">
        <v>925475.41</v>
      </c>
      <c r="G26" s="2">
        <v>10529.07</v>
      </c>
      <c r="H26" s="2">
        <v>1013098</v>
      </c>
      <c r="I26" s="2">
        <v>53837015.789999999</v>
      </c>
      <c r="J26" s="2">
        <v>1825504.1</v>
      </c>
      <c r="K26" s="2">
        <v>72115880.930000007</v>
      </c>
      <c r="L26" s="2">
        <v>80869804.670000002</v>
      </c>
      <c r="M26" s="2">
        <v>468260.91</v>
      </c>
      <c r="N26" s="2">
        <v>0</v>
      </c>
      <c r="O26" s="2">
        <v>3336470.3</v>
      </c>
      <c r="P26" s="2">
        <v>2091345.05</v>
      </c>
      <c r="Q26" s="2">
        <v>-14650000</v>
      </c>
      <c r="R26" s="6">
        <v>155091029.19</v>
      </c>
    </row>
    <row r="27" spans="1:18">
      <c r="A27" s="5" t="s">
        <v>61</v>
      </c>
      <c r="B27" s="2">
        <v>28167294.68</v>
      </c>
      <c r="C27" s="2">
        <v>3618089.17</v>
      </c>
      <c r="D27" s="2">
        <v>707686.86</v>
      </c>
      <c r="E27" s="2">
        <v>0</v>
      </c>
      <c r="F27" s="2">
        <v>45426.65</v>
      </c>
      <c r="G27" s="2">
        <v>0</v>
      </c>
      <c r="H27" s="2">
        <v>699691</v>
      </c>
      <c r="I27" s="2">
        <v>23044000</v>
      </c>
      <c r="J27" s="2">
        <v>52401</v>
      </c>
      <c r="K27" s="2">
        <v>2654839.59</v>
      </c>
      <c r="L27" s="2">
        <v>2368789.59</v>
      </c>
      <c r="M27" s="2">
        <v>0</v>
      </c>
      <c r="N27" s="2">
        <v>0</v>
      </c>
      <c r="O27" s="2">
        <v>236450</v>
      </c>
      <c r="P27" s="2">
        <v>49600</v>
      </c>
      <c r="Q27" s="2">
        <v>0</v>
      </c>
      <c r="R27" s="6">
        <v>30822134.27</v>
      </c>
    </row>
    <row r="28" spans="1:18">
      <c r="A28" s="5" t="s">
        <v>62</v>
      </c>
      <c r="B28" s="2">
        <v>29111319.300000001</v>
      </c>
      <c r="C28" s="2">
        <v>4475226.46</v>
      </c>
      <c r="D28" s="2">
        <v>2351530.15</v>
      </c>
      <c r="E28" s="2">
        <v>0</v>
      </c>
      <c r="F28" s="2">
        <v>235443.95</v>
      </c>
      <c r="G28" s="2">
        <v>0</v>
      </c>
      <c r="H28" s="2">
        <v>225990</v>
      </c>
      <c r="I28" s="2">
        <v>21637217.789999999</v>
      </c>
      <c r="J28" s="2">
        <v>185910.95</v>
      </c>
      <c r="K28" s="2">
        <v>9012147.0800000001</v>
      </c>
      <c r="L28" s="2">
        <v>8664337.0800000001</v>
      </c>
      <c r="M28" s="2">
        <v>0</v>
      </c>
      <c r="N28" s="2">
        <v>0</v>
      </c>
      <c r="O28" s="2">
        <v>347810</v>
      </c>
      <c r="P28" s="2">
        <v>0</v>
      </c>
      <c r="Q28" s="2">
        <v>0</v>
      </c>
      <c r="R28" s="6">
        <v>38123466.380000003</v>
      </c>
    </row>
    <row r="29" spans="1:18">
      <c r="A29" s="5" t="s">
        <v>63</v>
      </c>
      <c r="B29" s="2">
        <v>23237516.350000001</v>
      </c>
      <c r="C29" s="2">
        <v>4999678.79</v>
      </c>
      <c r="D29" s="2">
        <v>3300829.76</v>
      </c>
      <c r="E29" s="2">
        <v>0</v>
      </c>
      <c r="F29" s="2">
        <v>141356.4</v>
      </c>
      <c r="G29" s="2">
        <v>5094.75</v>
      </c>
      <c r="H29" s="2">
        <v>3745447</v>
      </c>
      <c r="I29" s="2">
        <v>10879554.9</v>
      </c>
      <c r="J29" s="2">
        <v>165554.75</v>
      </c>
      <c r="K29" s="2">
        <v>10255648.380000001</v>
      </c>
      <c r="L29" s="2">
        <v>8588056.5700000003</v>
      </c>
      <c r="M29" s="2">
        <v>0</v>
      </c>
      <c r="N29" s="2">
        <v>500000</v>
      </c>
      <c r="O29" s="2">
        <v>2147884</v>
      </c>
      <c r="P29" s="2">
        <v>476412.99</v>
      </c>
      <c r="Q29" s="2">
        <v>-1456705.18</v>
      </c>
      <c r="R29" s="6">
        <v>33493164.73</v>
      </c>
    </row>
    <row r="30" spans="1:18">
      <c r="A30" s="5" t="s">
        <v>64</v>
      </c>
      <c r="B30" s="2">
        <v>16951665.949999999</v>
      </c>
      <c r="C30" s="2">
        <v>1367892</v>
      </c>
      <c r="D30" s="2">
        <v>858291.9</v>
      </c>
      <c r="E30" s="2">
        <v>0</v>
      </c>
      <c r="F30" s="2">
        <v>8575.9</v>
      </c>
      <c r="G30" s="2">
        <v>0</v>
      </c>
      <c r="H30" s="2">
        <v>263506</v>
      </c>
      <c r="I30" s="2">
        <v>14390284</v>
      </c>
      <c r="J30" s="2">
        <v>63116.15</v>
      </c>
      <c r="K30" s="2">
        <v>5600512.2400000002</v>
      </c>
      <c r="L30" s="2">
        <v>6488240.2300000004</v>
      </c>
      <c r="M30" s="2">
        <v>0</v>
      </c>
      <c r="N30" s="2">
        <v>0</v>
      </c>
      <c r="O30" s="2">
        <v>344820.45</v>
      </c>
      <c r="P30" s="2">
        <v>256565.7</v>
      </c>
      <c r="Q30" s="2">
        <v>-1489114.14</v>
      </c>
      <c r="R30" s="6">
        <v>22552178.190000001</v>
      </c>
    </row>
    <row r="31" spans="1:18">
      <c r="A31" s="5" t="s">
        <v>65</v>
      </c>
      <c r="B31" s="2">
        <v>437625877.25</v>
      </c>
      <c r="C31" s="2">
        <v>15009465.890000001</v>
      </c>
      <c r="D31" s="2">
        <v>51532143.240000002</v>
      </c>
      <c r="E31" s="2">
        <v>0</v>
      </c>
      <c r="F31" s="2">
        <v>4268016.16</v>
      </c>
      <c r="G31" s="2">
        <v>256822.66</v>
      </c>
      <c r="H31" s="2">
        <v>1491606</v>
      </c>
      <c r="I31" s="2">
        <v>365067823.30000001</v>
      </c>
      <c r="J31" s="2">
        <v>0</v>
      </c>
      <c r="K31" s="2">
        <v>316090629.38</v>
      </c>
      <c r="L31" s="2">
        <v>301759968.60000002</v>
      </c>
      <c r="M31" s="2">
        <v>0</v>
      </c>
      <c r="N31" s="2">
        <v>3065250</v>
      </c>
      <c r="O31" s="2">
        <v>5430715</v>
      </c>
      <c r="P31" s="2">
        <v>8638925.3800000008</v>
      </c>
      <c r="Q31" s="2">
        <v>-2804229.6</v>
      </c>
      <c r="R31" s="6">
        <v>753716506.63</v>
      </c>
    </row>
    <row r="32" spans="1:18">
      <c r="A32" s="5" t="s">
        <v>66</v>
      </c>
      <c r="B32" s="2">
        <v>11501038.66</v>
      </c>
      <c r="C32" s="2">
        <v>2795757.92</v>
      </c>
      <c r="D32" s="2">
        <v>3158025.74</v>
      </c>
      <c r="E32" s="2">
        <v>0</v>
      </c>
      <c r="F32" s="2">
        <v>85214.45</v>
      </c>
      <c r="G32" s="2">
        <v>2917.67</v>
      </c>
      <c r="H32" s="2">
        <v>492803</v>
      </c>
      <c r="I32" s="2">
        <v>4918922.7699999996</v>
      </c>
      <c r="J32" s="2">
        <v>47397.11</v>
      </c>
      <c r="K32" s="2">
        <v>46153924.829999998</v>
      </c>
      <c r="L32" s="2">
        <v>21375704.370000001</v>
      </c>
      <c r="M32" s="2">
        <v>516366.25</v>
      </c>
      <c r="N32" s="2">
        <v>1</v>
      </c>
      <c r="O32" s="2">
        <v>23984420.5</v>
      </c>
      <c r="P32" s="2">
        <v>639457</v>
      </c>
      <c r="Q32" s="2">
        <v>-362024.29</v>
      </c>
      <c r="R32" s="6">
        <v>57654963.490000002</v>
      </c>
    </row>
    <row r="33" spans="1:18">
      <c r="A33" s="5" t="s">
        <v>67</v>
      </c>
      <c r="B33" s="2">
        <v>167177108.41</v>
      </c>
      <c r="C33" s="2">
        <v>48138594.600000001</v>
      </c>
      <c r="D33" s="2">
        <v>21216513.23</v>
      </c>
      <c r="E33" s="2">
        <v>0</v>
      </c>
      <c r="F33" s="2">
        <v>8719288.9499999993</v>
      </c>
      <c r="G33" s="2">
        <v>231645.53</v>
      </c>
      <c r="H33" s="2">
        <v>1055066.1000000001</v>
      </c>
      <c r="I33" s="2">
        <v>87816000</v>
      </c>
      <c r="J33" s="2">
        <v>0</v>
      </c>
      <c r="K33" s="2">
        <v>251887668.96000001</v>
      </c>
      <c r="L33" s="2">
        <v>241828232.75999999</v>
      </c>
      <c r="M33" s="2">
        <v>243565</v>
      </c>
      <c r="N33" s="2">
        <v>0</v>
      </c>
      <c r="O33" s="2">
        <v>2414391.75</v>
      </c>
      <c r="P33" s="2">
        <v>7401479.4500000002</v>
      </c>
      <c r="Q33" s="2">
        <v>0</v>
      </c>
      <c r="R33" s="6">
        <v>419064777.37</v>
      </c>
    </row>
    <row r="34" spans="1:18">
      <c r="A34" s="5" t="s">
        <v>68</v>
      </c>
      <c r="B34" s="2">
        <v>50574212.640000001</v>
      </c>
      <c r="C34" s="2">
        <v>19041336.25</v>
      </c>
      <c r="D34" s="2">
        <v>15338832.189999999</v>
      </c>
      <c r="E34" s="2">
        <v>0</v>
      </c>
      <c r="F34" s="2">
        <v>1122439.3500000001</v>
      </c>
      <c r="G34" s="2">
        <v>91589.65</v>
      </c>
      <c r="H34" s="2">
        <v>331090.5</v>
      </c>
      <c r="I34" s="2">
        <v>14648924.699999999</v>
      </c>
      <c r="J34" s="2">
        <v>0</v>
      </c>
      <c r="K34" s="2">
        <v>48934995.460000001</v>
      </c>
      <c r="L34" s="2">
        <v>42843642.649999999</v>
      </c>
      <c r="M34" s="2">
        <v>8570569.9299999997</v>
      </c>
      <c r="N34" s="2">
        <v>0</v>
      </c>
      <c r="O34" s="2">
        <v>3860296</v>
      </c>
      <c r="P34" s="2">
        <v>2383542</v>
      </c>
      <c r="Q34" s="2">
        <v>-8723055.1199999992</v>
      </c>
      <c r="R34" s="6">
        <v>99509208.099999994</v>
      </c>
    </row>
    <row r="35" spans="1:18">
      <c r="A35" s="5" t="s">
        <v>69</v>
      </c>
      <c r="B35" s="2">
        <v>54873346.07</v>
      </c>
      <c r="C35" s="2">
        <v>14613931.689999999</v>
      </c>
      <c r="D35" s="2">
        <v>2708186.6</v>
      </c>
      <c r="E35" s="2">
        <v>1405390.35</v>
      </c>
      <c r="F35" s="2">
        <v>364674.8</v>
      </c>
      <c r="G35" s="2">
        <v>79309</v>
      </c>
      <c r="H35" s="2">
        <v>12836851.609999999</v>
      </c>
      <c r="I35" s="2">
        <v>22842354.350000001</v>
      </c>
      <c r="J35" s="2">
        <v>22647.67</v>
      </c>
      <c r="K35" s="2">
        <v>16063165.550000001</v>
      </c>
      <c r="L35" s="2">
        <v>14870103.9</v>
      </c>
      <c r="M35" s="2">
        <v>0.65</v>
      </c>
      <c r="N35" s="2">
        <v>0</v>
      </c>
      <c r="O35" s="2">
        <v>315010</v>
      </c>
      <c r="P35" s="2">
        <v>878051</v>
      </c>
      <c r="Q35" s="2">
        <v>0</v>
      </c>
      <c r="R35" s="6">
        <v>70936511.620000005</v>
      </c>
    </row>
    <row r="36" spans="1:18">
      <c r="A36" s="5" t="s">
        <v>70</v>
      </c>
      <c r="B36" s="2">
        <v>484660529.44</v>
      </c>
      <c r="C36" s="2">
        <v>27693736.890000001</v>
      </c>
      <c r="D36" s="2">
        <v>33923767.210000001</v>
      </c>
      <c r="E36" s="2">
        <v>0</v>
      </c>
      <c r="F36" s="2">
        <v>2009370.86</v>
      </c>
      <c r="G36" s="2">
        <v>0</v>
      </c>
      <c r="H36" s="2">
        <v>1609805</v>
      </c>
      <c r="I36" s="2">
        <v>419423849.48000002</v>
      </c>
      <c r="J36" s="2">
        <v>0</v>
      </c>
      <c r="K36" s="2">
        <v>140017082.71000001</v>
      </c>
      <c r="L36" s="2">
        <v>134640933.06999999</v>
      </c>
      <c r="M36" s="2">
        <v>264360.24</v>
      </c>
      <c r="N36" s="2">
        <v>0</v>
      </c>
      <c r="O36" s="2">
        <v>903950</v>
      </c>
      <c r="P36" s="2">
        <v>6301807.4500000002</v>
      </c>
      <c r="Q36" s="2">
        <v>-2093968.05</v>
      </c>
      <c r="R36" s="6">
        <v>624677612.14999998</v>
      </c>
    </row>
    <row r="37" spans="1:18">
      <c r="A37" s="5" t="s">
        <v>71</v>
      </c>
      <c r="B37" s="2">
        <v>133365750.31999999</v>
      </c>
      <c r="C37" s="2">
        <v>21871339.510000002</v>
      </c>
      <c r="D37" s="2">
        <v>7959549.4299999997</v>
      </c>
      <c r="E37" s="2">
        <v>0</v>
      </c>
      <c r="F37" s="2">
        <v>672855.61</v>
      </c>
      <c r="G37" s="2">
        <v>0</v>
      </c>
      <c r="H37" s="2">
        <v>14218153.85</v>
      </c>
      <c r="I37" s="2">
        <v>88602457.75</v>
      </c>
      <c r="J37" s="2">
        <v>41394.17</v>
      </c>
      <c r="K37" s="2">
        <v>29919266.760000002</v>
      </c>
      <c r="L37" s="2">
        <v>25490414.530000001</v>
      </c>
      <c r="M37" s="2">
        <v>357476.35</v>
      </c>
      <c r="N37" s="2">
        <v>0</v>
      </c>
      <c r="O37" s="2">
        <v>936748</v>
      </c>
      <c r="P37" s="2">
        <v>3134627.88</v>
      </c>
      <c r="Q37" s="2">
        <v>0</v>
      </c>
      <c r="R37" s="6">
        <v>163285017.08000001</v>
      </c>
    </row>
    <row r="38" spans="1:18">
      <c r="A38" s="5" t="s">
        <v>72</v>
      </c>
      <c r="B38" s="2">
        <v>67685939.310000002</v>
      </c>
      <c r="C38" s="2">
        <v>7552608.0700000003</v>
      </c>
      <c r="D38" s="2">
        <v>1745000.74</v>
      </c>
      <c r="E38" s="2">
        <v>0</v>
      </c>
      <c r="F38" s="2">
        <v>166269</v>
      </c>
      <c r="G38" s="2">
        <v>0</v>
      </c>
      <c r="H38" s="2">
        <v>412061.5</v>
      </c>
      <c r="I38" s="2">
        <v>57810000</v>
      </c>
      <c r="J38" s="2">
        <v>0</v>
      </c>
      <c r="K38" s="2">
        <v>6944227.2400000002</v>
      </c>
      <c r="L38" s="2">
        <v>6550273.4400000004</v>
      </c>
      <c r="M38" s="2">
        <v>57937.55</v>
      </c>
      <c r="N38" s="2">
        <v>0</v>
      </c>
      <c r="O38" s="2">
        <v>289616.25</v>
      </c>
      <c r="P38" s="2">
        <v>46400</v>
      </c>
      <c r="Q38" s="2">
        <v>0</v>
      </c>
      <c r="R38" s="6">
        <v>74630166.549999997</v>
      </c>
    </row>
    <row r="39" spans="1:18">
      <c r="A39" s="5" t="s">
        <v>73</v>
      </c>
      <c r="B39" s="2">
        <v>9669466.8800000008</v>
      </c>
      <c r="C39" s="2">
        <v>4167601.06</v>
      </c>
      <c r="D39" s="2">
        <v>4614028.12</v>
      </c>
      <c r="E39" s="2">
        <v>0</v>
      </c>
      <c r="F39" s="2">
        <v>313076.09999999998</v>
      </c>
      <c r="G39" s="2">
        <v>3451.1</v>
      </c>
      <c r="H39" s="2">
        <v>264710.5</v>
      </c>
      <c r="I39" s="2">
        <v>306600</v>
      </c>
      <c r="J39" s="2">
        <v>0</v>
      </c>
      <c r="K39" s="2">
        <v>23624512.030000001</v>
      </c>
      <c r="L39" s="2">
        <v>14102726.619999999</v>
      </c>
      <c r="M39" s="2">
        <v>174202.05</v>
      </c>
      <c r="N39" s="2">
        <v>0</v>
      </c>
      <c r="O39" s="2">
        <v>10517981.699999999</v>
      </c>
      <c r="P39" s="2">
        <v>593307.67000000004</v>
      </c>
      <c r="Q39" s="2">
        <v>-1763706.01</v>
      </c>
      <c r="R39" s="6">
        <v>33293978.91</v>
      </c>
    </row>
    <row r="40" spans="1:18">
      <c r="A40" s="5" t="s">
        <v>74</v>
      </c>
      <c r="B40" s="2">
        <v>19935192.030000001</v>
      </c>
      <c r="C40" s="2">
        <v>5340472.99</v>
      </c>
      <c r="D40" s="2">
        <v>3550934.75</v>
      </c>
      <c r="E40" s="2">
        <v>1849996</v>
      </c>
      <c r="F40" s="2">
        <v>158068.29</v>
      </c>
      <c r="G40" s="2">
        <v>0</v>
      </c>
      <c r="H40" s="2">
        <v>1536720</v>
      </c>
      <c r="I40" s="2">
        <v>7499000</v>
      </c>
      <c r="J40" s="2">
        <v>0</v>
      </c>
      <c r="K40" s="2">
        <v>5661041.8300000001</v>
      </c>
      <c r="L40" s="2">
        <v>1912691.93</v>
      </c>
      <c r="M40" s="2">
        <v>44332.54</v>
      </c>
      <c r="N40" s="2">
        <v>0</v>
      </c>
      <c r="O40" s="2">
        <v>3254430</v>
      </c>
      <c r="P40" s="2">
        <v>449587.36</v>
      </c>
      <c r="Q40" s="2">
        <v>0</v>
      </c>
      <c r="R40" s="6">
        <v>25596233.859999999</v>
      </c>
    </row>
    <row r="41" spans="1:18">
      <c r="A41" s="5" t="s">
        <v>75</v>
      </c>
      <c r="B41" s="2">
        <v>42200640.829999998</v>
      </c>
      <c r="C41" s="2">
        <v>24092640.68</v>
      </c>
      <c r="D41" s="2">
        <v>4781730.57</v>
      </c>
      <c r="E41" s="2">
        <v>0</v>
      </c>
      <c r="F41" s="2">
        <v>1019289.57</v>
      </c>
      <c r="G41" s="2">
        <v>0</v>
      </c>
      <c r="H41" s="2">
        <v>1907416</v>
      </c>
      <c r="I41" s="2">
        <v>10399564.01</v>
      </c>
      <c r="J41" s="2">
        <v>0</v>
      </c>
      <c r="K41" s="2">
        <v>92197399.790000007</v>
      </c>
      <c r="L41" s="2">
        <v>66097254.390000001</v>
      </c>
      <c r="M41" s="2">
        <v>0</v>
      </c>
      <c r="N41" s="2">
        <v>0</v>
      </c>
      <c r="O41" s="2">
        <v>24103537.050000001</v>
      </c>
      <c r="P41" s="2">
        <v>1996608.35</v>
      </c>
      <c r="Q41" s="2">
        <v>0</v>
      </c>
      <c r="R41" s="6">
        <v>134398040.62</v>
      </c>
    </row>
    <row r="42" spans="1:18">
      <c r="A42" s="5" t="s">
        <v>76</v>
      </c>
      <c r="B42" s="2">
        <v>28857310.260000002</v>
      </c>
      <c r="C42" s="2">
        <v>7388211.8899999997</v>
      </c>
      <c r="D42" s="2">
        <v>717934.59</v>
      </c>
      <c r="E42" s="2">
        <v>0</v>
      </c>
      <c r="F42" s="2">
        <v>159972.73000000001</v>
      </c>
      <c r="G42" s="2">
        <v>0</v>
      </c>
      <c r="H42" s="2">
        <v>199604</v>
      </c>
      <c r="I42" s="2">
        <v>20281239</v>
      </c>
      <c r="J42" s="2">
        <v>110348.05</v>
      </c>
      <c r="K42" s="2">
        <v>2284528</v>
      </c>
      <c r="L42" s="2">
        <v>1194813.3700000001</v>
      </c>
      <c r="M42" s="2">
        <v>0</v>
      </c>
      <c r="N42" s="2">
        <v>266494.65999999997</v>
      </c>
      <c r="O42" s="2">
        <v>415770</v>
      </c>
      <c r="P42" s="2">
        <v>407449.97</v>
      </c>
      <c r="Q42" s="2">
        <v>0</v>
      </c>
      <c r="R42" s="6">
        <v>31141838.260000002</v>
      </c>
    </row>
    <row r="43" spans="1:18">
      <c r="A43" s="5" t="s">
        <v>77</v>
      </c>
      <c r="B43" s="2">
        <v>102473774.02</v>
      </c>
      <c r="C43" s="2">
        <v>10718727.529999999</v>
      </c>
      <c r="D43" s="2">
        <v>15380597.84</v>
      </c>
      <c r="E43" s="2">
        <v>0</v>
      </c>
      <c r="F43" s="2">
        <v>1155210.25</v>
      </c>
      <c r="G43" s="2">
        <v>34402</v>
      </c>
      <c r="H43" s="2">
        <v>1330446.3999999999</v>
      </c>
      <c r="I43" s="2">
        <v>73854390</v>
      </c>
      <c r="J43" s="2">
        <v>0</v>
      </c>
      <c r="K43" s="2">
        <v>176220011.62</v>
      </c>
      <c r="L43" s="2">
        <v>163155394.31</v>
      </c>
      <c r="M43" s="2">
        <v>48348.28</v>
      </c>
      <c r="N43" s="2">
        <v>0</v>
      </c>
      <c r="O43" s="2">
        <v>18747664.66</v>
      </c>
      <c r="P43" s="2">
        <v>3064276</v>
      </c>
      <c r="Q43" s="2">
        <v>-8795671.6300000008</v>
      </c>
      <c r="R43" s="6">
        <v>278693785.63999999</v>
      </c>
    </row>
    <row r="44" spans="1:18">
      <c r="A44" s="5" t="s">
        <v>78</v>
      </c>
      <c r="B44" s="2">
        <v>81078291.700000003</v>
      </c>
      <c r="C44" s="2">
        <v>4724911.09</v>
      </c>
      <c r="D44" s="2">
        <v>3700697.58</v>
      </c>
      <c r="E44" s="2">
        <v>0</v>
      </c>
      <c r="F44" s="2">
        <v>178210.7</v>
      </c>
      <c r="G44" s="2">
        <v>0</v>
      </c>
      <c r="H44" s="2">
        <v>55645</v>
      </c>
      <c r="I44" s="2">
        <v>72324041.629999995</v>
      </c>
      <c r="J44" s="2">
        <v>94785.7</v>
      </c>
      <c r="K44" s="2">
        <v>25374997.760000002</v>
      </c>
      <c r="L44" s="2">
        <v>23680567.879999999</v>
      </c>
      <c r="M44" s="2">
        <v>99788.63</v>
      </c>
      <c r="N44" s="2">
        <v>10000</v>
      </c>
      <c r="O44" s="2">
        <v>1120842</v>
      </c>
      <c r="P44" s="2">
        <v>741047</v>
      </c>
      <c r="Q44" s="2">
        <v>-277247.75</v>
      </c>
      <c r="R44" s="6">
        <v>106453289.45999999</v>
      </c>
    </row>
    <row r="45" spans="1:18">
      <c r="A45" s="5" t="s">
        <v>79</v>
      </c>
      <c r="B45" s="2">
        <v>113111745.87</v>
      </c>
      <c r="C45" s="2">
        <v>33693236.109999999</v>
      </c>
      <c r="D45" s="2">
        <v>6635983.1100000003</v>
      </c>
      <c r="E45" s="2">
        <v>0</v>
      </c>
      <c r="F45" s="2">
        <v>311904.09999999998</v>
      </c>
      <c r="G45" s="2">
        <v>0</v>
      </c>
      <c r="H45" s="2">
        <v>921912</v>
      </c>
      <c r="I45" s="2">
        <v>71508887.400000006</v>
      </c>
      <c r="J45" s="2">
        <v>39823.15</v>
      </c>
      <c r="K45" s="2">
        <v>15170946.460000001</v>
      </c>
      <c r="L45" s="2">
        <v>12265510.27</v>
      </c>
      <c r="M45" s="2">
        <v>117759.95</v>
      </c>
      <c r="N45" s="2">
        <v>0</v>
      </c>
      <c r="O45" s="2">
        <v>1226516.25</v>
      </c>
      <c r="P45" s="2">
        <v>1561159.99</v>
      </c>
      <c r="Q45" s="2">
        <v>0</v>
      </c>
      <c r="R45" s="6">
        <v>128282692.33</v>
      </c>
    </row>
    <row r="46" spans="1:18">
      <c r="A46" s="5" t="s">
        <v>80</v>
      </c>
      <c r="B46" s="2">
        <v>156172023.90000001</v>
      </c>
      <c r="C46" s="2">
        <v>28312297.670000002</v>
      </c>
      <c r="D46" s="2">
        <v>31138495.129999999</v>
      </c>
      <c r="E46" s="2">
        <v>40146.300000000003</v>
      </c>
      <c r="F46" s="2">
        <v>4119850.18</v>
      </c>
      <c r="G46" s="2">
        <v>0</v>
      </c>
      <c r="H46" s="2">
        <v>1169216</v>
      </c>
      <c r="I46" s="2">
        <v>91392018.620000005</v>
      </c>
      <c r="J46" s="2">
        <v>0</v>
      </c>
      <c r="K46" s="2">
        <v>192464843.75</v>
      </c>
      <c r="L46" s="2">
        <v>177418670.05000001</v>
      </c>
      <c r="M46" s="2">
        <v>165999.29999999999</v>
      </c>
      <c r="N46" s="2">
        <v>0</v>
      </c>
      <c r="O46" s="2">
        <v>8666605</v>
      </c>
      <c r="P46" s="2">
        <v>6213569.4000000004</v>
      </c>
      <c r="Q46" s="2">
        <v>0</v>
      </c>
      <c r="R46" s="6">
        <v>348636867.64999998</v>
      </c>
    </row>
    <row r="47" spans="1:18">
      <c r="A47" s="5" t="s">
        <v>81</v>
      </c>
      <c r="B47" s="2">
        <v>83767809.810000002</v>
      </c>
      <c r="C47" s="2">
        <v>6025206.9500000002</v>
      </c>
      <c r="D47" s="2">
        <v>21528833.010000002</v>
      </c>
      <c r="E47" s="2">
        <v>0</v>
      </c>
      <c r="F47" s="2">
        <v>1736260.09</v>
      </c>
      <c r="G47" s="2">
        <v>23584.65</v>
      </c>
      <c r="H47" s="2">
        <v>928605.5</v>
      </c>
      <c r="I47" s="2">
        <v>52749000</v>
      </c>
      <c r="J47" s="2">
        <v>776319.61</v>
      </c>
      <c r="K47" s="2">
        <v>64473617.109999999</v>
      </c>
      <c r="L47" s="2">
        <v>54828187.549999997</v>
      </c>
      <c r="M47" s="2">
        <v>293729.23</v>
      </c>
      <c r="N47" s="2">
        <v>674000</v>
      </c>
      <c r="O47" s="2">
        <v>5636900</v>
      </c>
      <c r="P47" s="2">
        <v>3040800.33</v>
      </c>
      <c r="Q47" s="2">
        <v>0</v>
      </c>
      <c r="R47" s="6">
        <v>148241426.91999999</v>
      </c>
    </row>
    <row r="48" spans="1:18">
      <c r="A48" s="5" t="s">
        <v>82</v>
      </c>
      <c r="B48" s="2">
        <v>55949663.25</v>
      </c>
      <c r="C48" s="2">
        <v>13684735.130000001</v>
      </c>
      <c r="D48" s="2">
        <v>14439903.49</v>
      </c>
      <c r="E48" s="2">
        <v>0</v>
      </c>
      <c r="F48" s="2">
        <v>1469582.13</v>
      </c>
      <c r="G48" s="2">
        <v>0</v>
      </c>
      <c r="H48" s="2">
        <v>870702.5</v>
      </c>
      <c r="I48" s="2">
        <v>25484740</v>
      </c>
      <c r="J48" s="2">
        <v>0</v>
      </c>
      <c r="K48" s="2">
        <v>82977711.319999993</v>
      </c>
      <c r="L48" s="2">
        <v>66022097.270000003</v>
      </c>
      <c r="M48" s="2">
        <v>1127244.45</v>
      </c>
      <c r="N48" s="2">
        <v>0</v>
      </c>
      <c r="O48" s="2">
        <v>12876026.6</v>
      </c>
      <c r="P48" s="2">
        <v>2952343</v>
      </c>
      <c r="Q48" s="2">
        <v>0</v>
      </c>
      <c r="R48" s="6">
        <v>138927374.56999999</v>
      </c>
    </row>
    <row r="49" spans="1:18">
      <c r="A49" s="7" t="s">
        <v>83</v>
      </c>
      <c r="B49" s="3">
        <f>SUM(B4:B48)</f>
        <v>7644331306.8500004</v>
      </c>
      <c r="C49" s="3">
        <v>634048192.95000005</v>
      </c>
      <c r="D49" s="3">
        <v>820603457.14999998</v>
      </c>
      <c r="E49" s="3">
        <v>12188911.26</v>
      </c>
      <c r="F49" s="3">
        <v>98471923</v>
      </c>
      <c r="G49" s="3">
        <v>4569764.4800000004</v>
      </c>
      <c r="H49" s="3">
        <v>324440899.07999998</v>
      </c>
      <c r="I49" s="3">
        <v>5738862262.1800003</v>
      </c>
      <c r="J49" s="3">
        <v>11145896.75</v>
      </c>
      <c r="K49" s="3">
        <f>SUM(K4:K48)</f>
        <v>3729154492.1000009</v>
      </c>
      <c r="L49" s="3">
        <v>3288968285.5100002</v>
      </c>
      <c r="M49" s="3">
        <v>24334110.920000002</v>
      </c>
      <c r="N49" s="3">
        <v>16372751.84</v>
      </c>
      <c r="O49" s="3">
        <v>448527032.95999998</v>
      </c>
      <c r="P49" s="3">
        <v>139152064.18000001</v>
      </c>
      <c r="Q49" s="3">
        <v>-188199753.31</v>
      </c>
      <c r="R49" s="8">
        <v>11373485798.950001</v>
      </c>
    </row>
    <row r="50" spans="1:18" ht="13.5" thickBot="1">
      <c r="A50" s="9" t="s">
        <v>84</v>
      </c>
      <c r="B50" s="10">
        <f>B49-B24</f>
        <v>3920451213.7100005</v>
      </c>
      <c r="C50" s="10">
        <v>623881578.84000003</v>
      </c>
      <c r="D50" s="10">
        <v>451766304.44999999</v>
      </c>
      <c r="E50" s="10">
        <v>11997332.67</v>
      </c>
      <c r="F50" s="10">
        <v>43735760.460000001</v>
      </c>
      <c r="G50" s="10">
        <v>1053806.2</v>
      </c>
      <c r="H50" s="10">
        <v>207458324.22</v>
      </c>
      <c r="I50" s="10">
        <v>2571337560.1599998</v>
      </c>
      <c r="J50" s="10">
        <v>9220546.7100000009</v>
      </c>
      <c r="K50" s="10">
        <f>K49-K24</f>
        <v>2316016906.1100006</v>
      </c>
      <c r="L50" s="10">
        <v>2116039995.0999999</v>
      </c>
      <c r="M50" s="10">
        <v>18566930.620000001</v>
      </c>
      <c r="N50" s="10">
        <v>15287938.76</v>
      </c>
      <c r="O50" s="10">
        <v>244742219.00999999</v>
      </c>
      <c r="P50" s="10">
        <v>109579575.93000001</v>
      </c>
      <c r="Q50" s="10">
        <v>-188199753.31</v>
      </c>
      <c r="R50" s="11">
        <v>6236468119.8199997</v>
      </c>
    </row>
  </sheetData>
  <mergeCells count="3">
    <mergeCell ref="A1:R1"/>
    <mergeCell ref="A2:A3"/>
    <mergeCell ref="B2:R2"/>
  </mergeCells>
  <pageMargins left="0.15748031496062992" right="0.19685039370078741" top="0.59055118110236227" bottom="0.59055118110236227" header="0.51181102362204722" footer="0.51181102362204722"/>
  <pageSetup paperSize="9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workbookViewId="0">
      <selection sqref="A1:T1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5" width="12.28515625" bestFit="1" customWidth="1"/>
    <col min="6" max="6" width="13.28515625" bestFit="1" customWidth="1"/>
    <col min="7" max="7" width="14.7109375" bestFit="1" customWidth="1"/>
    <col min="8" max="8" width="13.28515625" bestFit="1" customWidth="1"/>
    <col min="9" max="9" width="12.28515625" bestFit="1" customWidth="1"/>
    <col min="10" max="10" width="14.7109375" bestFit="1" customWidth="1"/>
    <col min="11" max="12" width="12.28515625" bestFit="1" customWidth="1"/>
    <col min="13" max="14" width="4.42578125" bestFit="1" customWidth="1"/>
    <col min="15" max="15" width="13.28515625" bestFit="1" customWidth="1"/>
    <col min="16" max="16" width="4.42578125" bestFit="1" customWidth="1"/>
    <col min="17" max="17" width="13" bestFit="1" customWidth="1"/>
    <col min="18" max="18" width="12.28515625" bestFit="1" customWidth="1"/>
    <col min="19" max="19" width="14.7109375" bestFit="1" customWidth="1"/>
    <col min="20" max="20" width="15.7109375" bestFit="1" customWidth="1"/>
  </cols>
  <sheetData>
    <row r="1" spans="1:20" ht="12.75" customHeight="1" thickBo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3" t="s">
        <v>1</v>
      </c>
      <c r="B2" s="15" t="s">
        <v>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</row>
    <row r="3" spans="1:20">
      <c r="A3" s="14"/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33</v>
      </c>
      <c r="P3" s="1" t="s">
        <v>34</v>
      </c>
      <c r="Q3" s="1" t="s">
        <v>35</v>
      </c>
      <c r="R3" s="1" t="s">
        <v>36</v>
      </c>
      <c r="S3" s="1" t="s">
        <v>37</v>
      </c>
      <c r="T3" s="4" t="s">
        <v>3</v>
      </c>
    </row>
    <row r="4" spans="1:20">
      <c r="A4" s="5" t="s">
        <v>38</v>
      </c>
      <c r="B4" s="2">
        <v>7466613.2000000002</v>
      </c>
      <c r="C4" s="2">
        <v>193305.35</v>
      </c>
      <c r="D4" s="2">
        <v>0</v>
      </c>
      <c r="E4" s="2">
        <v>48220.95</v>
      </c>
      <c r="F4" s="2">
        <v>0</v>
      </c>
      <c r="G4" s="2">
        <v>6755000</v>
      </c>
      <c r="H4" s="2">
        <v>0</v>
      </c>
      <c r="I4" s="2">
        <v>470086.9</v>
      </c>
      <c r="J4" s="2">
        <v>23392056.780000001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23392056.780000001</v>
      </c>
      <c r="T4" s="6">
        <v>30858669.98</v>
      </c>
    </row>
    <row r="5" spans="1:20">
      <c r="A5" s="5" t="s">
        <v>39</v>
      </c>
      <c r="B5" s="2">
        <v>24569404.73</v>
      </c>
      <c r="C5" s="2">
        <v>2689200.71</v>
      </c>
      <c r="D5" s="2">
        <v>1000000</v>
      </c>
      <c r="E5" s="2">
        <v>2063906.47</v>
      </c>
      <c r="F5" s="2">
        <v>4051920</v>
      </c>
      <c r="G5" s="2">
        <v>14500000</v>
      </c>
      <c r="H5" s="2">
        <v>0</v>
      </c>
      <c r="I5" s="2">
        <v>264377.55</v>
      </c>
      <c r="J5" s="2">
        <v>224469680.65000001</v>
      </c>
      <c r="K5" s="2">
        <v>0</v>
      </c>
      <c r="L5" s="2">
        <v>483370.5</v>
      </c>
      <c r="M5" s="2">
        <v>0</v>
      </c>
      <c r="N5" s="2">
        <v>0</v>
      </c>
      <c r="O5" s="2">
        <v>2002310</v>
      </c>
      <c r="P5" s="2">
        <v>0</v>
      </c>
      <c r="Q5" s="2">
        <v>0</v>
      </c>
      <c r="R5" s="2">
        <v>0</v>
      </c>
      <c r="S5" s="2">
        <v>221984000.15000001</v>
      </c>
      <c r="T5" s="6">
        <v>249039085.38</v>
      </c>
    </row>
    <row r="6" spans="1:20">
      <c r="A6" s="5" t="s">
        <v>40</v>
      </c>
      <c r="B6" s="2">
        <v>4560198.72</v>
      </c>
      <c r="C6" s="2">
        <v>182591.61</v>
      </c>
      <c r="D6" s="2">
        <v>0</v>
      </c>
      <c r="E6" s="2">
        <v>146530.4</v>
      </c>
      <c r="F6" s="2">
        <v>85500.21</v>
      </c>
      <c r="G6" s="2">
        <v>4107000</v>
      </c>
      <c r="H6" s="2">
        <v>0</v>
      </c>
      <c r="I6" s="2">
        <v>38576.5</v>
      </c>
      <c r="J6" s="2">
        <v>46762388.090000004</v>
      </c>
      <c r="K6" s="2">
        <v>0</v>
      </c>
      <c r="L6" s="2">
        <v>62235.05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46700153.039999999</v>
      </c>
      <c r="T6" s="6">
        <v>51322586.810000002</v>
      </c>
    </row>
    <row r="7" spans="1:20">
      <c r="A7" s="5" t="s">
        <v>41</v>
      </c>
      <c r="B7" s="2">
        <v>11554982.67</v>
      </c>
      <c r="C7" s="2">
        <v>400660.58</v>
      </c>
      <c r="D7" s="2">
        <v>0</v>
      </c>
      <c r="E7" s="2">
        <v>51554.94</v>
      </c>
      <c r="F7" s="2">
        <v>441000</v>
      </c>
      <c r="G7" s="2">
        <v>10538500</v>
      </c>
      <c r="H7" s="2">
        <v>0</v>
      </c>
      <c r="I7" s="2">
        <v>123267.15</v>
      </c>
      <c r="J7" s="2">
        <v>20048529.280000001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20048529.280000001</v>
      </c>
      <c r="T7" s="6">
        <v>31603511.949999999</v>
      </c>
    </row>
    <row r="8" spans="1:20">
      <c r="A8" s="5" t="s">
        <v>42</v>
      </c>
      <c r="B8" s="2">
        <v>11651830.060000001</v>
      </c>
      <c r="C8" s="2">
        <v>686386.2</v>
      </c>
      <c r="D8" s="2">
        <v>4000000</v>
      </c>
      <c r="E8" s="2">
        <v>1117096.01</v>
      </c>
      <c r="F8" s="2">
        <v>848347.85</v>
      </c>
      <c r="G8" s="2">
        <v>5000000</v>
      </c>
      <c r="H8" s="2">
        <v>0</v>
      </c>
      <c r="I8" s="2">
        <v>0</v>
      </c>
      <c r="J8" s="2">
        <v>29318987.34</v>
      </c>
      <c r="K8" s="2">
        <v>0</v>
      </c>
      <c r="L8" s="2">
        <v>158047.29999999999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29160940.039999999</v>
      </c>
      <c r="T8" s="6">
        <v>40970817.399999999</v>
      </c>
    </row>
    <row r="9" spans="1:20">
      <c r="A9" s="5" t="s">
        <v>43</v>
      </c>
      <c r="B9" s="2">
        <v>18818670.550000001</v>
      </c>
      <c r="C9" s="2">
        <v>1438843.82</v>
      </c>
      <c r="D9" s="2">
        <v>500000</v>
      </c>
      <c r="E9" s="2">
        <v>257489.7</v>
      </c>
      <c r="F9" s="2">
        <v>1500104.98</v>
      </c>
      <c r="G9" s="2">
        <v>15013520</v>
      </c>
      <c r="H9" s="2">
        <v>0</v>
      </c>
      <c r="I9" s="2">
        <v>108712.05</v>
      </c>
      <c r="J9" s="2">
        <v>68642078.620000005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68642078.620000005</v>
      </c>
      <c r="T9" s="6">
        <v>87460749.170000002</v>
      </c>
    </row>
    <row r="10" spans="1:20">
      <c r="A10" s="5" t="s">
        <v>44</v>
      </c>
      <c r="B10" s="2">
        <v>15483133.529999999</v>
      </c>
      <c r="C10" s="2">
        <v>2387213.65</v>
      </c>
      <c r="D10" s="2">
        <v>0</v>
      </c>
      <c r="E10" s="2">
        <v>1576481.13</v>
      </c>
      <c r="F10" s="2">
        <v>1610128</v>
      </c>
      <c r="G10" s="2">
        <v>9600000</v>
      </c>
      <c r="H10" s="2">
        <v>0</v>
      </c>
      <c r="I10" s="2">
        <v>309310.75</v>
      </c>
      <c r="J10" s="2">
        <v>66459546.539999999</v>
      </c>
      <c r="K10" s="2">
        <v>272852.81</v>
      </c>
      <c r="L10" s="2">
        <v>127741.6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66058952.130000003</v>
      </c>
      <c r="T10" s="6">
        <v>81942680.069999993</v>
      </c>
    </row>
    <row r="11" spans="1:20">
      <c r="A11" s="5" t="s">
        <v>45</v>
      </c>
      <c r="B11" s="2">
        <v>138218012.21000001</v>
      </c>
      <c r="C11" s="2">
        <v>5425925.6299999999</v>
      </c>
      <c r="D11" s="2">
        <v>15000000</v>
      </c>
      <c r="E11" s="2">
        <v>6425911.0899999999</v>
      </c>
      <c r="F11" s="2">
        <v>6319877.4400000004</v>
      </c>
      <c r="G11" s="2">
        <v>98735813.349999994</v>
      </c>
      <c r="H11" s="2">
        <v>5299682.74</v>
      </c>
      <c r="I11" s="2">
        <v>1010801.96</v>
      </c>
      <c r="J11" s="2">
        <v>181777042.78999999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181777042.78999999</v>
      </c>
      <c r="T11" s="6">
        <v>319995055</v>
      </c>
    </row>
    <row r="12" spans="1:20">
      <c r="A12" s="5" t="s">
        <v>46</v>
      </c>
      <c r="B12" s="2">
        <v>12707157.24</v>
      </c>
      <c r="C12" s="2">
        <v>324486.49</v>
      </c>
      <c r="D12" s="2">
        <v>345520</v>
      </c>
      <c r="E12" s="2">
        <v>297580</v>
      </c>
      <c r="F12" s="2">
        <v>483218.97</v>
      </c>
      <c r="G12" s="2">
        <v>11114150</v>
      </c>
      <c r="H12" s="2">
        <v>0</v>
      </c>
      <c r="I12" s="2">
        <v>142201.78</v>
      </c>
      <c r="J12" s="2">
        <v>15902987.77</v>
      </c>
      <c r="K12" s="2">
        <v>0</v>
      </c>
      <c r="L12" s="2">
        <v>0</v>
      </c>
      <c r="M12" s="2">
        <v>0</v>
      </c>
      <c r="N12" s="2">
        <v>0</v>
      </c>
      <c r="O12" s="2">
        <v>370383</v>
      </c>
      <c r="P12" s="2">
        <v>0</v>
      </c>
      <c r="Q12" s="2">
        <v>0</v>
      </c>
      <c r="R12" s="2">
        <v>0</v>
      </c>
      <c r="S12" s="2">
        <v>15532604.77</v>
      </c>
      <c r="T12" s="6">
        <v>28610145.010000002</v>
      </c>
    </row>
    <row r="13" spans="1:20">
      <c r="A13" s="5" t="s">
        <v>47</v>
      </c>
      <c r="B13" s="2">
        <v>10972777.09</v>
      </c>
      <c r="C13" s="2">
        <v>263563.78000000003</v>
      </c>
      <c r="D13" s="2">
        <v>6000000</v>
      </c>
      <c r="E13" s="2">
        <v>56344.36</v>
      </c>
      <c r="F13" s="2">
        <v>562550</v>
      </c>
      <c r="G13" s="2">
        <v>4000000</v>
      </c>
      <c r="H13" s="2">
        <v>0</v>
      </c>
      <c r="I13" s="2">
        <v>90318.95</v>
      </c>
      <c r="J13" s="2">
        <v>33818225.229999997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33818225.229999997</v>
      </c>
      <c r="T13" s="6">
        <v>44791002.32</v>
      </c>
    </row>
    <row r="14" spans="1:20">
      <c r="A14" s="5" t="s">
        <v>48</v>
      </c>
      <c r="B14" s="2">
        <v>26460530.859999999</v>
      </c>
      <c r="C14" s="2">
        <v>760979.01</v>
      </c>
      <c r="D14" s="2">
        <v>989000</v>
      </c>
      <c r="E14" s="2">
        <v>24119.5</v>
      </c>
      <c r="F14" s="2">
        <v>430934</v>
      </c>
      <c r="G14" s="2">
        <v>24099780</v>
      </c>
      <c r="H14" s="2">
        <v>0</v>
      </c>
      <c r="I14" s="2">
        <v>155718.35</v>
      </c>
      <c r="J14" s="2">
        <v>28007165.780000001</v>
      </c>
      <c r="K14" s="2">
        <v>1046914.83</v>
      </c>
      <c r="L14" s="2">
        <v>2173.7399999999998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26958077.210000001</v>
      </c>
      <c r="T14" s="6">
        <v>54467696.640000001</v>
      </c>
    </row>
    <row r="15" spans="1:20">
      <c r="A15" s="5" t="s">
        <v>49</v>
      </c>
      <c r="B15" s="2">
        <v>53158650.960000001</v>
      </c>
      <c r="C15" s="2">
        <v>3729088.74</v>
      </c>
      <c r="D15" s="2">
        <v>1200000</v>
      </c>
      <c r="E15" s="2">
        <v>3493853.14</v>
      </c>
      <c r="F15" s="2">
        <v>5636303</v>
      </c>
      <c r="G15" s="2">
        <v>19200000</v>
      </c>
      <c r="H15" s="2">
        <v>18000000</v>
      </c>
      <c r="I15" s="2">
        <v>1899406.08</v>
      </c>
      <c r="J15" s="2">
        <v>256267932.83000001</v>
      </c>
      <c r="K15" s="2">
        <v>0</v>
      </c>
      <c r="L15" s="2">
        <v>1644710.25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254623222.58000001</v>
      </c>
      <c r="T15" s="6">
        <v>309426583.79000002</v>
      </c>
    </row>
    <row r="16" spans="1:20">
      <c r="A16" s="5" t="s">
        <v>50</v>
      </c>
      <c r="B16" s="2">
        <v>6938220.5099999998</v>
      </c>
      <c r="C16" s="2">
        <v>1064822.54</v>
      </c>
      <c r="D16" s="2">
        <v>3000000</v>
      </c>
      <c r="E16" s="2">
        <v>130026.52</v>
      </c>
      <c r="F16" s="2">
        <v>185500</v>
      </c>
      <c r="G16" s="2">
        <v>2534250</v>
      </c>
      <c r="H16" s="2">
        <v>0</v>
      </c>
      <c r="I16" s="2">
        <v>23621.45</v>
      </c>
      <c r="J16" s="2">
        <v>71224501.090000004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71224501.090000004</v>
      </c>
      <c r="T16" s="6">
        <v>78162721.599999994</v>
      </c>
    </row>
    <row r="17" spans="1:20">
      <c r="A17" s="5" t="s">
        <v>51</v>
      </c>
      <c r="B17" s="2">
        <v>5206478.41</v>
      </c>
      <c r="C17" s="2">
        <v>408158.65</v>
      </c>
      <c r="D17" s="2">
        <v>0</v>
      </c>
      <c r="E17" s="2">
        <v>20908.11</v>
      </c>
      <c r="F17" s="2">
        <v>1406845</v>
      </c>
      <c r="G17" s="2">
        <v>3365000</v>
      </c>
      <c r="H17" s="2">
        <v>0</v>
      </c>
      <c r="I17" s="2">
        <v>5566.65</v>
      </c>
      <c r="J17" s="2">
        <v>23880535.050000001</v>
      </c>
      <c r="K17" s="2">
        <v>0</v>
      </c>
      <c r="L17" s="2">
        <v>185276.59</v>
      </c>
      <c r="M17" s="2">
        <v>0</v>
      </c>
      <c r="N17" s="2">
        <v>0</v>
      </c>
      <c r="O17" s="2">
        <v>2500000</v>
      </c>
      <c r="P17" s="2">
        <v>0</v>
      </c>
      <c r="Q17" s="2">
        <v>0</v>
      </c>
      <c r="R17" s="2">
        <v>0</v>
      </c>
      <c r="S17" s="2">
        <v>21195258.460000001</v>
      </c>
      <c r="T17" s="6">
        <v>29087013.460000001</v>
      </c>
    </row>
    <row r="18" spans="1:20">
      <c r="A18" s="5" t="s">
        <v>52</v>
      </c>
      <c r="B18" s="2">
        <v>1436648.62</v>
      </c>
      <c r="C18" s="2">
        <v>948669.32</v>
      </c>
      <c r="D18" s="2">
        <v>0</v>
      </c>
      <c r="E18" s="2">
        <v>111704.55</v>
      </c>
      <c r="F18" s="2">
        <v>310500</v>
      </c>
      <c r="G18" s="2">
        <v>0</v>
      </c>
      <c r="H18" s="2">
        <v>0</v>
      </c>
      <c r="I18" s="2">
        <v>65774.75</v>
      </c>
      <c r="J18" s="2">
        <v>24313496.879999999</v>
      </c>
      <c r="K18" s="2">
        <v>0</v>
      </c>
      <c r="L18" s="2">
        <v>4809.3500000000004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24308687.530000001</v>
      </c>
      <c r="T18" s="6">
        <v>25750145.5</v>
      </c>
    </row>
    <row r="19" spans="1:20">
      <c r="A19" s="5" t="s">
        <v>53</v>
      </c>
      <c r="B19" s="2">
        <v>28908765.850000001</v>
      </c>
      <c r="C19" s="2">
        <v>2137823.56</v>
      </c>
      <c r="D19" s="2">
        <v>0</v>
      </c>
      <c r="E19" s="2">
        <v>3533930.23</v>
      </c>
      <c r="F19" s="2">
        <v>520443</v>
      </c>
      <c r="G19" s="2">
        <v>20819668</v>
      </c>
      <c r="H19" s="2">
        <v>0</v>
      </c>
      <c r="I19" s="2">
        <v>1896901.06</v>
      </c>
      <c r="J19" s="2">
        <v>204991753.21000001</v>
      </c>
      <c r="K19" s="2">
        <v>0</v>
      </c>
      <c r="L19" s="2">
        <v>0</v>
      </c>
      <c r="M19" s="2">
        <v>0</v>
      </c>
      <c r="N19" s="2">
        <v>0</v>
      </c>
      <c r="O19" s="2">
        <v>30963928</v>
      </c>
      <c r="P19" s="2">
        <v>0</v>
      </c>
      <c r="Q19" s="2">
        <v>0</v>
      </c>
      <c r="R19" s="2">
        <v>0</v>
      </c>
      <c r="S19" s="2">
        <v>174027825.21000001</v>
      </c>
      <c r="T19" s="6">
        <v>233900519.06</v>
      </c>
    </row>
    <row r="20" spans="1:20">
      <c r="A20" s="5" t="s">
        <v>54</v>
      </c>
      <c r="B20" s="2">
        <v>18634259.920000002</v>
      </c>
      <c r="C20" s="2">
        <v>1273892.28</v>
      </c>
      <c r="D20" s="2">
        <v>0</v>
      </c>
      <c r="E20" s="2">
        <v>1004990.93</v>
      </c>
      <c r="F20" s="2">
        <v>15741689.470000001</v>
      </c>
      <c r="G20" s="2">
        <v>0</v>
      </c>
      <c r="H20" s="2">
        <v>0</v>
      </c>
      <c r="I20" s="2">
        <v>613687.24</v>
      </c>
      <c r="J20" s="2">
        <v>308551927.97000003</v>
      </c>
      <c r="K20" s="2">
        <v>14071570.210000001</v>
      </c>
      <c r="L20" s="2">
        <v>527082.89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293953274.87</v>
      </c>
      <c r="T20" s="6">
        <v>327186187.88999999</v>
      </c>
    </row>
    <row r="21" spans="1:20">
      <c r="A21" s="5" t="s">
        <v>55</v>
      </c>
      <c r="B21" s="2">
        <v>19148731.079999998</v>
      </c>
      <c r="C21" s="2">
        <v>969507.64</v>
      </c>
      <c r="D21" s="2">
        <v>0</v>
      </c>
      <c r="E21" s="2">
        <v>826040.05</v>
      </c>
      <c r="F21" s="2">
        <v>1783589.64</v>
      </c>
      <c r="G21" s="2">
        <v>15500000</v>
      </c>
      <c r="H21" s="2">
        <v>0</v>
      </c>
      <c r="I21" s="2">
        <v>69593.75</v>
      </c>
      <c r="J21" s="2">
        <v>29762674.02</v>
      </c>
      <c r="K21" s="2">
        <v>0</v>
      </c>
      <c r="L21" s="2">
        <v>170941.27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29591732.75</v>
      </c>
      <c r="T21" s="6">
        <v>48911405.100000001</v>
      </c>
    </row>
    <row r="22" spans="1:20">
      <c r="A22" s="5" t="s">
        <v>56</v>
      </c>
      <c r="B22" s="2">
        <v>36866067.710000001</v>
      </c>
      <c r="C22" s="2">
        <v>1424933.26</v>
      </c>
      <c r="D22" s="2">
        <v>0</v>
      </c>
      <c r="E22" s="2">
        <v>103387.9</v>
      </c>
      <c r="F22" s="2">
        <v>5323891.17</v>
      </c>
      <c r="G22" s="2">
        <v>29500000</v>
      </c>
      <c r="H22" s="2">
        <v>0</v>
      </c>
      <c r="I22" s="2">
        <v>513855.38</v>
      </c>
      <c r="J22" s="2">
        <v>27573441.050000001</v>
      </c>
      <c r="K22" s="2">
        <v>0</v>
      </c>
      <c r="L22" s="2">
        <v>0</v>
      </c>
      <c r="M22" s="2">
        <v>0</v>
      </c>
      <c r="N22" s="2">
        <v>0</v>
      </c>
      <c r="O22" s="2">
        <v>2000000</v>
      </c>
      <c r="P22" s="2">
        <v>0</v>
      </c>
      <c r="Q22" s="2">
        <v>0</v>
      </c>
      <c r="R22" s="2">
        <v>0</v>
      </c>
      <c r="S22" s="2">
        <v>25573441.050000001</v>
      </c>
      <c r="T22" s="6">
        <v>64439508.759999998</v>
      </c>
    </row>
    <row r="23" spans="1:20">
      <c r="A23" s="5" t="s">
        <v>57</v>
      </c>
      <c r="B23" s="2">
        <v>7977516.1399999997</v>
      </c>
      <c r="C23" s="2">
        <v>206002.34</v>
      </c>
      <c r="D23" s="2">
        <v>0</v>
      </c>
      <c r="E23" s="2">
        <v>243106.9</v>
      </c>
      <c r="F23" s="2">
        <v>495210</v>
      </c>
      <c r="G23" s="2">
        <v>6832826</v>
      </c>
      <c r="H23" s="2">
        <v>19750</v>
      </c>
      <c r="I23" s="2">
        <v>180620.9</v>
      </c>
      <c r="J23" s="2">
        <v>57911642.82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57911642.82</v>
      </c>
      <c r="T23" s="6">
        <v>65889158.960000001</v>
      </c>
    </row>
    <row r="24" spans="1:20">
      <c r="A24" s="5" t="s">
        <v>58</v>
      </c>
      <c r="B24" s="2">
        <v>1949661504.28</v>
      </c>
      <c r="C24" s="2">
        <v>70536038.879999995</v>
      </c>
      <c r="D24" s="2">
        <v>481975144</v>
      </c>
      <c r="E24" s="2">
        <v>25446704.440000001</v>
      </c>
      <c r="F24" s="2">
        <v>27413476.649999999</v>
      </c>
      <c r="G24" s="2">
        <v>1240000000</v>
      </c>
      <c r="H24" s="2">
        <v>71340499.780000001</v>
      </c>
      <c r="I24" s="2">
        <v>32949640.530000001</v>
      </c>
      <c r="J24" s="2">
        <v>3187356174.8499999</v>
      </c>
      <c r="K24" s="2">
        <v>0</v>
      </c>
      <c r="L24" s="2">
        <v>49209380.899999999</v>
      </c>
      <c r="M24" s="2">
        <v>0</v>
      </c>
      <c r="N24" s="2">
        <v>0</v>
      </c>
      <c r="O24" s="2">
        <v>98999557.599999994</v>
      </c>
      <c r="P24" s="2">
        <v>0</v>
      </c>
      <c r="Q24" s="2">
        <v>-13783565.41</v>
      </c>
      <c r="R24" s="2">
        <v>0</v>
      </c>
      <c r="S24" s="2">
        <v>3052930801.7600002</v>
      </c>
      <c r="T24" s="6">
        <v>5137017679.1300001</v>
      </c>
    </row>
    <row r="25" spans="1:20">
      <c r="A25" s="5" t="s">
        <v>59</v>
      </c>
      <c r="B25" s="2">
        <v>2967260.22</v>
      </c>
      <c r="C25" s="2">
        <v>1608095.1</v>
      </c>
      <c r="D25" s="2">
        <v>0</v>
      </c>
      <c r="E25" s="2">
        <v>17301.2</v>
      </c>
      <c r="F25" s="2">
        <v>1085000</v>
      </c>
      <c r="G25" s="2">
        <v>0</v>
      </c>
      <c r="H25" s="2">
        <v>0</v>
      </c>
      <c r="I25" s="2">
        <v>256863.92</v>
      </c>
      <c r="J25" s="2">
        <v>112463351.78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112463351.78</v>
      </c>
      <c r="T25" s="6">
        <v>115430612</v>
      </c>
    </row>
    <row r="26" spans="1:20">
      <c r="A26" s="5" t="s">
        <v>60</v>
      </c>
      <c r="B26" s="2">
        <v>42678094.75</v>
      </c>
      <c r="C26" s="2">
        <v>2110896.7000000002</v>
      </c>
      <c r="D26" s="2">
        <v>17500000</v>
      </c>
      <c r="E26" s="2">
        <v>2061417.97</v>
      </c>
      <c r="F26" s="2">
        <v>1819964.84</v>
      </c>
      <c r="G26" s="2">
        <v>16000000</v>
      </c>
      <c r="H26" s="2">
        <v>76436.28</v>
      </c>
      <c r="I26" s="2">
        <v>3109378.96</v>
      </c>
      <c r="J26" s="2">
        <v>112412934.44</v>
      </c>
      <c r="K26" s="2">
        <v>0</v>
      </c>
      <c r="L26" s="2">
        <v>719790.25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111693144.19</v>
      </c>
      <c r="T26" s="6">
        <v>155091029.19</v>
      </c>
    </row>
    <row r="27" spans="1:20">
      <c r="A27" s="5" t="s">
        <v>61</v>
      </c>
      <c r="B27" s="2">
        <v>17112115.670000002</v>
      </c>
      <c r="C27" s="2">
        <v>149009.89000000001</v>
      </c>
      <c r="D27" s="2">
        <v>1672800</v>
      </c>
      <c r="E27" s="2">
        <v>446830.78</v>
      </c>
      <c r="F27" s="2">
        <v>258074</v>
      </c>
      <c r="G27" s="2">
        <v>14533000</v>
      </c>
      <c r="H27" s="2">
        <v>0</v>
      </c>
      <c r="I27" s="2">
        <v>52401</v>
      </c>
      <c r="J27" s="2">
        <v>13710018.6</v>
      </c>
      <c r="K27" s="2">
        <v>0</v>
      </c>
      <c r="L27" s="2">
        <v>7272.5</v>
      </c>
      <c r="M27" s="2">
        <v>0</v>
      </c>
      <c r="N27" s="2">
        <v>0</v>
      </c>
      <c r="O27" s="2">
        <v>1100000</v>
      </c>
      <c r="P27" s="2">
        <v>0</v>
      </c>
      <c r="Q27" s="2">
        <v>0</v>
      </c>
      <c r="R27" s="2">
        <v>0</v>
      </c>
      <c r="S27" s="2">
        <v>12602746.1</v>
      </c>
      <c r="T27" s="6">
        <v>30822134.27</v>
      </c>
    </row>
    <row r="28" spans="1:20">
      <c r="A28" s="5" t="s">
        <v>62</v>
      </c>
      <c r="B28" s="2">
        <v>12261555.789999999</v>
      </c>
      <c r="C28" s="2">
        <v>319817.24</v>
      </c>
      <c r="D28" s="2">
        <v>301100</v>
      </c>
      <c r="E28" s="2">
        <v>400174.65</v>
      </c>
      <c r="F28" s="2">
        <v>950438</v>
      </c>
      <c r="G28" s="2">
        <v>10104114.949999999</v>
      </c>
      <c r="H28" s="2">
        <v>0</v>
      </c>
      <c r="I28" s="2">
        <v>185910.95</v>
      </c>
      <c r="J28" s="2">
        <v>25861910.59</v>
      </c>
      <c r="K28" s="2">
        <v>0</v>
      </c>
      <c r="L28" s="2">
        <v>21788.1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25840122.489999998</v>
      </c>
      <c r="T28" s="6">
        <v>38123466.380000003</v>
      </c>
    </row>
    <row r="29" spans="1:20">
      <c r="A29" s="5" t="s">
        <v>63</v>
      </c>
      <c r="B29" s="2">
        <v>9505533.6600000001</v>
      </c>
      <c r="C29" s="2">
        <v>370640.39</v>
      </c>
      <c r="D29" s="2">
        <v>56624.28</v>
      </c>
      <c r="E29" s="2">
        <v>263089.57</v>
      </c>
      <c r="F29" s="2">
        <v>1368767</v>
      </c>
      <c r="G29" s="2">
        <v>6732005.9199999999</v>
      </c>
      <c r="H29" s="2">
        <v>513000</v>
      </c>
      <c r="I29" s="2">
        <v>201406.5</v>
      </c>
      <c r="J29" s="2">
        <v>23987631.07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23987631.07</v>
      </c>
      <c r="T29" s="6">
        <v>33493164.73</v>
      </c>
    </row>
    <row r="30" spans="1:20">
      <c r="A30" s="5" t="s">
        <v>64</v>
      </c>
      <c r="B30" s="2">
        <v>3462535.32</v>
      </c>
      <c r="C30" s="2">
        <v>0</v>
      </c>
      <c r="D30" s="2">
        <v>0</v>
      </c>
      <c r="E30" s="2">
        <v>315079</v>
      </c>
      <c r="F30" s="2">
        <v>244340.17</v>
      </c>
      <c r="G30" s="2">
        <v>2840000</v>
      </c>
      <c r="H30" s="2">
        <v>0</v>
      </c>
      <c r="I30" s="2">
        <v>63116.15</v>
      </c>
      <c r="J30" s="2">
        <v>19089642.870000001</v>
      </c>
      <c r="K30" s="2">
        <v>1106167.1000000001</v>
      </c>
      <c r="L30" s="2">
        <v>147109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17836366.77</v>
      </c>
      <c r="T30" s="6">
        <v>22552178.190000001</v>
      </c>
    </row>
    <row r="31" spans="1:20">
      <c r="A31" s="5" t="s">
        <v>65</v>
      </c>
      <c r="B31" s="2">
        <v>160293319.84999999</v>
      </c>
      <c r="C31" s="2">
        <v>9399024.3900000006</v>
      </c>
      <c r="D31" s="2">
        <v>11000000</v>
      </c>
      <c r="E31" s="2">
        <v>20066025.850000001</v>
      </c>
      <c r="F31" s="2">
        <v>6279402</v>
      </c>
      <c r="G31" s="2">
        <v>101392586.3</v>
      </c>
      <c r="H31" s="2">
        <v>11926101.800000001</v>
      </c>
      <c r="I31" s="2">
        <v>230179.51</v>
      </c>
      <c r="J31" s="2">
        <v>593423186.77999997</v>
      </c>
      <c r="K31" s="2">
        <v>0</v>
      </c>
      <c r="L31" s="2">
        <v>297142.21999999997</v>
      </c>
      <c r="M31" s="2">
        <v>0</v>
      </c>
      <c r="N31" s="2">
        <v>0</v>
      </c>
      <c r="O31" s="2">
        <v>59000000</v>
      </c>
      <c r="P31" s="2">
        <v>0</v>
      </c>
      <c r="Q31" s="2">
        <v>0</v>
      </c>
      <c r="R31" s="2">
        <v>0</v>
      </c>
      <c r="S31" s="2">
        <v>534126044.56</v>
      </c>
      <c r="T31" s="6">
        <v>753716506.63</v>
      </c>
    </row>
    <row r="32" spans="1:20">
      <c r="A32" s="5" t="s">
        <v>66</v>
      </c>
      <c r="B32" s="2">
        <v>20826625.969999999</v>
      </c>
      <c r="C32" s="2">
        <v>492557.94</v>
      </c>
      <c r="D32" s="2">
        <v>0</v>
      </c>
      <c r="E32" s="2">
        <v>41674.5</v>
      </c>
      <c r="F32" s="2">
        <v>839892.99</v>
      </c>
      <c r="G32" s="2">
        <v>19388500</v>
      </c>
      <c r="H32" s="2">
        <v>0</v>
      </c>
      <c r="I32" s="2">
        <v>64000.54</v>
      </c>
      <c r="J32" s="2">
        <v>36828337.520000003</v>
      </c>
      <c r="K32" s="2">
        <v>38041.660000000003</v>
      </c>
      <c r="L32" s="2">
        <v>32067.7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36758228.159999996</v>
      </c>
      <c r="T32" s="6">
        <v>57654963.490000002</v>
      </c>
    </row>
    <row r="33" spans="1:20">
      <c r="A33" s="5" t="s">
        <v>67</v>
      </c>
      <c r="B33" s="2">
        <v>82418103.870000005</v>
      </c>
      <c r="C33" s="2">
        <v>6571417.6399999997</v>
      </c>
      <c r="D33" s="2">
        <v>25000000</v>
      </c>
      <c r="E33" s="2">
        <v>12410821.9</v>
      </c>
      <c r="F33" s="2">
        <v>8296179.2000000002</v>
      </c>
      <c r="G33" s="2">
        <v>30009125.73</v>
      </c>
      <c r="H33" s="2">
        <v>0</v>
      </c>
      <c r="I33" s="2">
        <v>130559.4</v>
      </c>
      <c r="J33" s="2">
        <v>336646673.5</v>
      </c>
      <c r="K33" s="2">
        <v>0</v>
      </c>
      <c r="L33" s="2">
        <v>1451013.14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335195660.36000001</v>
      </c>
      <c r="T33" s="6">
        <v>419064777.37</v>
      </c>
    </row>
    <row r="34" spans="1:20">
      <c r="A34" s="5" t="s">
        <v>68</v>
      </c>
      <c r="B34" s="2">
        <v>30470912.789999999</v>
      </c>
      <c r="C34" s="2">
        <v>2398664.23</v>
      </c>
      <c r="D34" s="2">
        <v>4000000</v>
      </c>
      <c r="E34" s="2">
        <v>515855.57</v>
      </c>
      <c r="F34" s="2">
        <v>1875266.4</v>
      </c>
      <c r="G34" s="2">
        <v>21000000</v>
      </c>
      <c r="H34" s="2">
        <v>31811</v>
      </c>
      <c r="I34" s="2">
        <v>649315.59</v>
      </c>
      <c r="J34" s="2">
        <v>69038295.310000002</v>
      </c>
      <c r="K34" s="2">
        <v>0</v>
      </c>
      <c r="L34" s="2">
        <v>338681.75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68699613.560000002</v>
      </c>
      <c r="T34" s="6">
        <v>99509208.099999994</v>
      </c>
    </row>
    <row r="35" spans="1:20">
      <c r="A35" s="5" t="s">
        <v>69</v>
      </c>
      <c r="B35" s="2">
        <v>18997202.489999998</v>
      </c>
      <c r="C35" s="2">
        <v>1146331.27</v>
      </c>
      <c r="D35" s="2">
        <v>0</v>
      </c>
      <c r="E35" s="2">
        <v>248384.9</v>
      </c>
      <c r="F35" s="2">
        <v>2561606</v>
      </c>
      <c r="G35" s="2">
        <v>15000000</v>
      </c>
      <c r="H35" s="2">
        <v>0</v>
      </c>
      <c r="I35" s="2">
        <v>40880.32</v>
      </c>
      <c r="J35" s="2">
        <v>51939309.130000003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51939309.130000003</v>
      </c>
      <c r="T35" s="6">
        <v>70936511.620000005</v>
      </c>
    </row>
    <row r="36" spans="1:20">
      <c r="A36" s="5" t="s">
        <v>70</v>
      </c>
      <c r="B36" s="2">
        <v>142891474.50999999</v>
      </c>
      <c r="C36" s="2">
        <v>61821646.600000001</v>
      </c>
      <c r="D36" s="2">
        <v>446650</v>
      </c>
      <c r="E36" s="2">
        <v>1838604.9</v>
      </c>
      <c r="F36" s="2">
        <v>1950210.04</v>
      </c>
      <c r="G36" s="2">
        <v>76107475</v>
      </c>
      <c r="H36" s="2">
        <v>0</v>
      </c>
      <c r="I36" s="2">
        <v>726887.97</v>
      </c>
      <c r="J36" s="2">
        <v>481786137.63999999</v>
      </c>
      <c r="K36" s="2">
        <v>39229561.810000002</v>
      </c>
      <c r="L36" s="2">
        <v>306733.18</v>
      </c>
      <c r="M36" s="2">
        <v>0</v>
      </c>
      <c r="N36" s="2">
        <v>0</v>
      </c>
      <c r="O36" s="2">
        <v>39000000</v>
      </c>
      <c r="P36" s="2">
        <v>0</v>
      </c>
      <c r="Q36" s="2">
        <v>0</v>
      </c>
      <c r="R36" s="2">
        <v>15801578.550000001</v>
      </c>
      <c r="S36" s="2">
        <v>387448264.10000002</v>
      </c>
      <c r="T36" s="6">
        <v>624677612.14999998</v>
      </c>
    </row>
    <row r="37" spans="1:20">
      <c r="A37" s="5" t="s">
        <v>71</v>
      </c>
      <c r="B37" s="2">
        <v>31484043.100000001</v>
      </c>
      <c r="C37" s="2">
        <v>1719195.79</v>
      </c>
      <c r="D37" s="2">
        <v>0</v>
      </c>
      <c r="E37" s="2">
        <v>245249.14</v>
      </c>
      <c r="F37" s="2">
        <v>2211504</v>
      </c>
      <c r="G37" s="2">
        <v>27266700</v>
      </c>
      <c r="H37" s="2">
        <v>0</v>
      </c>
      <c r="I37" s="2">
        <v>41394.17</v>
      </c>
      <c r="J37" s="2">
        <v>131800973.98</v>
      </c>
      <c r="K37" s="2">
        <v>11180000</v>
      </c>
      <c r="L37" s="2">
        <v>298940.95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120322033.03</v>
      </c>
      <c r="T37" s="6">
        <v>163285017.08000001</v>
      </c>
    </row>
    <row r="38" spans="1:20">
      <c r="A38" s="5" t="s">
        <v>72</v>
      </c>
      <c r="B38" s="2">
        <v>14142921.449999999</v>
      </c>
      <c r="C38" s="2">
        <v>157493.99</v>
      </c>
      <c r="D38" s="2">
        <v>40000</v>
      </c>
      <c r="E38" s="2">
        <v>45087.65</v>
      </c>
      <c r="F38" s="2">
        <v>685209.53</v>
      </c>
      <c r="G38" s="2">
        <v>12723000</v>
      </c>
      <c r="H38" s="2">
        <v>0</v>
      </c>
      <c r="I38" s="2">
        <v>492130.28</v>
      </c>
      <c r="J38" s="2">
        <v>60487245.100000001</v>
      </c>
      <c r="K38" s="2">
        <v>2361095.12</v>
      </c>
      <c r="L38" s="2">
        <v>33729.199999999997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58092420.780000001</v>
      </c>
      <c r="T38" s="6">
        <v>74630166.549999997</v>
      </c>
    </row>
    <row r="39" spans="1:20">
      <c r="A39" s="5" t="s">
        <v>73</v>
      </c>
      <c r="B39" s="2">
        <v>1747577.05</v>
      </c>
      <c r="C39" s="2">
        <v>40210.050000000003</v>
      </c>
      <c r="D39" s="2">
        <v>0</v>
      </c>
      <c r="E39" s="2">
        <v>536089.69999999995</v>
      </c>
      <c r="F39" s="2">
        <v>936336.92</v>
      </c>
      <c r="G39" s="2">
        <v>0</v>
      </c>
      <c r="H39" s="2">
        <v>150692.09</v>
      </c>
      <c r="I39" s="2">
        <v>84248.29</v>
      </c>
      <c r="J39" s="2">
        <v>31546401.859999999</v>
      </c>
      <c r="K39" s="2">
        <v>0</v>
      </c>
      <c r="L39" s="2">
        <v>96128.75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31450273.109999999</v>
      </c>
      <c r="T39" s="6">
        <v>33293978.91</v>
      </c>
    </row>
    <row r="40" spans="1:20">
      <c r="A40" s="5" t="s">
        <v>74</v>
      </c>
      <c r="B40" s="2">
        <v>1986829.8</v>
      </c>
      <c r="C40" s="2">
        <v>-5396</v>
      </c>
      <c r="D40" s="2">
        <v>0</v>
      </c>
      <c r="E40" s="2">
        <v>156508.87</v>
      </c>
      <c r="F40" s="2">
        <v>0</v>
      </c>
      <c r="G40" s="2">
        <v>241000</v>
      </c>
      <c r="H40" s="2">
        <v>1560755.58</v>
      </c>
      <c r="I40" s="2">
        <v>33961.35</v>
      </c>
      <c r="J40" s="2">
        <v>23609404.059999999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23609404.059999999</v>
      </c>
      <c r="T40" s="6">
        <v>25596233.859999999</v>
      </c>
    </row>
    <row r="41" spans="1:20">
      <c r="A41" s="5" t="s">
        <v>75</v>
      </c>
      <c r="B41" s="2">
        <v>14212408.470000001</v>
      </c>
      <c r="C41" s="2">
        <v>391424.37</v>
      </c>
      <c r="D41" s="2">
        <v>0</v>
      </c>
      <c r="E41" s="2">
        <v>742640.2</v>
      </c>
      <c r="F41" s="2">
        <v>870202</v>
      </c>
      <c r="G41" s="2">
        <v>11582000</v>
      </c>
      <c r="H41" s="2">
        <v>0</v>
      </c>
      <c r="I41" s="2">
        <v>626141.9</v>
      </c>
      <c r="J41" s="2">
        <v>120185632.15000001</v>
      </c>
      <c r="K41" s="2">
        <v>802199.85</v>
      </c>
      <c r="L41" s="2">
        <v>200138.21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119183294.09</v>
      </c>
      <c r="T41" s="6">
        <v>134398040.62</v>
      </c>
    </row>
    <row r="42" spans="1:20">
      <c r="A42" s="5" t="s">
        <v>76</v>
      </c>
      <c r="B42" s="2">
        <v>7596201.5499999998</v>
      </c>
      <c r="C42" s="2">
        <v>163057.75</v>
      </c>
      <c r="D42" s="2">
        <v>10800</v>
      </c>
      <c r="E42" s="2">
        <v>229523.75</v>
      </c>
      <c r="F42" s="2">
        <v>365072</v>
      </c>
      <c r="G42" s="2">
        <v>6717400</v>
      </c>
      <c r="H42" s="2">
        <v>0</v>
      </c>
      <c r="I42" s="2">
        <v>110348.05</v>
      </c>
      <c r="J42" s="2">
        <v>23545636.710000001</v>
      </c>
      <c r="K42" s="2">
        <v>165907.24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23379729.469999999</v>
      </c>
      <c r="T42" s="6">
        <v>31141838.260000002</v>
      </c>
    </row>
    <row r="43" spans="1:20">
      <c r="A43" s="5" t="s">
        <v>77</v>
      </c>
      <c r="B43" s="2">
        <v>98166277.760000005</v>
      </c>
      <c r="C43" s="2">
        <v>2176960.2200000002</v>
      </c>
      <c r="D43" s="2">
        <v>8700000</v>
      </c>
      <c r="E43" s="2">
        <v>4628825.9400000004</v>
      </c>
      <c r="F43" s="2">
        <v>2185356.35</v>
      </c>
      <c r="G43" s="2">
        <v>80100000</v>
      </c>
      <c r="H43" s="2">
        <v>42500</v>
      </c>
      <c r="I43" s="2">
        <v>332635.25</v>
      </c>
      <c r="J43" s="2">
        <v>180527507.88</v>
      </c>
      <c r="K43" s="2">
        <v>0</v>
      </c>
      <c r="L43" s="2">
        <v>2219861.3199999998</v>
      </c>
      <c r="M43" s="2">
        <v>0</v>
      </c>
      <c r="N43" s="2">
        <v>0</v>
      </c>
      <c r="O43" s="2">
        <v>2773028</v>
      </c>
      <c r="P43" s="2">
        <v>0</v>
      </c>
      <c r="Q43" s="2">
        <v>0</v>
      </c>
      <c r="R43" s="2">
        <v>0</v>
      </c>
      <c r="S43" s="2">
        <v>175534618.56</v>
      </c>
      <c r="T43" s="6">
        <v>278693785.63999999</v>
      </c>
    </row>
    <row r="44" spans="1:20">
      <c r="A44" s="5" t="s">
        <v>78</v>
      </c>
      <c r="B44" s="2">
        <v>42667668.909999996</v>
      </c>
      <c r="C44" s="2">
        <v>1936102.31</v>
      </c>
      <c r="D44" s="2">
        <v>0</v>
      </c>
      <c r="E44" s="2">
        <v>1209680.8999999999</v>
      </c>
      <c r="F44" s="2">
        <v>881700</v>
      </c>
      <c r="G44" s="2">
        <v>38535400</v>
      </c>
      <c r="H44" s="2">
        <v>0</v>
      </c>
      <c r="I44" s="2">
        <v>104785.7</v>
      </c>
      <c r="J44" s="2">
        <v>63785620.549999997</v>
      </c>
      <c r="K44" s="2">
        <v>0</v>
      </c>
      <c r="L44" s="2">
        <v>82670.3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63702950.25</v>
      </c>
      <c r="T44" s="6">
        <v>106453289.45999999</v>
      </c>
    </row>
    <row r="45" spans="1:20">
      <c r="A45" s="5" t="s">
        <v>79</v>
      </c>
      <c r="B45" s="2">
        <v>3879367.01</v>
      </c>
      <c r="C45" s="2">
        <v>419929.51</v>
      </c>
      <c r="D45" s="2">
        <v>0</v>
      </c>
      <c r="E45" s="2">
        <v>471887.6</v>
      </c>
      <c r="F45" s="2">
        <v>2840750</v>
      </c>
      <c r="G45" s="2">
        <v>0</v>
      </c>
      <c r="H45" s="2">
        <v>0</v>
      </c>
      <c r="I45" s="2">
        <v>146799.9</v>
      </c>
      <c r="J45" s="2">
        <v>124403325.31999999</v>
      </c>
      <c r="K45" s="2">
        <v>1595964.77</v>
      </c>
      <c r="L45" s="2">
        <v>156140.89000000001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122651219.66</v>
      </c>
      <c r="T45" s="6">
        <v>128282692.33</v>
      </c>
    </row>
    <row r="46" spans="1:20">
      <c r="A46" s="5" t="s">
        <v>80</v>
      </c>
      <c r="B46" s="2">
        <v>191046343.91999999</v>
      </c>
      <c r="C46" s="2">
        <v>5072868.9000000004</v>
      </c>
      <c r="D46" s="2">
        <v>17000000</v>
      </c>
      <c r="E46" s="2">
        <v>3093267.07</v>
      </c>
      <c r="F46" s="2">
        <v>4695693.9800000004</v>
      </c>
      <c r="G46" s="2">
        <v>160500000</v>
      </c>
      <c r="H46" s="2">
        <v>0</v>
      </c>
      <c r="I46" s="2">
        <v>684513.97</v>
      </c>
      <c r="J46" s="2">
        <v>157590523.72999999</v>
      </c>
      <c r="K46" s="2">
        <v>0</v>
      </c>
      <c r="L46" s="2">
        <v>1002353.36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156588170.37</v>
      </c>
      <c r="T46" s="6">
        <v>348636867.64999998</v>
      </c>
    </row>
    <row r="47" spans="1:20">
      <c r="A47" s="5" t="s">
        <v>81</v>
      </c>
      <c r="B47" s="2">
        <v>57923513.079999998</v>
      </c>
      <c r="C47" s="2">
        <v>2622881.9900000002</v>
      </c>
      <c r="D47" s="2">
        <v>6000000</v>
      </c>
      <c r="E47" s="2">
        <v>846962.72</v>
      </c>
      <c r="F47" s="2">
        <v>2888829</v>
      </c>
      <c r="G47" s="2">
        <v>44000000</v>
      </c>
      <c r="H47" s="2">
        <v>0</v>
      </c>
      <c r="I47" s="2">
        <v>1564839.37</v>
      </c>
      <c r="J47" s="2">
        <v>90317913.840000004</v>
      </c>
      <c r="K47" s="2">
        <v>0</v>
      </c>
      <c r="L47" s="2">
        <v>48774.85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90269138.989999995</v>
      </c>
      <c r="T47" s="6">
        <v>148241426.91999999</v>
      </c>
    </row>
    <row r="48" spans="1:20">
      <c r="A48" s="5" t="s">
        <v>82</v>
      </c>
      <c r="B48" s="2">
        <v>34108634.210000001</v>
      </c>
      <c r="C48" s="2">
        <v>2307280.89</v>
      </c>
      <c r="D48" s="2">
        <v>0</v>
      </c>
      <c r="E48" s="2">
        <v>788316.97</v>
      </c>
      <c r="F48" s="2">
        <v>1783647.55</v>
      </c>
      <c r="G48" s="2">
        <v>28000000</v>
      </c>
      <c r="H48" s="2">
        <v>0</v>
      </c>
      <c r="I48" s="2">
        <v>1229388.8</v>
      </c>
      <c r="J48" s="2">
        <v>104818740.36</v>
      </c>
      <c r="K48" s="2">
        <v>453299.65</v>
      </c>
      <c r="L48" s="2">
        <v>119856.55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104245584.16</v>
      </c>
      <c r="T48" s="6">
        <v>138927374.56999999</v>
      </c>
    </row>
    <row r="49" spans="1:20">
      <c r="A49" s="7" t="s">
        <v>83</v>
      </c>
      <c r="B49" s="3">
        <f>SUM(B4:B48)</f>
        <v>3453246675.54</v>
      </c>
      <c r="C49" s="3">
        <v>200842205.19999999</v>
      </c>
      <c r="D49" s="3">
        <v>605737638.27999997</v>
      </c>
      <c r="E49" s="3">
        <v>98599188.620000005</v>
      </c>
      <c r="F49" s="3">
        <v>123024471.34999999</v>
      </c>
      <c r="G49" s="3">
        <v>2263987815.25</v>
      </c>
      <c r="H49" s="3">
        <v>108961229.27</v>
      </c>
      <c r="I49" s="3">
        <v>52094127.57</v>
      </c>
      <c r="J49" s="3">
        <f>SUM(J4:J48)</f>
        <v>7920239123.4099989</v>
      </c>
      <c r="K49" s="3">
        <v>72323575.049999997</v>
      </c>
      <c r="L49" s="3">
        <v>60155961.659999996</v>
      </c>
      <c r="M49" s="3">
        <v>0</v>
      </c>
      <c r="N49" s="3">
        <v>0</v>
      </c>
      <c r="O49" s="3">
        <v>238709206.59999999</v>
      </c>
      <c r="P49" s="3">
        <v>0</v>
      </c>
      <c r="Q49" s="3">
        <v>-13783565.41</v>
      </c>
      <c r="R49" s="3">
        <v>15801578.550000001</v>
      </c>
      <c r="S49" s="3">
        <v>7547032366.96</v>
      </c>
      <c r="T49" s="8">
        <v>11373485798.950001</v>
      </c>
    </row>
    <row r="50" spans="1:20" ht="13.5" thickBot="1">
      <c r="A50" s="9" t="s">
        <v>84</v>
      </c>
      <c r="B50" s="10">
        <f>B49-B24</f>
        <v>1503585171.26</v>
      </c>
      <c r="C50" s="10">
        <v>130306166.31999999</v>
      </c>
      <c r="D50" s="10">
        <v>123762494.28</v>
      </c>
      <c r="E50" s="10">
        <v>73152484.180000007</v>
      </c>
      <c r="F50" s="10">
        <v>95610994.700000003</v>
      </c>
      <c r="G50" s="10">
        <v>1023987815.25</v>
      </c>
      <c r="H50" s="10">
        <v>37620729.490000002</v>
      </c>
      <c r="I50" s="10">
        <v>19144487.039999999</v>
      </c>
      <c r="J50" s="10">
        <f>J49-J24</f>
        <v>4732882948.5599995</v>
      </c>
      <c r="K50" s="10">
        <v>72323575.049999997</v>
      </c>
      <c r="L50" s="10">
        <v>10946580.76</v>
      </c>
      <c r="M50" s="10">
        <v>0</v>
      </c>
      <c r="N50" s="10">
        <v>0</v>
      </c>
      <c r="O50" s="10">
        <v>139709649</v>
      </c>
      <c r="P50" s="10">
        <v>0</v>
      </c>
      <c r="Q50" s="10">
        <v>0</v>
      </c>
      <c r="R50" s="10">
        <v>15801578.550000001</v>
      </c>
      <c r="S50" s="10">
        <v>4494101565.1999998</v>
      </c>
      <c r="T50" s="11">
        <v>6236468119.8199997</v>
      </c>
    </row>
  </sheetData>
  <mergeCells count="3">
    <mergeCell ref="A2:A3"/>
    <mergeCell ref="B2:T2"/>
    <mergeCell ref="A1:T1"/>
  </mergeCells>
  <pageMargins left="0.15748031496062992" right="0.19685039370078741" top="0.59055118110236227" bottom="0.59055118110236227" header="0.51181102362204722" footer="0.51181102362204722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Xuan Khanh (DIN)</dc:creator>
  <cp:lastModifiedBy>Santos Garcia Varela Ana-Belen (DIN)</cp:lastModifiedBy>
  <cp:lastPrinted>2023-11-02T13:14:30Z</cp:lastPrinted>
  <dcterms:created xsi:type="dcterms:W3CDTF">2023-11-02T08:36:12Z</dcterms:created>
  <dcterms:modified xsi:type="dcterms:W3CDTF">2024-11-28T06:39:32Z</dcterms:modified>
</cp:coreProperties>
</file>