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lo\AppData\Local\Microsoft\Windows\Temporary Internet Files\Content.Outlook\C5P6NZK9\"/>
    </mc:Choice>
  </mc:AlternateContent>
  <workbookProtection workbookAlgorithmName="SHA-512" workbookHashValue="4UYpsQ3Hc/oBqk/U+7dKEMW43DPGcnCeClKeY6cHkadGaB65GXiKs0/7Tb7k+qO/YQ4o0t+zFezsT9F7fShn6w==" workbookSaltValue="+jBZN7qunC0w7sC8fQxoEQ==" workbookSpinCount="100000" lockStructure="1"/>
  <bookViews>
    <workbookView xWindow="0" yWindow="0" windowWidth="19200" windowHeight="7635" tabRatio="500"/>
  </bookViews>
  <sheets>
    <sheet name="Décompte" sheetId="1" r:id="rId1"/>
    <sheet name="Saisie_heures" sheetId="2" r:id="rId2"/>
    <sheet name="Listes" sheetId="3" state="hidden" r:id="rId3"/>
    <sheet name="Paramètres" sheetId="4" state="hidden" r:id="rId4"/>
  </sheets>
  <externalReferences>
    <externalReference r:id="rId5"/>
  </externalReferences>
  <definedNames>
    <definedName name="_xlnm._FilterDatabase" localSheetId="2" hidden="1">Listes!$A$1</definedName>
    <definedName name="_FilterDatabase_0" localSheetId="2">Listes!$A$1:$A$1</definedName>
    <definedName name="ASSURANCE">Listes!$G$2:$G$53</definedName>
    <definedName name="_xlnm.Print_Titles" localSheetId="1">Saisie_heures!$3:$3</definedName>
    <definedName name="N°BAG">Listes!$F$2:$F$53</definedName>
    <definedName name="Part_AOS_A">Décompte!$E$29</definedName>
    <definedName name="Part_AOS_B">Décompte!$E$30</definedName>
    <definedName name="Part_AOS_C">Décompte!$E$31</definedName>
    <definedName name="Part_patient">Décompte!$F$29</definedName>
    <definedName name="Print_Titles_0" localSheetId="1">Saisie_heures!$3:$3</definedName>
    <definedName name="Print_Titles_0_0" localSheetId="1">Saisie_heures!$3:$3</definedName>
    <definedName name="Print_Titles_0_0_0" localSheetId="1">Saisie_heures!$3:$3</definedName>
    <definedName name="Tarif_OPAS_A">Décompte!$G$29</definedName>
    <definedName name="Tarif_OPAS_B">Décompte!$G$30</definedName>
    <definedName name="Tarif_OPAS_C">Décompte!$G$31</definedName>
    <definedName name="_xlnm.Print_Area" localSheetId="0">Décompte!$A$1:$H$56</definedName>
    <definedName name="_xlnm.Print_Area" localSheetId="1">Saisie_heures!$A$1:$N$1202</definedName>
  </definedNames>
  <calcPr calcId="152511"/>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24" i="1" l="1"/>
  <c r="J25" i="1"/>
  <c r="J35" i="1"/>
  <c r="O5" i="2"/>
  <c r="N5" i="2" s="1"/>
  <c r="O6" i="2"/>
  <c r="N6" i="2" s="1"/>
  <c r="O7" i="2"/>
  <c r="N7" i="2" s="1"/>
  <c r="O8" i="2"/>
  <c r="N8" i="2" s="1"/>
  <c r="O11" i="2"/>
  <c r="N11" i="2" s="1"/>
  <c r="O12" i="2"/>
  <c r="N12" i="2" s="1"/>
  <c r="O13" i="2"/>
  <c r="O14" i="2"/>
  <c r="N14" i="2" s="1"/>
  <c r="O15" i="2"/>
  <c r="N15" i="2" s="1"/>
  <c r="O16" i="2"/>
  <c r="N16" i="2" s="1"/>
  <c r="O17" i="2"/>
  <c r="N17" i="2" s="1"/>
  <c r="O18" i="2"/>
  <c r="N18" i="2" s="1"/>
  <c r="O20" i="2"/>
  <c r="N20" i="2" s="1"/>
  <c r="O21" i="2"/>
  <c r="N21" i="2" s="1"/>
  <c r="O22" i="2"/>
  <c r="N22" i="2" s="1"/>
  <c r="O23" i="2"/>
  <c r="N23" i="2" s="1"/>
  <c r="O24" i="2"/>
  <c r="N24" i="2" s="1"/>
  <c r="O25" i="2"/>
  <c r="N25" i="2" s="1"/>
  <c r="O26" i="2"/>
  <c r="N26" i="2" s="1"/>
  <c r="O27" i="2"/>
  <c r="N27" i="2" s="1"/>
  <c r="O28" i="2"/>
  <c r="N28" i="2" s="1"/>
  <c r="O29" i="2"/>
  <c r="N29" i="2" s="1"/>
  <c r="O30" i="2"/>
  <c r="N30" i="2" s="1"/>
  <c r="O31" i="2"/>
  <c r="N31" i="2" s="1"/>
  <c r="O32" i="2"/>
  <c r="N32" i="2" s="1"/>
  <c r="O33" i="2"/>
  <c r="N33" i="2" s="1"/>
  <c r="O34" i="2"/>
  <c r="N34" i="2" s="1"/>
  <c r="O35" i="2"/>
  <c r="N35" i="2" s="1"/>
  <c r="O36" i="2"/>
  <c r="N36" i="2" s="1"/>
  <c r="O37" i="2"/>
  <c r="N37" i="2" s="1"/>
  <c r="O38" i="2"/>
  <c r="O39" i="2"/>
  <c r="N39" i="2" s="1"/>
  <c r="O40" i="2"/>
  <c r="N40" i="2" s="1"/>
  <c r="O41" i="2"/>
  <c r="N41" i="2" s="1"/>
  <c r="O42" i="2"/>
  <c r="N42" i="2" s="1"/>
  <c r="O43" i="2"/>
  <c r="N43" i="2" s="1"/>
  <c r="O44" i="2"/>
  <c r="N44" i="2" s="1"/>
  <c r="O45" i="2"/>
  <c r="N45" i="2" s="1"/>
  <c r="O46" i="2"/>
  <c r="N46" i="2" s="1"/>
  <c r="O47" i="2"/>
  <c r="N47" i="2" s="1"/>
  <c r="O48" i="2"/>
  <c r="N48" i="2" s="1"/>
  <c r="O49" i="2"/>
  <c r="N49" i="2" s="1"/>
  <c r="O50" i="2"/>
  <c r="N50" i="2" s="1"/>
  <c r="O51" i="2"/>
  <c r="N51" i="2" s="1"/>
  <c r="O52" i="2"/>
  <c r="N52" i="2" s="1"/>
  <c r="O53" i="2"/>
  <c r="N53" i="2" s="1"/>
  <c r="O54" i="2"/>
  <c r="N54" i="2" s="1"/>
  <c r="O55" i="2"/>
  <c r="N55" i="2" s="1"/>
  <c r="O56" i="2"/>
  <c r="N56" i="2" s="1"/>
  <c r="O57" i="2"/>
  <c r="N57" i="2" s="1"/>
  <c r="O58" i="2"/>
  <c r="N58" i="2" s="1"/>
  <c r="O59" i="2"/>
  <c r="N59" i="2" s="1"/>
  <c r="O60" i="2"/>
  <c r="N60" i="2" s="1"/>
  <c r="O61" i="2"/>
  <c r="N61" i="2" s="1"/>
  <c r="O62" i="2"/>
  <c r="N62" i="2" s="1"/>
  <c r="O63" i="2"/>
  <c r="N63" i="2" s="1"/>
  <c r="O64" i="2"/>
  <c r="N64" i="2" s="1"/>
  <c r="O65" i="2"/>
  <c r="N65" i="2" s="1"/>
  <c r="O66" i="2"/>
  <c r="N66" i="2" s="1"/>
  <c r="O67" i="2"/>
  <c r="N67" i="2" s="1"/>
  <c r="O68" i="2"/>
  <c r="N68" i="2" s="1"/>
  <c r="O69" i="2"/>
  <c r="N69" i="2" s="1"/>
  <c r="O70" i="2"/>
  <c r="N70" i="2" s="1"/>
  <c r="O71" i="2"/>
  <c r="N71" i="2" s="1"/>
  <c r="O72" i="2"/>
  <c r="N72" i="2" s="1"/>
  <c r="O73" i="2"/>
  <c r="N73" i="2" s="1"/>
  <c r="O74" i="2"/>
  <c r="N74" i="2" s="1"/>
  <c r="O75" i="2"/>
  <c r="N75" i="2" s="1"/>
  <c r="O76" i="2"/>
  <c r="N76" i="2" s="1"/>
  <c r="O77" i="2"/>
  <c r="N77" i="2" s="1"/>
  <c r="O78" i="2"/>
  <c r="N78" i="2" s="1"/>
  <c r="O79" i="2"/>
  <c r="N79" i="2" s="1"/>
  <c r="O80" i="2"/>
  <c r="N80" i="2" s="1"/>
  <c r="O81" i="2"/>
  <c r="N81" i="2" s="1"/>
  <c r="O82" i="2"/>
  <c r="N82" i="2" s="1"/>
  <c r="O83" i="2"/>
  <c r="N83" i="2" s="1"/>
  <c r="O84" i="2"/>
  <c r="N84" i="2" s="1"/>
  <c r="O85" i="2"/>
  <c r="N85" i="2" s="1"/>
  <c r="O86" i="2"/>
  <c r="N86" i="2" s="1"/>
  <c r="O87" i="2"/>
  <c r="N87" i="2" s="1"/>
  <c r="O88" i="2"/>
  <c r="N88" i="2" s="1"/>
  <c r="O89" i="2"/>
  <c r="N89" i="2" s="1"/>
  <c r="O90" i="2"/>
  <c r="N90" i="2" s="1"/>
  <c r="O91" i="2"/>
  <c r="N91" i="2" s="1"/>
  <c r="O92" i="2"/>
  <c r="N92" i="2" s="1"/>
  <c r="O93" i="2"/>
  <c r="N93" i="2" s="1"/>
  <c r="O94" i="2"/>
  <c r="N94" i="2" s="1"/>
  <c r="O95" i="2"/>
  <c r="N95" i="2" s="1"/>
  <c r="O96" i="2"/>
  <c r="N96" i="2" s="1"/>
  <c r="O97" i="2"/>
  <c r="N97" i="2" s="1"/>
  <c r="O98" i="2"/>
  <c r="N98" i="2" s="1"/>
  <c r="O99" i="2"/>
  <c r="N99" i="2" s="1"/>
  <c r="O100" i="2"/>
  <c r="N100" i="2" s="1"/>
  <c r="O101" i="2"/>
  <c r="N101" i="2" s="1"/>
  <c r="O102" i="2"/>
  <c r="N102" i="2" s="1"/>
  <c r="O103" i="2"/>
  <c r="N103" i="2" s="1"/>
  <c r="O104" i="2"/>
  <c r="N104" i="2" s="1"/>
  <c r="O105" i="2"/>
  <c r="N105" i="2" s="1"/>
  <c r="O106" i="2"/>
  <c r="N106" i="2" s="1"/>
  <c r="O107" i="2"/>
  <c r="N107" i="2" s="1"/>
  <c r="O108" i="2"/>
  <c r="N108" i="2" s="1"/>
  <c r="O109" i="2"/>
  <c r="N109" i="2" s="1"/>
  <c r="O110" i="2"/>
  <c r="N110" i="2" s="1"/>
  <c r="O111" i="2"/>
  <c r="N111" i="2" s="1"/>
  <c r="O112" i="2"/>
  <c r="N112" i="2" s="1"/>
  <c r="O113" i="2"/>
  <c r="N113" i="2" s="1"/>
  <c r="O114" i="2"/>
  <c r="N114" i="2" s="1"/>
  <c r="O115" i="2"/>
  <c r="N115" i="2" s="1"/>
  <c r="O116" i="2"/>
  <c r="N116" i="2" s="1"/>
  <c r="O117" i="2"/>
  <c r="N117" i="2" s="1"/>
  <c r="O118" i="2"/>
  <c r="N118" i="2" s="1"/>
  <c r="O119" i="2"/>
  <c r="N119" i="2" s="1"/>
  <c r="O120" i="2"/>
  <c r="N120" i="2" s="1"/>
  <c r="O121" i="2"/>
  <c r="N121" i="2" s="1"/>
  <c r="O122" i="2"/>
  <c r="N122" i="2" s="1"/>
  <c r="O123" i="2"/>
  <c r="N123" i="2" s="1"/>
  <c r="O124" i="2"/>
  <c r="N124" i="2" s="1"/>
  <c r="O125" i="2"/>
  <c r="N125" i="2" s="1"/>
  <c r="O126" i="2"/>
  <c r="N126" i="2" s="1"/>
  <c r="O127" i="2"/>
  <c r="N127" i="2" s="1"/>
  <c r="O128" i="2"/>
  <c r="N128" i="2" s="1"/>
  <c r="O129" i="2"/>
  <c r="N129" i="2" s="1"/>
  <c r="O130" i="2"/>
  <c r="N130" i="2" s="1"/>
  <c r="O131" i="2"/>
  <c r="N131" i="2" s="1"/>
  <c r="O132" i="2"/>
  <c r="N132" i="2" s="1"/>
  <c r="O133" i="2"/>
  <c r="O134" i="2"/>
  <c r="N134" i="2" s="1"/>
  <c r="O135" i="2"/>
  <c r="N135" i="2" s="1"/>
  <c r="O136" i="2"/>
  <c r="N136" i="2" s="1"/>
  <c r="O137" i="2"/>
  <c r="N137" i="2" s="1"/>
  <c r="O138" i="2"/>
  <c r="N138" i="2" s="1"/>
  <c r="O139" i="2"/>
  <c r="N139" i="2" s="1"/>
  <c r="O140" i="2"/>
  <c r="N140" i="2" s="1"/>
  <c r="O141" i="2"/>
  <c r="N141" i="2" s="1"/>
  <c r="O142" i="2"/>
  <c r="N142" i="2" s="1"/>
  <c r="O143" i="2"/>
  <c r="N143" i="2" s="1"/>
  <c r="O144" i="2"/>
  <c r="N144" i="2" s="1"/>
  <c r="O145" i="2"/>
  <c r="N145" i="2" s="1"/>
  <c r="O146" i="2"/>
  <c r="N146" i="2" s="1"/>
  <c r="O147" i="2"/>
  <c r="N147" i="2" s="1"/>
  <c r="O148" i="2"/>
  <c r="N148" i="2" s="1"/>
  <c r="O149" i="2"/>
  <c r="N149" i="2" s="1"/>
  <c r="O150" i="2"/>
  <c r="N150" i="2" s="1"/>
  <c r="O151" i="2"/>
  <c r="N151" i="2" s="1"/>
  <c r="O152" i="2"/>
  <c r="N152" i="2" s="1"/>
  <c r="O153" i="2"/>
  <c r="N153" i="2" s="1"/>
  <c r="O154" i="2"/>
  <c r="N154" i="2" s="1"/>
  <c r="O155" i="2"/>
  <c r="N155" i="2" s="1"/>
  <c r="O156" i="2"/>
  <c r="N156" i="2" s="1"/>
  <c r="O157" i="2"/>
  <c r="N157" i="2" s="1"/>
  <c r="O158" i="2"/>
  <c r="N158" i="2" s="1"/>
  <c r="O159" i="2"/>
  <c r="N159" i="2" s="1"/>
  <c r="O160" i="2"/>
  <c r="N160" i="2" s="1"/>
  <c r="O161" i="2"/>
  <c r="N161" i="2" s="1"/>
  <c r="O162" i="2"/>
  <c r="N162" i="2" s="1"/>
  <c r="O163" i="2"/>
  <c r="N163" i="2" s="1"/>
  <c r="O164" i="2"/>
  <c r="N164" i="2" s="1"/>
  <c r="O165" i="2"/>
  <c r="N165" i="2" s="1"/>
  <c r="O166" i="2"/>
  <c r="N166" i="2" s="1"/>
  <c r="O167" i="2"/>
  <c r="N167" i="2" s="1"/>
  <c r="O168" i="2"/>
  <c r="N168" i="2" s="1"/>
  <c r="O169" i="2"/>
  <c r="N169" i="2" s="1"/>
  <c r="O170" i="2"/>
  <c r="N170" i="2" s="1"/>
  <c r="O171" i="2"/>
  <c r="N171" i="2" s="1"/>
  <c r="O172" i="2"/>
  <c r="N172" i="2" s="1"/>
  <c r="O173" i="2"/>
  <c r="N173" i="2" s="1"/>
  <c r="O174" i="2"/>
  <c r="N174" i="2" s="1"/>
  <c r="O175" i="2"/>
  <c r="N175" i="2" s="1"/>
  <c r="O176" i="2"/>
  <c r="N176" i="2" s="1"/>
  <c r="O177" i="2"/>
  <c r="N177" i="2" s="1"/>
  <c r="O178" i="2"/>
  <c r="N178" i="2" s="1"/>
  <c r="O179" i="2"/>
  <c r="N179" i="2" s="1"/>
  <c r="O180" i="2"/>
  <c r="N180" i="2" s="1"/>
  <c r="O181" i="2"/>
  <c r="N181" i="2" s="1"/>
  <c r="O182" i="2"/>
  <c r="N182" i="2" s="1"/>
  <c r="O183" i="2"/>
  <c r="N183" i="2" s="1"/>
  <c r="O184" i="2"/>
  <c r="N184" i="2" s="1"/>
  <c r="O185" i="2"/>
  <c r="N185" i="2" s="1"/>
  <c r="O186" i="2"/>
  <c r="N186" i="2" s="1"/>
  <c r="O187" i="2"/>
  <c r="N187" i="2" s="1"/>
  <c r="O188" i="2"/>
  <c r="N188" i="2" s="1"/>
  <c r="O189" i="2"/>
  <c r="N189" i="2" s="1"/>
  <c r="O190" i="2"/>
  <c r="N190" i="2" s="1"/>
  <c r="O191" i="2"/>
  <c r="N191" i="2" s="1"/>
  <c r="O192" i="2"/>
  <c r="N192" i="2" s="1"/>
  <c r="O193" i="2"/>
  <c r="N193" i="2" s="1"/>
  <c r="O194" i="2"/>
  <c r="N194" i="2" s="1"/>
  <c r="O195" i="2"/>
  <c r="N195" i="2" s="1"/>
  <c r="O196" i="2"/>
  <c r="N196" i="2" s="1"/>
  <c r="O197" i="2"/>
  <c r="N197" i="2" s="1"/>
  <c r="O198" i="2"/>
  <c r="N198" i="2" s="1"/>
  <c r="O199" i="2"/>
  <c r="N199" i="2" s="1"/>
  <c r="O200" i="2"/>
  <c r="N200" i="2" s="1"/>
  <c r="O201" i="2"/>
  <c r="N201" i="2" s="1"/>
  <c r="O202" i="2"/>
  <c r="N202" i="2" s="1"/>
  <c r="O203" i="2"/>
  <c r="N203" i="2" s="1"/>
  <c r="O204" i="2"/>
  <c r="N204" i="2" s="1"/>
  <c r="O205" i="2"/>
  <c r="N205" i="2" s="1"/>
  <c r="O206" i="2"/>
  <c r="N206" i="2" s="1"/>
  <c r="O207" i="2"/>
  <c r="N207" i="2" s="1"/>
  <c r="O208" i="2"/>
  <c r="N208" i="2" s="1"/>
  <c r="O209" i="2"/>
  <c r="N209" i="2" s="1"/>
  <c r="O210" i="2"/>
  <c r="N210" i="2" s="1"/>
  <c r="O211" i="2"/>
  <c r="N211" i="2" s="1"/>
  <c r="O212" i="2"/>
  <c r="N212" i="2" s="1"/>
  <c r="O213" i="2"/>
  <c r="N213" i="2" s="1"/>
  <c r="O214" i="2"/>
  <c r="N214" i="2" s="1"/>
  <c r="O215" i="2"/>
  <c r="N215" i="2" s="1"/>
  <c r="O216" i="2"/>
  <c r="N216" i="2" s="1"/>
  <c r="O217" i="2"/>
  <c r="N217" i="2" s="1"/>
  <c r="O218" i="2"/>
  <c r="N218" i="2" s="1"/>
  <c r="O219" i="2"/>
  <c r="N219" i="2" s="1"/>
  <c r="O220" i="2"/>
  <c r="N220" i="2" s="1"/>
  <c r="O221" i="2"/>
  <c r="N221" i="2" s="1"/>
  <c r="O222" i="2"/>
  <c r="N222" i="2" s="1"/>
  <c r="O223" i="2"/>
  <c r="N223" i="2" s="1"/>
  <c r="O224" i="2"/>
  <c r="N224" i="2" s="1"/>
  <c r="O225" i="2"/>
  <c r="N225" i="2" s="1"/>
  <c r="O226" i="2"/>
  <c r="N226" i="2" s="1"/>
  <c r="O227" i="2"/>
  <c r="N227" i="2" s="1"/>
  <c r="O228" i="2"/>
  <c r="N228" i="2" s="1"/>
  <c r="O229" i="2"/>
  <c r="N229" i="2" s="1"/>
  <c r="O230" i="2"/>
  <c r="N230" i="2" s="1"/>
  <c r="O231" i="2"/>
  <c r="N231" i="2" s="1"/>
  <c r="O232" i="2"/>
  <c r="N232" i="2" s="1"/>
  <c r="O233" i="2"/>
  <c r="N233" i="2" s="1"/>
  <c r="O234" i="2"/>
  <c r="N234" i="2" s="1"/>
  <c r="O235" i="2"/>
  <c r="N235" i="2" s="1"/>
  <c r="O236" i="2"/>
  <c r="N236" i="2" s="1"/>
  <c r="O237" i="2"/>
  <c r="N237" i="2" s="1"/>
  <c r="O238" i="2"/>
  <c r="N238" i="2" s="1"/>
  <c r="O239" i="2"/>
  <c r="N239" i="2" s="1"/>
  <c r="O240" i="2"/>
  <c r="N240" i="2" s="1"/>
  <c r="O241" i="2"/>
  <c r="N241" i="2" s="1"/>
  <c r="O242" i="2"/>
  <c r="N242" i="2" s="1"/>
  <c r="O243" i="2"/>
  <c r="N243" i="2" s="1"/>
  <c r="O244" i="2"/>
  <c r="N244" i="2" s="1"/>
  <c r="O245" i="2"/>
  <c r="N245" i="2" s="1"/>
  <c r="O246" i="2"/>
  <c r="N246" i="2" s="1"/>
  <c r="O247" i="2"/>
  <c r="N247" i="2" s="1"/>
  <c r="O248" i="2"/>
  <c r="N248" i="2" s="1"/>
  <c r="O249" i="2"/>
  <c r="N249" i="2" s="1"/>
  <c r="O250" i="2"/>
  <c r="N250" i="2" s="1"/>
  <c r="O251" i="2"/>
  <c r="N251" i="2" s="1"/>
  <c r="O252" i="2"/>
  <c r="N252" i="2" s="1"/>
  <c r="O253" i="2"/>
  <c r="N253" i="2" s="1"/>
  <c r="O254" i="2"/>
  <c r="N254" i="2" s="1"/>
  <c r="O255" i="2"/>
  <c r="N255" i="2" s="1"/>
  <c r="O256" i="2"/>
  <c r="N256" i="2" s="1"/>
  <c r="O257" i="2"/>
  <c r="N257" i="2" s="1"/>
  <c r="O258" i="2"/>
  <c r="N258" i="2" s="1"/>
  <c r="O259" i="2"/>
  <c r="N259" i="2" s="1"/>
  <c r="O260" i="2"/>
  <c r="N260" i="2" s="1"/>
  <c r="O261" i="2"/>
  <c r="N261" i="2" s="1"/>
  <c r="O262" i="2"/>
  <c r="N262" i="2" s="1"/>
  <c r="O263" i="2"/>
  <c r="N263" i="2" s="1"/>
  <c r="O264" i="2"/>
  <c r="N264" i="2" s="1"/>
  <c r="O265" i="2"/>
  <c r="N265" i="2" s="1"/>
  <c r="O266" i="2"/>
  <c r="N266" i="2" s="1"/>
  <c r="O267" i="2"/>
  <c r="N267" i="2" s="1"/>
  <c r="O268" i="2"/>
  <c r="N268" i="2" s="1"/>
  <c r="O269" i="2"/>
  <c r="N269" i="2" s="1"/>
  <c r="O270" i="2"/>
  <c r="N270" i="2" s="1"/>
  <c r="O271" i="2"/>
  <c r="N271" i="2" s="1"/>
  <c r="O272" i="2"/>
  <c r="N272" i="2" s="1"/>
  <c r="O273" i="2"/>
  <c r="N273" i="2" s="1"/>
  <c r="O274" i="2"/>
  <c r="N274" i="2" s="1"/>
  <c r="O275" i="2"/>
  <c r="N275" i="2" s="1"/>
  <c r="O276" i="2"/>
  <c r="N276" i="2" s="1"/>
  <c r="O277" i="2"/>
  <c r="N277" i="2" s="1"/>
  <c r="O278" i="2"/>
  <c r="N278" i="2" s="1"/>
  <c r="O279" i="2"/>
  <c r="N279" i="2" s="1"/>
  <c r="O280" i="2"/>
  <c r="N280" i="2" s="1"/>
  <c r="O281" i="2"/>
  <c r="N281" i="2" s="1"/>
  <c r="O282" i="2"/>
  <c r="N282" i="2" s="1"/>
  <c r="O283" i="2"/>
  <c r="N283" i="2" s="1"/>
  <c r="O284" i="2"/>
  <c r="N284" i="2" s="1"/>
  <c r="O285" i="2"/>
  <c r="N285" i="2" s="1"/>
  <c r="O286" i="2"/>
  <c r="N286" i="2" s="1"/>
  <c r="O287" i="2"/>
  <c r="N287" i="2" s="1"/>
  <c r="O288" i="2"/>
  <c r="N288" i="2" s="1"/>
  <c r="O289" i="2"/>
  <c r="N289" i="2" s="1"/>
  <c r="O290" i="2"/>
  <c r="N290" i="2" s="1"/>
  <c r="O291" i="2"/>
  <c r="N291" i="2" s="1"/>
  <c r="O292" i="2"/>
  <c r="N292" i="2" s="1"/>
  <c r="O293" i="2"/>
  <c r="N293" i="2" s="1"/>
  <c r="O294" i="2"/>
  <c r="N294" i="2" s="1"/>
  <c r="O295" i="2"/>
  <c r="N295" i="2" s="1"/>
  <c r="O296" i="2"/>
  <c r="N296" i="2" s="1"/>
  <c r="O297" i="2"/>
  <c r="N297" i="2" s="1"/>
  <c r="O298" i="2"/>
  <c r="N298" i="2" s="1"/>
  <c r="O299" i="2"/>
  <c r="N299" i="2" s="1"/>
  <c r="O300" i="2"/>
  <c r="N300" i="2" s="1"/>
  <c r="O301" i="2"/>
  <c r="N301" i="2" s="1"/>
  <c r="O302" i="2"/>
  <c r="N302" i="2" s="1"/>
  <c r="O303" i="2"/>
  <c r="N303" i="2" s="1"/>
  <c r="O304" i="2"/>
  <c r="N304" i="2" s="1"/>
  <c r="O305" i="2"/>
  <c r="N305" i="2" s="1"/>
  <c r="O306" i="2"/>
  <c r="N306" i="2" s="1"/>
  <c r="O307" i="2"/>
  <c r="N307" i="2" s="1"/>
  <c r="O308" i="2"/>
  <c r="N308" i="2" s="1"/>
  <c r="O309" i="2"/>
  <c r="N309" i="2" s="1"/>
  <c r="O310" i="2"/>
  <c r="N310" i="2" s="1"/>
  <c r="O311" i="2"/>
  <c r="N311" i="2" s="1"/>
  <c r="O312" i="2"/>
  <c r="N312" i="2" s="1"/>
  <c r="O313" i="2"/>
  <c r="N313" i="2" s="1"/>
  <c r="O314" i="2"/>
  <c r="N314" i="2" s="1"/>
  <c r="O315" i="2"/>
  <c r="N315" i="2" s="1"/>
  <c r="O316" i="2"/>
  <c r="N316" i="2" s="1"/>
  <c r="O317" i="2"/>
  <c r="N317" i="2" s="1"/>
  <c r="O318" i="2"/>
  <c r="N318" i="2" s="1"/>
  <c r="O319" i="2"/>
  <c r="N319" i="2" s="1"/>
  <c r="O320" i="2"/>
  <c r="N320" i="2" s="1"/>
  <c r="O321" i="2"/>
  <c r="N321" i="2" s="1"/>
  <c r="O322" i="2"/>
  <c r="N322" i="2" s="1"/>
  <c r="O323" i="2"/>
  <c r="N323" i="2" s="1"/>
  <c r="O324" i="2"/>
  <c r="N324" i="2" s="1"/>
  <c r="O325" i="2"/>
  <c r="N325" i="2" s="1"/>
  <c r="O326" i="2"/>
  <c r="N326" i="2" s="1"/>
  <c r="O327" i="2"/>
  <c r="N327" i="2" s="1"/>
  <c r="O328" i="2"/>
  <c r="N328" i="2" s="1"/>
  <c r="O329" i="2"/>
  <c r="N329" i="2" s="1"/>
  <c r="O330" i="2"/>
  <c r="N330" i="2" s="1"/>
  <c r="O331" i="2"/>
  <c r="N331" i="2" s="1"/>
  <c r="O332" i="2"/>
  <c r="N332" i="2" s="1"/>
  <c r="O333" i="2"/>
  <c r="N333" i="2" s="1"/>
  <c r="O334" i="2"/>
  <c r="N334" i="2" s="1"/>
  <c r="O335" i="2"/>
  <c r="N335" i="2" s="1"/>
  <c r="O336" i="2"/>
  <c r="N336" i="2" s="1"/>
  <c r="O337" i="2"/>
  <c r="N337" i="2" s="1"/>
  <c r="O338" i="2"/>
  <c r="N338" i="2" s="1"/>
  <c r="O339" i="2"/>
  <c r="N339" i="2" s="1"/>
  <c r="O340" i="2"/>
  <c r="N340" i="2" s="1"/>
  <c r="O341" i="2"/>
  <c r="N341" i="2" s="1"/>
  <c r="O342" i="2"/>
  <c r="N342" i="2" s="1"/>
  <c r="O343" i="2"/>
  <c r="N343" i="2" s="1"/>
  <c r="O344" i="2"/>
  <c r="N344" i="2" s="1"/>
  <c r="O345" i="2"/>
  <c r="N345" i="2" s="1"/>
  <c r="O346" i="2"/>
  <c r="N346" i="2" s="1"/>
  <c r="O347" i="2"/>
  <c r="N347" i="2" s="1"/>
  <c r="O348" i="2"/>
  <c r="N348" i="2" s="1"/>
  <c r="O349" i="2"/>
  <c r="N349" i="2" s="1"/>
  <c r="O350" i="2"/>
  <c r="N350" i="2" s="1"/>
  <c r="O351" i="2"/>
  <c r="N351" i="2" s="1"/>
  <c r="O352" i="2"/>
  <c r="N352" i="2" s="1"/>
  <c r="O353" i="2"/>
  <c r="N353" i="2" s="1"/>
  <c r="O354" i="2"/>
  <c r="N354" i="2" s="1"/>
  <c r="O355" i="2"/>
  <c r="N355" i="2" s="1"/>
  <c r="O356" i="2"/>
  <c r="N356" i="2" s="1"/>
  <c r="O357" i="2"/>
  <c r="N357" i="2" s="1"/>
  <c r="O358" i="2"/>
  <c r="N358" i="2" s="1"/>
  <c r="O359" i="2"/>
  <c r="N359" i="2" s="1"/>
  <c r="O360" i="2"/>
  <c r="N360" i="2" s="1"/>
  <c r="O361" i="2"/>
  <c r="O362" i="2"/>
  <c r="N362" i="2" s="1"/>
  <c r="O363" i="2"/>
  <c r="N363" i="2" s="1"/>
  <c r="O364" i="2"/>
  <c r="N364" i="2" s="1"/>
  <c r="O365" i="2"/>
  <c r="N365" i="2" s="1"/>
  <c r="O366" i="2"/>
  <c r="N366" i="2" s="1"/>
  <c r="O367" i="2"/>
  <c r="N367" i="2" s="1"/>
  <c r="O368" i="2"/>
  <c r="N368" i="2" s="1"/>
  <c r="O369" i="2"/>
  <c r="N369" i="2" s="1"/>
  <c r="O370" i="2"/>
  <c r="N370" i="2" s="1"/>
  <c r="O371" i="2"/>
  <c r="N371" i="2" s="1"/>
  <c r="O372" i="2"/>
  <c r="N372" i="2" s="1"/>
  <c r="O373" i="2"/>
  <c r="N373" i="2" s="1"/>
  <c r="O374" i="2"/>
  <c r="N374" i="2" s="1"/>
  <c r="O375" i="2"/>
  <c r="N375" i="2" s="1"/>
  <c r="O376" i="2"/>
  <c r="N376" i="2" s="1"/>
  <c r="O377" i="2"/>
  <c r="N377" i="2" s="1"/>
  <c r="O378" i="2"/>
  <c r="N378" i="2" s="1"/>
  <c r="O379" i="2"/>
  <c r="N379" i="2" s="1"/>
  <c r="O380" i="2"/>
  <c r="N380" i="2" s="1"/>
  <c r="O381" i="2"/>
  <c r="N381" i="2" s="1"/>
  <c r="O382" i="2"/>
  <c r="N382" i="2" s="1"/>
  <c r="O383" i="2"/>
  <c r="N383" i="2" s="1"/>
  <c r="O384" i="2"/>
  <c r="N384" i="2" s="1"/>
  <c r="O385" i="2"/>
  <c r="N385" i="2" s="1"/>
  <c r="O386" i="2"/>
  <c r="N386" i="2" s="1"/>
  <c r="O387" i="2"/>
  <c r="N387" i="2" s="1"/>
  <c r="O388" i="2"/>
  <c r="N388" i="2" s="1"/>
  <c r="O389" i="2"/>
  <c r="N389" i="2" s="1"/>
  <c r="O390" i="2"/>
  <c r="N390" i="2" s="1"/>
  <c r="O391" i="2"/>
  <c r="N391" i="2" s="1"/>
  <c r="O392" i="2"/>
  <c r="N392" i="2" s="1"/>
  <c r="O393" i="2"/>
  <c r="N393" i="2" s="1"/>
  <c r="O394" i="2"/>
  <c r="N394" i="2" s="1"/>
  <c r="O395" i="2"/>
  <c r="N395" i="2" s="1"/>
  <c r="O396" i="2"/>
  <c r="N396" i="2" s="1"/>
  <c r="O397" i="2"/>
  <c r="N397" i="2" s="1"/>
  <c r="O398" i="2"/>
  <c r="N398" i="2" s="1"/>
  <c r="O399" i="2"/>
  <c r="N399" i="2" s="1"/>
  <c r="O400" i="2"/>
  <c r="N400" i="2" s="1"/>
  <c r="O401" i="2"/>
  <c r="N401" i="2" s="1"/>
  <c r="O402" i="2"/>
  <c r="N402" i="2" s="1"/>
  <c r="O403" i="2"/>
  <c r="N403" i="2" s="1"/>
  <c r="O404" i="2"/>
  <c r="N404" i="2" s="1"/>
  <c r="O405" i="2"/>
  <c r="N405" i="2" s="1"/>
  <c r="O406" i="2"/>
  <c r="N406" i="2" s="1"/>
  <c r="O407" i="2"/>
  <c r="N407" i="2" s="1"/>
  <c r="O408" i="2"/>
  <c r="N408" i="2" s="1"/>
  <c r="O409" i="2"/>
  <c r="N409" i="2" s="1"/>
  <c r="O410" i="2"/>
  <c r="N410" i="2" s="1"/>
  <c r="O411" i="2"/>
  <c r="N411" i="2" s="1"/>
  <c r="O412" i="2"/>
  <c r="N412" i="2" s="1"/>
  <c r="O413" i="2"/>
  <c r="N413" i="2" s="1"/>
  <c r="O414" i="2"/>
  <c r="N414" i="2" s="1"/>
  <c r="O415" i="2"/>
  <c r="N415" i="2" s="1"/>
  <c r="O416" i="2"/>
  <c r="N416" i="2" s="1"/>
  <c r="O417" i="2"/>
  <c r="N417" i="2" s="1"/>
  <c r="O418" i="2"/>
  <c r="N418" i="2" s="1"/>
  <c r="O419" i="2"/>
  <c r="N419" i="2" s="1"/>
  <c r="O420" i="2"/>
  <c r="N420" i="2" s="1"/>
  <c r="O421" i="2"/>
  <c r="N421" i="2" s="1"/>
  <c r="O422" i="2"/>
  <c r="N422" i="2" s="1"/>
  <c r="O423" i="2"/>
  <c r="N423" i="2" s="1"/>
  <c r="O424" i="2"/>
  <c r="N424" i="2" s="1"/>
  <c r="O425" i="2"/>
  <c r="N425" i="2" s="1"/>
  <c r="O426" i="2"/>
  <c r="N426" i="2" s="1"/>
  <c r="O427" i="2"/>
  <c r="N427" i="2" s="1"/>
  <c r="O428" i="2"/>
  <c r="N428" i="2" s="1"/>
  <c r="O429" i="2"/>
  <c r="N429" i="2" s="1"/>
  <c r="O430" i="2"/>
  <c r="N430" i="2" s="1"/>
  <c r="O431" i="2"/>
  <c r="N431" i="2" s="1"/>
  <c r="O432" i="2"/>
  <c r="N432" i="2" s="1"/>
  <c r="O433" i="2"/>
  <c r="N433" i="2" s="1"/>
  <c r="O434" i="2"/>
  <c r="N434" i="2" s="1"/>
  <c r="O435" i="2"/>
  <c r="N435" i="2" s="1"/>
  <c r="O436" i="2"/>
  <c r="N436" i="2" s="1"/>
  <c r="O437" i="2"/>
  <c r="N437" i="2" s="1"/>
  <c r="O438" i="2"/>
  <c r="N438" i="2" s="1"/>
  <c r="O439" i="2"/>
  <c r="N439" i="2" s="1"/>
  <c r="O440" i="2"/>
  <c r="N440" i="2" s="1"/>
  <c r="O441" i="2"/>
  <c r="N441" i="2" s="1"/>
  <c r="O442" i="2"/>
  <c r="N442" i="2" s="1"/>
  <c r="O443" i="2"/>
  <c r="N443" i="2" s="1"/>
  <c r="O444" i="2"/>
  <c r="N444" i="2" s="1"/>
  <c r="O445" i="2"/>
  <c r="N445" i="2" s="1"/>
  <c r="O446" i="2"/>
  <c r="N446" i="2" s="1"/>
  <c r="O447" i="2"/>
  <c r="N447" i="2" s="1"/>
  <c r="O448" i="2"/>
  <c r="N448" i="2" s="1"/>
  <c r="O449" i="2"/>
  <c r="N449" i="2" s="1"/>
  <c r="O450" i="2"/>
  <c r="N450" i="2" s="1"/>
  <c r="O451" i="2"/>
  <c r="N451" i="2" s="1"/>
  <c r="O452" i="2"/>
  <c r="N452" i="2" s="1"/>
  <c r="O453" i="2"/>
  <c r="N453" i="2" s="1"/>
  <c r="O454" i="2"/>
  <c r="N454" i="2" s="1"/>
  <c r="O455" i="2"/>
  <c r="N455" i="2" s="1"/>
  <c r="O456" i="2"/>
  <c r="N456" i="2" s="1"/>
  <c r="O457" i="2"/>
  <c r="N457" i="2" s="1"/>
  <c r="O458" i="2"/>
  <c r="N458" i="2" s="1"/>
  <c r="O459" i="2"/>
  <c r="N459" i="2" s="1"/>
  <c r="O460" i="2"/>
  <c r="N460" i="2" s="1"/>
  <c r="O461" i="2"/>
  <c r="N461" i="2" s="1"/>
  <c r="O462" i="2"/>
  <c r="N462" i="2" s="1"/>
  <c r="O463" i="2"/>
  <c r="N463" i="2" s="1"/>
  <c r="O464" i="2"/>
  <c r="N464" i="2" s="1"/>
  <c r="O465" i="2"/>
  <c r="N465" i="2" s="1"/>
  <c r="O466" i="2"/>
  <c r="N466" i="2" s="1"/>
  <c r="O467" i="2"/>
  <c r="N467" i="2" s="1"/>
  <c r="O468" i="2"/>
  <c r="N468" i="2" s="1"/>
  <c r="O469" i="2"/>
  <c r="N469" i="2" s="1"/>
  <c r="O470" i="2"/>
  <c r="N470" i="2" s="1"/>
  <c r="O471" i="2"/>
  <c r="N471" i="2" s="1"/>
  <c r="O472" i="2"/>
  <c r="N472" i="2" s="1"/>
  <c r="O473" i="2"/>
  <c r="N473" i="2" s="1"/>
  <c r="O474" i="2"/>
  <c r="N474" i="2" s="1"/>
  <c r="O475" i="2"/>
  <c r="N475" i="2" s="1"/>
  <c r="O476" i="2"/>
  <c r="N476" i="2" s="1"/>
  <c r="O477" i="2"/>
  <c r="N477" i="2" s="1"/>
  <c r="O478" i="2"/>
  <c r="N478" i="2" s="1"/>
  <c r="O479" i="2"/>
  <c r="N479" i="2" s="1"/>
  <c r="O480" i="2"/>
  <c r="N480" i="2" s="1"/>
  <c r="O481" i="2"/>
  <c r="N481" i="2" s="1"/>
  <c r="O482" i="2"/>
  <c r="N482" i="2" s="1"/>
  <c r="O483" i="2"/>
  <c r="N483" i="2" s="1"/>
  <c r="O484" i="2"/>
  <c r="N484" i="2" s="1"/>
  <c r="O485" i="2"/>
  <c r="N485" i="2" s="1"/>
  <c r="O486" i="2"/>
  <c r="N486" i="2" s="1"/>
  <c r="O487" i="2"/>
  <c r="N487" i="2" s="1"/>
  <c r="O488" i="2"/>
  <c r="N488" i="2" s="1"/>
  <c r="O489" i="2"/>
  <c r="N489" i="2" s="1"/>
  <c r="O490" i="2"/>
  <c r="N490" i="2" s="1"/>
  <c r="O491" i="2"/>
  <c r="N491" i="2" s="1"/>
  <c r="O492" i="2"/>
  <c r="N492" i="2" s="1"/>
  <c r="O493" i="2"/>
  <c r="N493" i="2" s="1"/>
  <c r="O494" i="2"/>
  <c r="N494" i="2" s="1"/>
  <c r="O495" i="2"/>
  <c r="N495" i="2" s="1"/>
  <c r="O496" i="2"/>
  <c r="N496" i="2" s="1"/>
  <c r="O497" i="2"/>
  <c r="N497" i="2" s="1"/>
  <c r="O498" i="2"/>
  <c r="N498" i="2" s="1"/>
  <c r="O499" i="2"/>
  <c r="N499" i="2" s="1"/>
  <c r="O500" i="2"/>
  <c r="N500" i="2" s="1"/>
  <c r="O501" i="2"/>
  <c r="N501" i="2" s="1"/>
  <c r="O502" i="2"/>
  <c r="N502" i="2" s="1"/>
  <c r="O503" i="2"/>
  <c r="N503" i="2" s="1"/>
  <c r="O504" i="2"/>
  <c r="N504" i="2" s="1"/>
  <c r="O505" i="2"/>
  <c r="N505" i="2" s="1"/>
  <c r="O506" i="2"/>
  <c r="N506" i="2" s="1"/>
  <c r="O507" i="2"/>
  <c r="N507" i="2" s="1"/>
  <c r="O508" i="2"/>
  <c r="N508" i="2" s="1"/>
  <c r="O509" i="2"/>
  <c r="N509" i="2" s="1"/>
  <c r="O510" i="2"/>
  <c r="N510" i="2" s="1"/>
  <c r="O511" i="2"/>
  <c r="N511" i="2" s="1"/>
  <c r="O512" i="2"/>
  <c r="N512" i="2" s="1"/>
  <c r="O513" i="2"/>
  <c r="N513" i="2" s="1"/>
  <c r="O514" i="2"/>
  <c r="N514" i="2" s="1"/>
  <c r="O515" i="2"/>
  <c r="N515" i="2" s="1"/>
  <c r="O516" i="2"/>
  <c r="N516" i="2" s="1"/>
  <c r="O517" i="2"/>
  <c r="N517" i="2" s="1"/>
  <c r="O518" i="2"/>
  <c r="N518" i="2" s="1"/>
  <c r="O519" i="2"/>
  <c r="N519" i="2" s="1"/>
  <c r="O520" i="2"/>
  <c r="N520" i="2" s="1"/>
  <c r="O521" i="2"/>
  <c r="N521" i="2" s="1"/>
  <c r="O522" i="2"/>
  <c r="N522" i="2" s="1"/>
  <c r="O523" i="2"/>
  <c r="N523" i="2" s="1"/>
  <c r="O524" i="2"/>
  <c r="N524" i="2" s="1"/>
  <c r="O525" i="2"/>
  <c r="N525" i="2" s="1"/>
  <c r="O526" i="2"/>
  <c r="N526" i="2" s="1"/>
  <c r="O527" i="2"/>
  <c r="N527" i="2" s="1"/>
  <c r="O528" i="2"/>
  <c r="N528" i="2" s="1"/>
  <c r="O529" i="2"/>
  <c r="N529" i="2" s="1"/>
  <c r="O530" i="2"/>
  <c r="N530" i="2" s="1"/>
  <c r="O531" i="2"/>
  <c r="N531" i="2" s="1"/>
  <c r="O532" i="2"/>
  <c r="N532" i="2" s="1"/>
  <c r="O533" i="2"/>
  <c r="N533" i="2" s="1"/>
  <c r="O534" i="2"/>
  <c r="N534" i="2" s="1"/>
  <c r="O535" i="2"/>
  <c r="N535" i="2" s="1"/>
  <c r="O536" i="2"/>
  <c r="N536" i="2" s="1"/>
  <c r="O537" i="2"/>
  <c r="N537" i="2" s="1"/>
  <c r="O538" i="2"/>
  <c r="N538" i="2" s="1"/>
  <c r="O539" i="2"/>
  <c r="N539" i="2" s="1"/>
  <c r="O540" i="2"/>
  <c r="N540" i="2" s="1"/>
  <c r="O541" i="2"/>
  <c r="N541" i="2" s="1"/>
  <c r="O542" i="2"/>
  <c r="N542" i="2" s="1"/>
  <c r="O543" i="2"/>
  <c r="N543" i="2" s="1"/>
  <c r="O544" i="2"/>
  <c r="N544" i="2" s="1"/>
  <c r="O545" i="2"/>
  <c r="N545" i="2" s="1"/>
  <c r="O546" i="2"/>
  <c r="N546" i="2" s="1"/>
  <c r="O547" i="2"/>
  <c r="N547" i="2" s="1"/>
  <c r="O548" i="2"/>
  <c r="N548" i="2" s="1"/>
  <c r="O549" i="2"/>
  <c r="N549" i="2" s="1"/>
  <c r="O550" i="2"/>
  <c r="N550" i="2" s="1"/>
  <c r="O551" i="2"/>
  <c r="N551" i="2" s="1"/>
  <c r="O552" i="2"/>
  <c r="N552" i="2" s="1"/>
  <c r="O553" i="2"/>
  <c r="N553" i="2" s="1"/>
  <c r="O554" i="2"/>
  <c r="N554" i="2" s="1"/>
  <c r="O555" i="2"/>
  <c r="N555" i="2" s="1"/>
  <c r="O556" i="2"/>
  <c r="N556" i="2" s="1"/>
  <c r="O557" i="2"/>
  <c r="N557" i="2" s="1"/>
  <c r="O558" i="2"/>
  <c r="N558" i="2" s="1"/>
  <c r="O559" i="2"/>
  <c r="N559" i="2" s="1"/>
  <c r="O560" i="2"/>
  <c r="N560" i="2" s="1"/>
  <c r="O561" i="2"/>
  <c r="N561" i="2" s="1"/>
  <c r="O562" i="2"/>
  <c r="N562" i="2" s="1"/>
  <c r="O563" i="2"/>
  <c r="N563" i="2" s="1"/>
  <c r="O564" i="2"/>
  <c r="N564" i="2" s="1"/>
  <c r="O565" i="2"/>
  <c r="N565" i="2" s="1"/>
  <c r="O566" i="2"/>
  <c r="N566" i="2" s="1"/>
  <c r="O567" i="2"/>
  <c r="N567" i="2" s="1"/>
  <c r="O568" i="2"/>
  <c r="N568" i="2" s="1"/>
  <c r="O569" i="2"/>
  <c r="N569" i="2" s="1"/>
  <c r="O570" i="2"/>
  <c r="N570" i="2" s="1"/>
  <c r="O571" i="2"/>
  <c r="N571" i="2" s="1"/>
  <c r="O572" i="2"/>
  <c r="N572" i="2" s="1"/>
  <c r="O573" i="2"/>
  <c r="N573" i="2" s="1"/>
  <c r="O574" i="2"/>
  <c r="N574" i="2" s="1"/>
  <c r="O575" i="2"/>
  <c r="N575" i="2" s="1"/>
  <c r="O576" i="2"/>
  <c r="N576" i="2" s="1"/>
  <c r="O577" i="2"/>
  <c r="N577" i="2" s="1"/>
  <c r="O578" i="2"/>
  <c r="N578" i="2" s="1"/>
  <c r="O579" i="2"/>
  <c r="N579" i="2" s="1"/>
  <c r="O580" i="2"/>
  <c r="N580" i="2" s="1"/>
  <c r="O581" i="2"/>
  <c r="N581" i="2" s="1"/>
  <c r="O582" i="2"/>
  <c r="N582" i="2" s="1"/>
  <c r="O583" i="2"/>
  <c r="N583" i="2" s="1"/>
  <c r="O584" i="2"/>
  <c r="N584" i="2" s="1"/>
  <c r="O585" i="2"/>
  <c r="N585" i="2" s="1"/>
  <c r="O586" i="2"/>
  <c r="N586" i="2" s="1"/>
  <c r="O587" i="2"/>
  <c r="N587" i="2" s="1"/>
  <c r="O588" i="2"/>
  <c r="N588" i="2" s="1"/>
  <c r="O589" i="2"/>
  <c r="N589" i="2" s="1"/>
  <c r="O590" i="2"/>
  <c r="N590" i="2" s="1"/>
  <c r="O591" i="2"/>
  <c r="N591" i="2" s="1"/>
  <c r="O592" i="2"/>
  <c r="N592" i="2" s="1"/>
  <c r="O593" i="2"/>
  <c r="N593" i="2" s="1"/>
  <c r="O594" i="2"/>
  <c r="N594" i="2" s="1"/>
  <c r="O595" i="2"/>
  <c r="N595" i="2" s="1"/>
  <c r="O596" i="2"/>
  <c r="N596" i="2" s="1"/>
  <c r="O597" i="2"/>
  <c r="N597" i="2" s="1"/>
  <c r="O598" i="2"/>
  <c r="N598" i="2" s="1"/>
  <c r="O599" i="2"/>
  <c r="N599" i="2" s="1"/>
  <c r="O600" i="2"/>
  <c r="N600" i="2" s="1"/>
  <c r="O601" i="2"/>
  <c r="N601" i="2" s="1"/>
  <c r="O602" i="2"/>
  <c r="N602" i="2" s="1"/>
  <c r="O603" i="2"/>
  <c r="N603" i="2" s="1"/>
  <c r="O604" i="2"/>
  <c r="N604" i="2" s="1"/>
  <c r="O605" i="2"/>
  <c r="N605" i="2" s="1"/>
  <c r="O606" i="2"/>
  <c r="N606" i="2" s="1"/>
  <c r="O607" i="2"/>
  <c r="N607" i="2" s="1"/>
  <c r="O608" i="2"/>
  <c r="N608" i="2" s="1"/>
  <c r="O609" i="2"/>
  <c r="N609" i="2" s="1"/>
  <c r="O610" i="2"/>
  <c r="N610" i="2" s="1"/>
  <c r="O611" i="2"/>
  <c r="N611" i="2" s="1"/>
  <c r="O612" i="2"/>
  <c r="N612" i="2" s="1"/>
  <c r="O613" i="2"/>
  <c r="N613" i="2" s="1"/>
  <c r="O614" i="2"/>
  <c r="N614" i="2" s="1"/>
  <c r="O615" i="2"/>
  <c r="N615" i="2" s="1"/>
  <c r="O616" i="2"/>
  <c r="N616" i="2" s="1"/>
  <c r="O617" i="2"/>
  <c r="N617" i="2" s="1"/>
  <c r="O618" i="2"/>
  <c r="N618" i="2" s="1"/>
  <c r="O619" i="2"/>
  <c r="N619" i="2" s="1"/>
  <c r="O620" i="2"/>
  <c r="N620" i="2" s="1"/>
  <c r="O621" i="2"/>
  <c r="N621" i="2" s="1"/>
  <c r="O622" i="2"/>
  <c r="N622" i="2" s="1"/>
  <c r="O623" i="2"/>
  <c r="N623" i="2" s="1"/>
  <c r="O624" i="2"/>
  <c r="N624" i="2" s="1"/>
  <c r="O625" i="2"/>
  <c r="N625" i="2" s="1"/>
  <c r="O626" i="2"/>
  <c r="N626" i="2" s="1"/>
  <c r="O627" i="2"/>
  <c r="N627" i="2" s="1"/>
  <c r="O628" i="2"/>
  <c r="N628" i="2" s="1"/>
  <c r="O629" i="2"/>
  <c r="N629" i="2" s="1"/>
  <c r="O630" i="2"/>
  <c r="N630" i="2" s="1"/>
  <c r="O631" i="2"/>
  <c r="N631" i="2" s="1"/>
  <c r="O632" i="2"/>
  <c r="N632" i="2" s="1"/>
  <c r="O633" i="2"/>
  <c r="N633" i="2" s="1"/>
  <c r="O634" i="2"/>
  <c r="N634" i="2" s="1"/>
  <c r="O635" i="2"/>
  <c r="N635" i="2" s="1"/>
  <c r="O636" i="2"/>
  <c r="N636" i="2" s="1"/>
  <c r="O637" i="2"/>
  <c r="N637" i="2" s="1"/>
  <c r="O638" i="2"/>
  <c r="N638" i="2" s="1"/>
  <c r="O639" i="2"/>
  <c r="N639" i="2" s="1"/>
  <c r="O640" i="2"/>
  <c r="N640" i="2" s="1"/>
  <c r="O641" i="2"/>
  <c r="N641" i="2" s="1"/>
  <c r="O642" i="2"/>
  <c r="N642" i="2" s="1"/>
  <c r="O643" i="2"/>
  <c r="N643" i="2" s="1"/>
  <c r="O644" i="2"/>
  <c r="N644" i="2" s="1"/>
  <c r="O645" i="2"/>
  <c r="N645" i="2" s="1"/>
  <c r="O646" i="2"/>
  <c r="N646" i="2" s="1"/>
  <c r="O647" i="2"/>
  <c r="N647" i="2" s="1"/>
  <c r="O648" i="2"/>
  <c r="N648" i="2" s="1"/>
  <c r="O649" i="2"/>
  <c r="N649" i="2" s="1"/>
  <c r="O650" i="2"/>
  <c r="N650" i="2" s="1"/>
  <c r="O651" i="2"/>
  <c r="N651" i="2" s="1"/>
  <c r="O652" i="2"/>
  <c r="N652" i="2" s="1"/>
  <c r="O653" i="2"/>
  <c r="N653" i="2" s="1"/>
  <c r="O654" i="2"/>
  <c r="N654" i="2" s="1"/>
  <c r="O655" i="2"/>
  <c r="N655" i="2" s="1"/>
  <c r="O656" i="2"/>
  <c r="N656" i="2" s="1"/>
  <c r="O657" i="2"/>
  <c r="N657" i="2" s="1"/>
  <c r="O658" i="2"/>
  <c r="N658" i="2" s="1"/>
  <c r="O659" i="2"/>
  <c r="N659" i="2" s="1"/>
  <c r="O660" i="2"/>
  <c r="N660" i="2" s="1"/>
  <c r="O661" i="2"/>
  <c r="N661" i="2" s="1"/>
  <c r="O662" i="2"/>
  <c r="N662" i="2" s="1"/>
  <c r="O663" i="2"/>
  <c r="N663" i="2" s="1"/>
  <c r="O664" i="2"/>
  <c r="N664" i="2" s="1"/>
  <c r="O665" i="2"/>
  <c r="N665" i="2" s="1"/>
  <c r="O666" i="2"/>
  <c r="N666" i="2" s="1"/>
  <c r="O667" i="2"/>
  <c r="N667" i="2" s="1"/>
  <c r="O668" i="2"/>
  <c r="N668" i="2" s="1"/>
  <c r="O669" i="2"/>
  <c r="N669" i="2" s="1"/>
  <c r="O670" i="2"/>
  <c r="N670" i="2" s="1"/>
  <c r="O671" i="2"/>
  <c r="N671" i="2" s="1"/>
  <c r="O672" i="2"/>
  <c r="N672" i="2" s="1"/>
  <c r="O673" i="2"/>
  <c r="N673" i="2" s="1"/>
  <c r="O674" i="2"/>
  <c r="N674" i="2" s="1"/>
  <c r="O675" i="2"/>
  <c r="N675" i="2" s="1"/>
  <c r="O676" i="2"/>
  <c r="N676" i="2" s="1"/>
  <c r="O677" i="2"/>
  <c r="N677" i="2" s="1"/>
  <c r="O678" i="2"/>
  <c r="N678" i="2" s="1"/>
  <c r="O679" i="2"/>
  <c r="N679" i="2" s="1"/>
  <c r="O680" i="2"/>
  <c r="N680" i="2" s="1"/>
  <c r="O681" i="2"/>
  <c r="N681" i="2" s="1"/>
  <c r="O682" i="2"/>
  <c r="N682" i="2" s="1"/>
  <c r="O683" i="2"/>
  <c r="N683" i="2" s="1"/>
  <c r="O684" i="2"/>
  <c r="N684" i="2" s="1"/>
  <c r="O685" i="2"/>
  <c r="N685" i="2" s="1"/>
  <c r="O686" i="2"/>
  <c r="N686" i="2" s="1"/>
  <c r="O687" i="2"/>
  <c r="N687" i="2" s="1"/>
  <c r="O688" i="2"/>
  <c r="N688" i="2" s="1"/>
  <c r="O689" i="2"/>
  <c r="N689" i="2" s="1"/>
  <c r="O690" i="2"/>
  <c r="N690" i="2" s="1"/>
  <c r="O691" i="2"/>
  <c r="N691" i="2" s="1"/>
  <c r="O692" i="2"/>
  <c r="N692" i="2" s="1"/>
  <c r="O693" i="2"/>
  <c r="N693" i="2" s="1"/>
  <c r="O694" i="2"/>
  <c r="N694" i="2" s="1"/>
  <c r="O695" i="2"/>
  <c r="N695" i="2" s="1"/>
  <c r="O696" i="2"/>
  <c r="N696" i="2" s="1"/>
  <c r="O697" i="2"/>
  <c r="N697" i="2" s="1"/>
  <c r="O698" i="2"/>
  <c r="N698" i="2" s="1"/>
  <c r="O699" i="2"/>
  <c r="N699" i="2" s="1"/>
  <c r="O700" i="2"/>
  <c r="N700" i="2" s="1"/>
  <c r="O701" i="2"/>
  <c r="N701" i="2" s="1"/>
  <c r="O702" i="2"/>
  <c r="N702" i="2" s="1"/>
  <c r="O703" i="2"/>
  <c r="N703" i="2" s="1"/>
  <c r="O704" i="2"/>
  <c r="N704" i="2" s="1"/>
  <c r="O705" i="2"/>
  <c r="N705" i="2" s="1"/>
  <c r="O706" i="2"/>
  <c r="N706" i="2" s="1"/>
  <c r="O707" i="2"/>
  <c r="N707" i="2" s="1"/>
  <c r="O708" i="2"/>
  <c r="N708" i="2" s="1"/>
  <c r="O709" i="2"/>
  <c r="N709" i="2" s="1"/>
  <c r="O710" i="2"/>
  <c r="N710" i="2" s="1"/>
  <c r="O711" i="2"/>
  <c r="N711" i="2" s="1"/>
  <c r="O712" i="2"/>
  <c r="N712" i="2" s="1"/>
  <c r="O713" i="2"/>
  <c r="N713" i="2" s="1"/>
  <c r="O714" i="2"/>
  <c r="N714" i="2" s="1"/>
  <c r="O715" i="2"/>
  <c r="N715" i="2" s="1"/>
  <c r="O716" i="2"/>
  <c r="N716" i="2" s="1"/>
  <c r="O717" i="2"/>
  <c r="N717" i="2" s="1"/>
  <c r="O718" i="2"/>
  <c r="N718" i="2" s="1"/>
  <c r="O719" i="2"/>
  <c r="N719" i="2" s="1"/>
  <c r="O720" i="2"/>
  <c r="N720" i="2" s="1"/>
  <c r="O721" i="2"/>
  <c r="N721" i="2" s="1"/>
  <c r="O722" i="2"/>
  <c r="N722" i="2" s="1"/>
  <c r="O723" i="2"/>
  <c r="N723" i="2" s="1"/>
  <c r="O724" i="2"/>
  <c r="N724" i="2" s="1"/>
  <c r="O725" i="2"/>
  <c r="N725" i="2" s="1"/>
  <c r="O726" i="2"/>
  <c r="N726" i="2" s="1"/>
  <c r="O727" i="2"/>
  <c r="N727" i="2" s="1"/>
  <c r="O728" i="2"/>
  <c r="N728" i="2" s="1"/>
  <c r="O729" i="2"/>
  <c r="N729" i="2" s="1"/>
  <c r="O730" i="2"/>
  <c r="N730" i="2" s="1"/>
  <c r="O731" i="2"/>
  <c r="N731" i="2" s="1"/>
  <c r="O732" i="2"/>
  <c r="N732" i="2" s="1"/>
  <c r="O733" i="2"/>
  <c r="N733" i="2" s="1"/>
  <c r="O734" i="2"/>
  <c r="N734" i="2" s="1"/>
  <c r="O735" i="2"/>
  <c r="N735" i="2" s="1"/>
  <c r="O736" i="2"/>
  <c r="N736" i="2" s="1"/>
  <c r="O737" i="2"/>
  <c r="N737" i="2" s="1"/>
  <c r="O738" i="2"/>
  <c r="N738" i="2" s="1"/>
  <c r="O739" i="2"/>
  <c r="N739" i="2" s="1"/>
  <c r="O740" i="2"/>
  <c r="N740" i="2" s="1"/>
  <c r="O741" i="2"/>
  <c r="N741" i="2" s="1"/>
  <c r="O742" i="2"/>
  <c r="N742" i="2" s="1"/>
  <c r="O743" i="2"/>
  <c r="N743" i="2" s="1"/>
  <c r="O744" i="2"/>
  <c r="N744" i="2" s="1"/>
  <c r="O745" i="2"/>
  <c r="N745" i="2" s="1"/>
  <c r="O746" i="2"/>
  <c r="N746" i="2" s="1"/>
  <c r="O747" i="2"/>
  <c r="N747" i="2" s="1"/>
  <c r="O748" i="2"/>
  <c r="N748" i="2" s="1"/>
  <c r="O749" i="2"/>
  <c r="N749" i="2" s="1"/>
  <c r="O750" i="2"/>
  <c r="N750" i="2" s="1"/>
  <c r="O751" i="2"/>
  <c r="N751" i="2" s="1"/>
  <c r="O752" i="2"/>
  <c r="N752" i="2" s="1"/>
  <c r="O753" i="2"/>
  <c r="N753" i="2" s="1"/>
  <c r="O754" i="2"/>
  <c r="N754" i="2" s="1"/>
  <c r="O755" i="2"/>
  <c r="N755" i="2" s="1"/>
  <c r="O756" i="2"/>
  <c r="N756" i="2" s="1"/>
  <c r="O757" i="2"/>
  <c r="N757" i="2" s="1"/>
  <c r="O758" i="2"/>
  <c r="N758" i="2" s="1"/>
  <c r="O759" i="2"/>
  <c r="N759" i="2" s="1"/>
  <c r="O760" i="2"/>
  <c r="N760" i="2" s="1"/>
  <c r="O761" i="2"/>
  <c r="N761" i="2" s="1"/>
  <c r="O762" i="2"/>
  <c r="N762" i="2" s="1"/>
  <c r="O763" i="2"/>
  <c r="N763" i="2" s="1"/>
  <c r="O764" i="2"/>
  <c r="N764" i="2" s="1"/>
  <c r="O765" i="2"/>
  <c r="N765" i="2" s="1"/>
  <c r="O766" i="2"/>
  <c r="N766" i="2" s="1"/>
  <c r="O767" i="2"/>
  <c r="N767" i="2" s="1"/>
  <c r="O768" i="2"/>
  <c r="N768" i="2" s="1"/>
  <c r="O769" i="2"/>
  <c r="N769" i="2" s="1"/>
  <c r="O770" i="2"/>
  <c r="N770" i="2" s="1"/>
  <c r="O771" i="2"/>
  <c r="N771" i="2" s="1"/>
  <c r="O772" i="2"/>
  <c r="N772" i="2" s="1"/>
  <c r="O773" i="2"/>
  <c r="N773" i="2" s="1"/>
  <c r="O774" i="2"/>
  <c r="N774" i="2" s="1"/>
  <c r="O775" i="2"/>
  <c r="N775" i="2" s="1"/>
  <c r="O776" i="2"/>
  <c r="N776" i="2" s="1"/>
  <c r="O777" i="2"/>
  <c r="N777" i="2" s="1"/>
  <c r="O778" i="2"/>
  <c r="N778" i="2" s="1"/>
  <c r="O779" i="2"/>
  <c r="N779" i="2" s="1"/>
  <c r="O780" i="2"/>
  <c r="N780" i="2" s="1"/>
  <c r="O781" i="2"/>
  <c r="N781" i="2" s="1"/>
  <c r="O782" i="2"/>
  <c r="N782" i="2" s="1"/>
  <c r="O783" i="2"/>
  <c r="N783" i="2" s="1"/>
  <c r="O784" i="2"/>
  <c r="N784" i="2" s="1"/>
  <c r="O785" i="2"/>
  <c r="N785" i="2" s="1"/>
  <c r="O786" i="2"/>
  <c r="N786" i="2" s="1"/>
  <c r="O787" i="2"/>
  <c r="N787" i="2" s="1"/>
  <c r="O788" i="2"/>
  <c r="N788" i="2" s="1"/>
  <c r="O789" i="2"/>
  <c r="N789" i="2" s="1"/>
  <c r="O790" i="2"/>
  <c r="N790" i="2" s="1"/>
  <c r="O791" i="2"/>
  <c r="N791" i="2" s="1"/>
  <c r="O792" i="2"/>
  <c r="N792" i="2" s="1"/>
  <c r="O793" i="2"/>
  <c r="N793" i="2" s="1"/>
  <c r="O794" i="2"/>
  <c r="N794" i="2" s="1"/>
  <c r="O795" i="2"/>
  <c r="N795" i="2" s="1"/>
  <c r="O796" i="2"/>
  <c r="N796" i="2" s="1"/>
  <c r="O797" i="2"/>
  <c r="N797" i="2" s="1"/>
  <c r="O798" i="2"/>
  <c r="N798" i="2" s="1"/>
  <c r="O799" i="2"/>
  <c r="N799" i="2" s="1"/>
  <c r="O800" i="2"/>
  <c r="N800" i="2" s="1"/>
  <c r="O801" i="2"/>
  <c r="N801" i="2" s="1"/>
  <c r="O802" i="2"/>
  <c r="N802" i="2" s="1"/>
  <c r="O803" i="2"/>
  <c r="N803" i="2" s="1"/>
  <c r="O804" i="2"/>
  <c r="N804" i="2" s="1"/>
  <c r="O805" i="2"/>
  <c r="N805" i="2" s="1"/>
  <c r="O806" i="2"/>
  <c r="N806" i="2" s="1"/>
  <c r="O807" i="2"/>
  <c r="N807" i="2" s="1"/>
  <c r="O808" i="2"/>
  <c r="N808" i="2" s="1"/>
  <c r="O809" i="2"/>
  <c r="N809" i="2" s="1"/>
  <c r="O810" i="2"/>
  <c r="N810" i="2" s="1"/>
  <c r="O811" i="2"/>
  <c r="N811" i="2" s="1"/>
  <c r="O812" i="2"/>
  <c r="N812" i="2" s="1"/>
  <c r="O813" i="2"/>
  <c r="N813" i="2" s="1"/>
  <c r="O814" i="2"/>
  <c r="N814" i="2" s="1"/>
  <c r="O815" i="2"/>
  <c r="N815" i="2" s="1"/>
  <c r="O816" i="2"/>
  <c r="N816" i="2" s="1"/>
  <c r="O817" i="2"/>
  <c r="N817" i="2" s="1"/>
  <c r="O818" i="2"/>
  <c r="N818" i="2" s="1"/>
  <c r="O819" i="2"/>
  <c r="N819" i="2" s="1"/>
  <c r="O820" i="2"/>
  <c r="N820" i="2" s="1"/>
  <c r="O821" i="2"/>
  <c r="N821" i="2" s="1"/>
  <c r="O822" i="2"/>
  <c r="N822" i="2" s="1"/>
  <c r="O823" i="2"/>
  <c r="N823" i="2" s="1"/>
  <c r="O824" i="2"/>
  <c r="N824" i="2" s="1"/>
  <c r="O825" i="2"/>
  <c r="N825" i="2" s="1"/>
  <c r="O826" i="2"/>
  <c r="N826" i="2" s="1"/>
  <c r="O827" i="2"/>
  <c r="N827" i="2" s="1"/>
  <c r="O828" i="2"/>
  <c r="N828" i="2" s="1"/>
  <c r="O829" i="2"/>
  <c r="N829" i="2" s="1"/>
  <c r="O830" i="2"/>
  <c r="N830" i="2" s="1"/>
  <c r="O831" i="2"/>
  <c r="N831" i="2" s="1"/>
  <c r="O832" i="2"/>
  <c r="N832" i="2" s="1"/>
  <c r="O833" i="2"/>
  <c r="N833" i="2" s="1"/>
  <c r="O834" i="2"/>
  <c r="N834" i="2" s="1"/>
  <c r="O835" i="2"/>
  <c r="N835" i="2" s="1"/>
  <c r="O836" i="2"/>
  <c r="N836" i="2" s="1"/>
  <c r="O837" i="2"/>
  <c r="N837" i="2" s="1"/>
  <c r="O838" i="2"/>
  <c r="N838" i="2" s="1"/>
  <c r="O839" i="2"/>
  <c r="N839" i="2" s="1"/>
  <c r="O840" i="2"/>
  <c r="N840" i="2" s="1"/>
  <c r="O841" i="2"/>
  <c r="N841" i="2" s="1"/>
  <c r="O842" i="2"/>
  <c r="N842" i="2" s="1"/>
  <c r="O843" i="2"/>
  <c r="N843" i="2" s="1"/>
  <c r="O844" i="2"/>
  <c r="N844" i="2" s="1"/>
  <c r="O845" i="2"/>
  <c r="N845" i="2" s="1"/>
  <c r="O846" i="2"/>
  <c r="N846" i="2" s="1"/>
  <c r="O847" i="2"/>
  <c r="N847" i="2" s="1"/>
  <c r="O848" i="2"/>
  <c r="N848" i="2" s="1"/>
  <c r="O849" i="2"/>
  <c r="N849" i="2" s="1"/>
  <c r="O850" i="2"/>
  <c r="N850" i="2" s="1"/>
  <c r="O851" i="2"/>
  <c r="N851" i="2" s="1"/>
  <c r="O852" i="2"/>
  <c r="N852" i="2" s="1"/>
  <c r="O853" i="2"/>
  <c r="N853" i="2" s="1"/>
  <c r="O854" i="2"/>
  <c r="N854" i="2" s="1"/>
  <c r="O855" i="2"/>
  <c r="N855" i="2" s="1"/>
  <c r="O856" i="2"/>
  <c r="N856" i="2" s="1"/>
  <c r="O857" i="2"/>
  <c r="N857" i="2" s="1"/>
  <c r="O858" i="2"/>
  <c r="N858" i="2" s="1"/>
  <c r="O859" i="2"/>
  <c r="N859" i="2" s="1"/>
  <c r="O860" i="2"/>
  <c r="N860" i="2" s="1"/>
  <c r="O861" i="2"/>
  <c r="N861" i="2" s="1"/>
  <c r="O862" i="2"/>
  <c r="N862" i="2" s="1"/>
  <c r="O863" i="2"/>
  <c r="N863" i="2" s="1"/>
  <c r="O864" i="2"/>
  <c r="N864" i="2" s="1"/>
  <c r="O865" i="2"/>
  <c r="N865" i="2" s="1"/>
  <c r="O866" i="2"/>
  <c r="N866" i="2" s="1"/>
  <c r="O867" i="2"/>
  <c r="N867" i="2" s="1"/>
  <c r="O868" i="2"/>
  <c r="N868" i="2" s="1"/>
  <c r="O869" i="2"/>
  <c r="N869" i="2" s="1"/>
  <c r="O870" i="2"/>
  <c r="N870" i="2" s="1"/>
  <c r="O871" i="2"/>
  <c r="N871" i="2" s="1"/>
  <c r="O872" i="2"/>
  <c r="N872" i="2" s="1"/>
  <c r="O873" i="2"/>
  <c r="N873" i="2" s="1"/>
  <c r="O874" i="2"/>
  <c r="N874" i="2" s="1"/>
  <c r="O875" i="2"/>
  <c r="N875" i="2" s="1"/>
  <c r="O876" i="2"/>
  <c r="N876" i="2" s="1"/>
  <c r="O877" i="2"/>
  <c r="N877" i="2" s="1"/>
  <c r="O878" i="2"/>
  <c r="N878" i="2" s="1"/>
  <c r="O879" i="2"/>
  <c r="N879" i="2" s="1"/>
  <c r="O880" i="2"/>
  <c r="N880" i="2" s="1"/>
  <c r="O881" i="2"/>
  <c r="N881" i="2" s="1"/>
  <c r="O882" i="2"/>
  <c r="N882" i="2" s="1"/>
  <c r="O883" i="2"/>
  <c r="N883" i="2" s="1"/>
  <c r="O884" i="2"/>
  <c r="N884" i="2" s="1"/>
  <c r="O885" i="2"/>
  <c r="N885" i="2" s="1"/>
  <c r="O886" i="2"/>
  <c r="N886" i="2" s="1"/>
  <c r="O887" i="2"/>
  <c r="N887" i="2" s="1"/>
  <c r="O888" i="2"/>
  <c r="N888" i="2" s="1"/>
  <c r="O889" i="2"/>
  <c r="N889" i="2" s="1"/>
  <c r="O890" i="2"/>
  <c r="N890" i="2" s="1"/>
  <c r="O891" i="2"/>
  <c r="N891" i="2" s="1"/>
  <c r="O892" i="2"/>
  <c r="N892" i="2" s="1"/>
  <c r="O893" i="2"/>
  <c r="N893" i="2" s="1"/>
  <c r="O894" i="2"/>
  <c r="N894" i="2" s="1"/>
  <c r="O895" i="2"/>
  <c r="N895" i="2" s="1"/>
  <c r="O896" i="2"/>
  <c r="N896" i="2" s="1"/>
  <c r="O897" i="2"/>
  <c r="N897" i="2" s="1"/>
  <c r="O898" i="2"/>
  <c r="N898" i="2" s="1"/>
  <c r="O899" i="2"/>
  <c r="N899" i="2" s="1"/>
  <c r="O900" i="2"/>
  <c r="N900" i="2" s="1"/>
  <c r="O901" i="2"/>
  <c r="N901" i="2" s="1"/>
  <c r="O902" i="2"/>
  <c r="N902" i="2" s="1"/>
  <c r="O903" i="2"/>
  <c r="N903" i="2" s="1"/>
  <c r="O904" i="2"/>
  <c r="N904" i="2" s="1"/>
  <c r="O905" i="2"/>
  <c r="N905" i="2" s="1"/>
  <c r="O906" i="2"/>
  <c r="N906" i="2" s="1"/>
  <c r="O907" i="2"/>
  <c r="N907" i="2" s="1"/>
  <c r="O908" i="2"/>
  <c r="N908" i="2" s="1"/>
  <c r="O909" i="2"/>
  <c r="N909" i="2" s="1"/>
  <c r="O910" i="2"/>
  <c r="N910" i="2" s="1"/>
  <c r="O911" i="2"/>
  <c r="N911" i="2" s="1"/>
  <c r="O912" i="2"/>
  <c r="N912" i="2" s="1"/>
  <c r="O913" i="2"/>
  <c r="O914" i="2"/>
  <c r="N914" i="2" s="1"/>
  <c r="O915" i="2"/>
  <c r="N915" i="2" s="1"/>
  <c r="O916" i="2"/>
  <c r="N916" i="2" s="1"/>
  <c r="O917" i="2"/>
  <c r="N917" i="2" s="1"/>
  <c r="O918" i="2"/>
  <c r="N918" i="2" s="1"/>
  <c r="O919" i="2"/>
  <c r="N919" i="2" s="1"/>
  <c r="O920" i="2"/>
  <c r="N920" i="2" s="1"/>
  <c r="O921" i="2"/>
  <c r="N921" i="2" s="1"/>
  <c r="O922" i="2"/>
  <c r="N922" i="2" s="1"/>
  <c r="O923" i="2"/>
  <c r="N923" i="2" s="1"/>
  <c r="O924" i="2"/>
  <c r="N924" i="2" s="1"/>
  <c r="O925" i="2"/>
  <c r="N925" i="2" s="1"/>
  <c r="O926" i="2"/>
  <c r="N926" i="2" s="1"/>
  <c r="O927" i="2"/>
  <c r="N927" i="2" s="1"/>
  <c r="O928" i="2"/>
  <c r="N928" i="2" s="1"/>
  <c r="O929" i="2"/>
  <c r="N929" i="2" s="1"/>
  <c r="O930" i="2"/>
  <c r="N930" i="2" s="1"/>
  <c r="O931" i="2"/>
  <c r="N931" i="2" s="1"/>
  <c r="O932" i="2"/>
  <c r="N932" i="2" s="1"/>
  <c r="O933" i="2"/>
  <c r="N933" i="2" s="1"/>
  <c r="O934" i="2"/>
  <c r="N934" i="2" s="1"/>
  <c r="O935" i="2"/>
  <c r="N935" i="2" s="1"/>
  <c r="O936" i="2"/>
  <c r="N936" i="2" s="1"/>
  <c r="O937" i="2"/>
  <c r="N937" i="2" s="1"/>
  <c r="O938" i="2"/>
  <c r="N938" i="2" s="1"/>
  <c r="O939" i="2"/>
  <c r="N939" i="2" s="1"/>
  <c r="O940" i="2"/>
  <c r="N940" i="2" s="1"/>
  <c r="O941" i="2"/>
  <c r="N941" i="2" s="1"/>
  <c r="O942" i="2"/>
  <c r="N942" i="2" s="1"/>
  <c r="O943" i="2"/>
  <c r="N943" i="2" s="1"/>
  <c r="O944" i="2"/>
  <c r="N944" i="2" s="1"/>
  <c r="O945" i="2"/>
  <c r="N945" i="2" s="1"/>
  <c r="O946" i="2"/>
  <c r="N946" i="2" s="1"/>
  <c r="O947" i="2"/>
  <c r="N947" i="2" s="1"/>
  <c r="O948" i="2"/>
  <c r="N948" i="2" s="1"/>
  <c r="O949" i="2"/>
  <c r="N949" i="2" s="1"/>
  <c r="O950" i="2"/>
  <c r="N950" i="2" s="1"/>
  <c r="O951" i="2"/>
  <c r="N951" i="2" s="1"/>
  <c r="O952" i="2"/>
  <c r="N952" i="2" s="1"/>
  <c r="O953" i="2"/>
  <c r="N953" i="2" s="1"/>
  <c r="O954" i="2"/>
  <c r="N954" i="2" s="1"/>
  <c r="O955" i="2"/>
  <c r="N955" i="2" s="1"/>
  <c r="O956" i="2"/>
  <c r="N956" i="2" s="1"/>
  <c r="O957" i="2"/>
  <c r="N957" i="2" s="1"/>
  <c r="O958" i="2"/>
  <c r="N958" i="2" s="1"/>
  <c r="O959" i="2"/>
  <c r="N959" i="2" s="1"/>
  <c r="O960" i="2"/>
  <c r="N960" i="2" s="1"/>
  <c r="O961" i="2"/>
  <c r="N961" i="2" s="1"/>
  <c r="O962" i="2"/>
  <c r="N962" i="2" s="1"/>
  <c r="O963" i="2"/>
  <c r="N963" i="2" s="1"/>
  <c r="O964" i="2"/>
  <c r="N964" i="2" s="1"/>
  <c r="O965" i="2"/>
  <c r="N965" i="2" s="1"/>
  <c r="O966" i="2"/>
  <c r="N966" i="2" s="1"/>
  <c r="O967" i="2"/>
  <c r="N967" i="2" s="1"/>
  <c r="O968" i="2"/>
  <c r="N968" i="2" s="1"/>
  <c r="O969" i="2"/>
  <c r="N969" i="2" s="1"/>
  <c r="O970" i="2"/>
  <c r="N970" i="2" s="1"/>
  <c r="O971" i="2"/>
  <c r="N971" i="2" s="1"/>
  <c r="O972" i="2"/>
  <c r="N972" i="2" s="1"/>
  <c r="O973" i="2"/>
  <c r="N973" i="2" s="1"/>
  <c r="O974" i="2"/>
  <c r="N974" i="2" s="1"/>
  <c r="O975" i="2"/>
  <c r="N975" i="2" s="1"/>
  <c r="O976" i="2"/>
  <c r="N976" i="2" s="1"/>
  <c r="O977" i="2"/>
  <c r="N977" i="2" s="1"/>
  <c r="O978" i="2"/>
  <c r="N978" i="2" s="1"/>
  <c r="O979" i="2"/>
  <c r="N979" i="2" s="1"/>
  <c r="O980" i="2"/>
  <c r="N980" i="2" s="1"/>
  <c r="O981" i="2"/>
  <c r="N981" i="2" s="1"/>
  <c r="O982" i="2"/>
  <c r="N982" i="2" s="1"/>
  <c r="O983" i="2"/>
  <c r="N983" i="2" s="1"/>
  <c r="O984" i="2"/>
  <c r="N984" i="2" s="1"/>
  <c r="O985" i="2"/>
  <c r="N985" i="2" s="1"/>
  <c r="O986" i="2"/>
  <c r="N986" i="2" s="1"/>
  <c r="O987" i="2"/>
  <c r="N987" i="2" s="1"/>
  <c r="O988" i="2"/>
  <c r="N988" i="2" s="1"/>
  <c r="O989" i="2"/>
  <c r="N989" i="2" s="1"/>
  <c r="O990" i="2"/>
  <c r="N990" i="2" s="1"/>
  <c r="O991" i="2"/>
  <c r="N991" i="2" s="1"/>
  <c r="O992" i="2"/>
  <c r="N992" i="2" s="1"/>
  <c r="O993" i="2"/>
  <c r="N993" i="2" s="1"/>
  <c r="O994" i="2"/>
  <c r="N994" i="2" s="1"/>
  <c r="O995" i="2"/>
  <c r="N995" i="2" s="1"/>
  <c r="O996" i="2"/>
  <c r="N996" i="2" s="1"/>
  <c r="O997" i="2"/>
  <c r="N997" i="2" s="1"/>
  <c r="O998" i="2"/>
  <c r="N998" i="2" s="1"/>
  <c r="O999" i="2"/>
  <c r="N999" i="2" s="1"/>
  <c r="O1000" i="2"/>
  <c r="N1000" i="2" s="1"/>
  <c r="O1001" i="2"/>
  <c r="N1001" i="2" s="1"/>
  <c r="O1002" i="2"/>
  <c r="N1002" i="2" s="1"/>
  <c r="O1003" i="2"/>
  <c r="N1003" i="2" s="1"/>
  <c r="O1004" i="2"/>
  <c r="N1004" i="2" s="1"/>
  <c r="O1005" i="2"/>
  <c r="N1005" i="2" s="1"/>
  <c r="O1006" i="2"/>
  <c r="N1006" i="2" s="1"/>
  <c r="O1007" i="2"/>
  <c r="N1007" i="2" s="1"/>
  <c r="O1008" i="2"/>
  <c r="N1008" i="2" s="1"/>
  <c r="O1009" i="2"/>
  <c r="N1009" i="2" s="1"/>
  <c r="O1010" i="2"/>
  <c r="N1010" i="2" s="1"/>
  <c r="O1011" i="2"/>
  <c r="N1011" i="2" s="1"/>
  <c r="O1012" i="2"/>
  <c r="N1012" i="2" s="1"/>
  <c r="O1013" i="2"/>
  <c r="N1013" i="2" s="1"/>
  <c r="O1014" i="2"/>
  <c r="N1014" i="2" s="1"/>
  <c r="O1015" i="2"/>
  <c r="N1015" i="2" s="1"/>
  <c r="O1016" i="2"/>
  <c r="N1016" i="2" s="1"/>
  <c r="O1017" i="2"/>
  <c r="N1017" i="2" s="1"/>
  <c r="O1018" i="2"/>
  <c r="N1018" i="2" s="1"/>
  <c r="O1019" i="2"/>
  <c r="N1019" i="2" s="1"/>
  <c r="O1020" i="2"/>
  <c r="N1020" i="2" s="1"/>
  <c r="O1021" i="2"/>
  <c r="N1021" i="2" s="1"/>
  <c r="O1022" i="2"/>
  <c r="N1022" i="2" s="1"/>
  <c r="O1023" i="2"/>
  <c r="N1023" i="2" s="1"/>
  <c r="O1024" i="2"/>
  <c r="N1024" i="2" s="1"/>
  <c r="O1025" i="2"/>
  <c r="N1025" i="2" s="1"/>
  <c r="O1026" i="2"/>
  <c r="N1026" i="2" s="1"/>
  <c r="O1027" i="2"/>
  <c r="N1027" i="2" s="1"/>
  <c r="O1028" i="2"/>
  <c r="N1028" i="2" s="1"/>
  <c r="O1029" i="2"/>
  <c r="N1029" i="2" s="1"/>
  <c r="O1030" i="2"/>
  <c r="N1030" i="2" s="1"/>
  <c r="O1031" i="2"/>
  <c r="N1031" i="2" s="1"/>
  <c r="O1032" i="2"/>
  <c r="N1032" i="2" s="1"/>
  <c r="O1033" i="2"/>
  <c r="N1033" i="2" s="1"/>
  <c r="O1034" i="2"/>
  <c r="N1034" i="2" s="1"/>
  <c r="O1035" i="2"/>
  <c r="N1035" i="2" s="1"/>
  <c r="O1036" i="2"/>
  <c r="N1036" i="2" s="1"/>
  <c r="O1037" i="2"/>
  <c r="N1037" i="2" s="1"/>
  <c r="O1038" i="2"/>
  <c r="N1038" i="2" s="1"/>
  <c r="O1039" i="2"/>
  <c r="N1039" i="2" s="1"/>
  <c r="O1040" i="2"/>
  <c r="N1040" i="2" s="1"/>
  <c r="O1041" i="2"/>
  <c r="N1041" i="2" s="1"/>
  <c r="O1042" i="2"/>
  <c r="N1042" i="2" s="1"/>
  <c r="O1043" i="2"/>
  <c r="N1043" i="2" s="1"/>
  <c r="O1044" i="2"/>
  <c r="N1044" i="2" s="1"/>
  <c r="O1045" i="2"/>
  <c r="N1045" i="2" s="1"/>
  <c r="O1046" i="2"/>
  <c r="N1046" i="2" s="1"/>
  <c r="O1047" i="2"/>
  <c r="N1047" i="2" s="1"/>
  <c r="O1048" i="2"/>
  <c r="N1048" i="2" s="1"/>
  <c r="O1049" i="2"/>
  <c r="N1049" i="2" s="1"/>
  <c r="O1050" i="2"/>
  <c r="N1050" i="2" s="1"/>
  <c r="O1051" i="2"/>
  <c r="N1051" i="2" s="1"/>
  <c r="O1052" i="2"/>
  <c r="N1052" i="2" s="1"/>
  <c r="O1053" i="2"/>
  <c r="N1053" i="2" s="1"/>
  <c r="O1054" i="2"/>
  <c r="N1054" i="2" s="1"/>
  <c r="O1055" i="2"/>
  <c r="N1055" i="2" s="1"/>
  <c r="O1056" i="2"/>
  <c r="N1056" i="2" s="1"/>
  <c r="O1057" i="2"/>
  <c r="N1057" i="2" s="1"/>
  <c r="O1058" i="2"/>
  <c r="N1058" i="2" s="1"/>
  <c r="O1059" i="2"/>
  <c r="N1059" i="2" s="1"/>
  <c r="O1060" i="2"/>
  <c r="N1060" i="2" s="1"/>
  <c r="O1061" i="2"/>
  <c r="N1061" i="2" s="1"/>
  <c r="O1062" i="2"/>
  <c r="N1062" i="2" s="1"/>
  <c r="O1063" i="2"/>
  <c r="N1063" i="2" s="1"/>
  <c r="O1064" i="2"/>
  <c r="N1064" i="2" s="1"/>
  <c r="O1065" i="2"/>
  <c r="N1065" i="2" s="1"/>
  <c r="O1066" i="2"/>
  <c r="N1066" i="2" s="1"/>
  <c r="O1067" i="2"/>
  <c r="N1067" i="2" s="1"/>
  <c r="O1068" i="2"/>
  <c r="N1068" i="2" s="1"/>
  <c r="O1069" i="2"/>
  <c r="N1069" i="2" s="1"/>
  <c r="O1070" i="2"/>
  <c r="N1070" i="2" s="1"/>
  <c r="O1071" i="2"/>
  <c r="N1071" i="2" s="1"/>
  <c r="O1072" i="2"/>
  <c r="N1072" i="2" s="1"/>
  <c r="O1073" i="2"/>
  <c r="N1073" i="2" s="1"/>
  <c r="O1074" i="2"/>
  <c r="N1074" i="2" s="1"/>
  <c r="O1075" i="2"/>
  <c r="N1075" i="2" s="1"/>
  <c r="O1076" i="2"/>
  <c r="N1076" i="2" s="1"/>
  <c r="O1077" i="2"/>
  <c r="N1077" i="2" s="1"/>
  <c r="O1078" i="2"/>
  <c r="N1078" i="2" s="1"/>
  <c r="O1079" i="2"/>
  <c r="N1079" i="2" s="1"/>
  <c r="O1080" i="2"/>
  <c r="N1080" i="2" s="1"/>
  <c r="O1081" i="2"/>
  <c r="N1081" i="2" s="1"/>
  <c r="O1082" i="2"/>
  <c r="N1082" i="2" s="1"/>
  <c r="O1083" i="2"/>
  <c r="N1083" i="2" s="1"/>
  <c r="O1084" i="2"/>
  <c r="N1084" i="2" s="1"/>
  <c r="O1085" i="2"/>
  <c r="N1085" i="2" s="1"/>
  <c r="O1086" i="2"/>
  <c r="N1086" i="2" s="1"/>
  <c r="O1087" i="2"/>
  <c r="N1087" i="2" s="1"/>
  <c r="O1088" i="2"/>
  <c r="N1088" i="2" s="1"/>
  <c r="O1089" i="2"/>
  <c r="N1089" i="2" s="1"/>
  <c r="O1090" i="2"/>
  <c r="N1090" i="2" s="1"/>
  <c r="O1091" i="2"/>
  <c r="N1091" i="2" s="1"/>
  <c r="O1092" i="2"/>
  <c r="N1092" i="2" s="1"/>
  <c r="O1093" i="2"/>
  <c r="N1093" i="2" s="1"/>
  <c r="O1094" i="2"/>
  <c r="N1094" i="2" s="1"/>
  <c r="O1095" i="2"/>
  <c r="N1095" i="2" s="1"/>
  <c r="O1096" i="2"/>
  <c r="N1096" i="2" s="1"/>
  <c r="O1097" i="2"/>
  <c r="N1097" i="2" s="1"/>
  <c r="O1098" i="2"/>
  <c r="N1098" i="2" s="1"/>
  <c r="O1099" i="2"/>
  <c r="N1099" i="2" s="1"/>
  <c r="O1100" i="2"/>
  <c r="N1100" i="2" s="1"/>
  <c r="O1101" i="2"/>
  <c r="N1101" i="2" s="1"/>
  <c r="O1102" i="2"/>
  <c r="N1102" i="2" s="1"/>
  <c r="O1103" i="2"/>
  <c r="N1103" i="2" s="1"/>
  <c r="O1104" i="2"/>
  <c r="N1104" i="2" s="1"/>
  <c r="O1105" i="2"/>
  <c r="N1105" i="2" s="1"/>
  <c r="O1106" i="2"/>
  <c r="N1106" i="2" s="1"/>
  <c r="O1107" i="2"/>
  <c r="N1107" i="2" s="1"/>
  <c r="O1108" i="2"/>
  <c r="N1108" i="2" s="1"/>
  <c r="O1109" i="2"/>
  <c r="N1109" i="2" s="1"/>
  <c r="O1110" i="2"/>
  <c r="N1110" i="2" s="1"/>
  <c r="O1111" i="2"/>
  <c r="N1111" i="2" s="1"/>
  <c r="O1112" i="2"/>
  <c r="N1112" i="2" s="1"/>
  <c r="O1113" i="2"/>
  <c r="N1113" i="2" s="1"/>
  <c r="O1114" i="2"/>
  <c r="N1114" i="2" s="1"/>
  <c r="O1115" i="2"/>
  <c r="N1115" i="2" s="1"/>
  <c r="O1116" i="2"/>
  <c r="N1116" i="2" s="1"/>
  <c r="O1117" i="2"/>
  <c r="N1117" i="2" s="1"/>
  <c r="O1118" i="2"/>
  <c r="N1118" i="2" s="1"/>
  <c r="O1119" i="2"/>
  <c r="N1119" i="2" s="1"/>
  <c r="O1120" i="2"/>
  <c r="N1120" i="2" s="1"/>
  <c r="O1121" i="2"/>
  <c r="N1121" i="2" s="1"/>
  <c r="O1122" i="2"/>
  <c r="N1122" i="2" s="1"/>
  <c r="O1123" i="2"/>
  <c r="N1123" i="2" s="1"/>
  <c r="O1124" i="2"/>
  <c r="N1124" i="2" s="1"/>
  <c r="O1125" i="2"/>
  <c r="N1125" i="2" s="1"/>
  <c r="O1126" i="2"/>
  <c r="N1126" i="2" s="1"/>
  <c r="O1127" i="2"/>
  <c r="N1127" i="2" s="1"/>
  <c r="O1128" i="2"/>
  <c r="N1128" i="2" s="1"/>
  <c r="O1129" i="2"/>
  <c r="N1129" i="2" s="1"/>
  <c r="O1130" i="2"/>
  <c r="N1130" i="2" s="1"/>
  <c r="O1131" i="2"/>
  <c r="N1131" i="2" s="1"/>
  <c r="O1132" i="2"/>
  <c r="N1132" i="2" s="1"/>
  <c r="O1133" i="2"/>
  <c r="N1133" i="2" s="1"/>
  <c r="O1134" i="2"/>
  <c r="N1134" i="2" s="1"/>
  <c r="O1135" i="2"/>
  <c r="N1135" i="2" s="1"/>
  <c r="O1136" i="2"/>
  <c r="N1136" i="2" s="1"/>
  <c r="O1137" i="2"/>
  <c r="N1137" i="2" s="1"/>
  <c r="O1138" i="2"/>
  <c r="N1138" i="2" s="1"/>
  <c r="O1139" i="2"/>
  <c r="N1139" i="2" s="1"/>
  <c r="O1140" i="2"/>
  <c r="N1140" i="2" s="1"/>
  <c r="O1141" i="2"/>
  <c r="N1141" i="2" s="1"/>
  <c r="O1142" i="2"/>
  <c r="N1142" i="2" s="1"/>
  <c r="O1143" i="2"/>
  <c r="N1143" i="2" s="1"/>
  <c r="O1144" i="2"/>
  <c r="N1144" i="2" s="1"/>
  <c r="O1145" i="2"/>
  <c r="N1145" i="2" s="1"/>
  <c r="O1146" i="2"/>
  <c r="N1146" i="2" s="1"/>
  <c r="O1147" i="2"/>
  <c r="N1147" i="2" s="1"/>
  <c r="O1148" i="2"/>
  <c r="N1148" i="2" s="1"/>
  <c r="O1149" i="2"/>
  <c r="N1149" i="2" s="1"/>
  <c r="O1150" i="2"/>
  <c r="N1150" i="2" s="1"/>
  <c r="O1151" i="2"/>
  <c r="N1151" i="2" s="1"/>
  <c r="O1152" i="2"/>
  <c r="N1152" i="2" s="1"/>
  <c r="O1153" i="2"/>
  <c r="N1153" i="2" s="1"/>
  <c r="O1154" i="2"/>
  <c r="N1154" i="2" s="1"/>
  <c r="O1155" i="2"/>
  <c r="N1155" i="2" s="1"/>
  <c r="O1156" i="2"/>
  <c r="N1156" i="2" s="1"/>
  <c r="O1157" i="2"/>
  <c r="N1157" i="2" s="1"/>
  <c r="O1158" i="2"/>
  <c r="N1158" i="2" s="1"/>
  <c r="O1159" i="2"/>
  <c r="N1159" i="2" s="1"/>
  <c r="O1160" i="2"/>
  <c r="N1160" i="2" s="1"/>
  <c r="O1161" i="2"/>
  <c r="N1161" i="2" s="1"/>
  <c r="O1162" i="2"/>
  <c r="N1162" i="2" s="1"/>
  <c r="O1163" i="2"/>
  <c r="N1163" i="2" s="1"/>
  <c r="O1164" i="2"/>
  <c r="N1164" i="2" s="1"/>
  <c r="O1165" i="2"/>
  <c r="N1165" i="2" s="1"/>
  <c r="O1166" i="2"/>
  <c r="N1166" i="2" s="1"/>
  <c r="O1167" i="2"/>
  <c r="N1167" i="2" s="1"/>
  <c r="O1168" i="2"/>
  <c r="N1168" i="2" s="1"/>
  <c r="O1169" i="2"/>
  <c r="N1169" i="2" s="1"/>
  <c r="O1170" i="2"/>
  <c r="N1170" i="2" s="1"/>
  <c r="O1171" i="2"/>
  <c r="N1171" i="2" s="1"/>
  <c r="O1172" i="2"/>
  <c r="N1172" i="2" s="1"/>
  <c r="O1173" i="2"/>
  <c r="N1173" i="2" s="1"/>
  <c r="O1174" i="2"/>
  <c r="N1174" i="2" s="1"/>
  <c r="O1175" i="2"/>
  <c r="N1175" i="2" s="1"/>
  <c r="O1176" i="2"/>
  <c r="N1176" i="2" s="1"/>
  <c r="O1177" i="2"/>
  <c r="N1177" i="2" s="1"/>
  <c r="O1178" i="2"/>
  <c r="N1178" i="2" s="1"/>
  <c r="O1179" i="2"/>
  <c r="N1179" i="2" s="1"/>
  <c r="O1180" i="2"/>
  <c r="N1180" i="2" s="1"/>
  <c r="O1181" i="2"/>
  <c r="N1181" i="2" s="1"/>
  <c r="O1182" i="2"/>
  <c r="N1182" i="2" s="1"/>
  <c r="O1183" i="2"/>
  <c r="N1183" i="2" s="1"/>
  <c r="O1184" i="2"/>
  <c r="N1184" i="2" s="1"/>
  <c r="O1185" i="2"/>
  <c r="N1185" i="2" s="1"/>
  <c r="O1186" i="2"/>
  <c r="N1186" i="2" s="1"/>
  <c r="O1187" i="2"/>
  <c r="N1187" i="2" s="1"/>
  <c r="O1188" i="2"/>
  <c r="N1188" i="2" s="1"/>
  <c r="O1189" i="2"/>
  <c r="N1189" i="2" s="1"/>
  <c r="O1190" i="2"/>
  <c r="N1190" i="2" s="1"/>
  <c r="O1191" i="2"/>
  <c r="N1191" i="2" s="1"/>
  <c r="O1192" i="2"/>
  <c r="N1192" i="2" s="1"/>
  <c r="O1193" i="2"/>
  <c r="N1193" i="2" s="1"/>
  <c r="O1194" i="2"/>
  <c r="N1194" i="2" s="1"/>
  <c r="O1195" i="2"/>
  <c r="N1195" i="2" s="1"/>
  <c r="O1196" i="2"/>
  <c r="N1196" i="2" s="1"/>
  <c r="O1197" i="2"/>
  <c r="N1197" i="2" s="1"/>
  <c r="O1198" i="2"/>
  <c r="N1198" i="2" s="1"/>
  <c r="O1199" i="2"/>
  <c r="N1199" i="2" s="1"/>
  <c r="O1200" i="2"/>
  <c r="N1200" i="2" s="1"/>
  <c r="O1201" i="2"/>
  <c r="N1201" i="2" s="1"/>
  <c r="A47" i="2"/>
  <c r="N133" i="2"/>
  <c r="N361" i="2"/>
  <c r="N913" i="2"/>
  <c r="A4" i="2"/>
  <c r="O4" i="2" s="1"/>
  <c r="N4" i="2" s="1"/>
  <c r="A5" i="2"/>
  <c r="N38" i="2" l="1"/>
  <c r="A39" i="1" l="1"/>
  <c r="A6" i="2" l="1"/>
  <c r="A7" i="2"/>
  <c r="A8" i="2"/>
  <c r="A9" i="2"/>
  <c r="O9" i="2" s="1"/>
  <c r="N9" i="2" s="1"/>
  <c r="A10" i="2"/>
  <c r="O10" i="2" s="1"/>
  <c r="N10" i="2" s="1"/>
  <c r="A11" i="2"/>
  <c r="A12" i="2"/>
  <c r="A13" i="2"/>
  <c r="A14" i="2"/>
  <c r="A15" i="2"/>
  <c r="A16" i="2"/>
  <c r="A17" i="2"/>
  <c r="A18" i="2"/>
  <c r="A19" i="2"/>
  <c r="O19" i="2" s="1"/>
  <c r="N19" i="2" s="1"/>
  <c r="A20" i="2"/>
  <c r="A21" i="2"/>
  <c r="A22" i="2"/>
  <c r="A23" i="2"/>
  <c r="A24" i="2"/>
  <c r="A25" i="2"/>
  <c r="A26" i="2"/>
  <c r="A27" i="2"/>
  <c r="A28" i="2"/>
  <c r="A29" i="2"/>
  <c r="A30" i="2"/>
  <c r="A31" i="2"/>
  <c r="A32" i="2"/>
  <c r="A33" i="2"/>
  <c r="A34" i="2"/>
  <c r="A35" i="2"/>
  <c r="A36" i="2"/>
  <c r="A37" i="2"/>
  <c r="A38" i="2"/>
  <c r="A39" i="2"/>
  <c r="A40" i="2"/>
  <c r="A41" i="2"/>
  <c r="A42" i="2"/>
  <c r="A43" i="2"/>
  <c r="A44" i="2"/>
  <c r="A45" i="2"/>
  <c r="A46"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N13" i="2" l="1"/>
  <c r="C35" i="1"/>
  <c r="B35" i="1"/>
  <c r="A35" i="1"/>
  <c r="E35" i="1"/>
  <c r="F35" i="1" s="1"/>
  <c r="B13" i="4"/>
  <c r="B12" i="4"/>
  <c r="B11" i="4"/>
  <c r="B10" i="4"/>
  <c r="B9" i="4"/>
  <c r="C8" i="4"/>
  <c r="B8" i="4"/>
  <c r="B7" i="4"/>
  <c r="B6" i="4"/>
  <c r="B5" i="4"/>
  <c r="B4" i="4"/>
  <c r="B3" i="4"/>
  <c r="B2" i="4"/>
  <c r="J1202" i="2"/>
  <c r="I1202" i="2"/>
  <c r="H1202" i="2"/>
  <c r="G1202" i="2"/>
  <c r="D31" i="1"/>
  <c r="D30" i="1"/>
  <c r="D29" i="1"/>
  <c r="E26" i="1"/>
  <c r="I25" i="1"/>
  <c r="I24" i="1"/>
  <c r="G24" i="1"/>
  <c r="A22" i="1"/>
  <c r="I35" i="1" l="1"/>
  <c r="E24" i="1"/>
  <c r="A38" i="1"/>
  <c r="D35" i="1"/>
  <c r="G35" i="1"/>
  <c r="E25" i="1"/>
  <c r="H35" i="1" l="1"/>
</calcChain>
</file>

<file path=xl/sharedStrings.xml><?xml version="1.0" encoding="utf-8"?>
<sst xmlns="http://schemas.openxmlformats.org/spreadsheetml/2006/main" count="176" uniqueCount="168">
  <si>
    <t>Département de la sécurité, de l'emploi et de la santé</t>
  </si>
  <si>
    <t>Direction générale de la santé</t>
  </si>
  <si>
    <t>RFRLAMal01</t>
  </si>
  <si>
    <t>Décompte des heures prestées et remboursées par les assureurs 
pour le versement de la part résiduelle de soins</t>
  </si>
  <si>
    <t>Année</t>
  </si>
  <si>
    <t>Mois</t>
  </si>
  <si>
    <t>Janvier</t>
  </si>
  <si>
    <t>Type</t>
  </si>
  <si>
    <t xml:space="preserve">Infirmier-ère Indépendant-e </t>
  </si>
  <si>
    <t>INF</t>
  </si>
  <si>
    <t>NOM, Prénom</t>
  </si>
  <si>
    <t>Date de naissance</t>
  </si>
  <si>
    <t>Téléphone</t>
  </si>
  <si>
    <t>E-mail</t>
  </si>
  <si>
    <t>Adresse</t>
  </si>
  <si>
    <t>N° RCC</t>
  </si>
  <si>
    <t>N° AVS</t>
  </si>
  <si>
    <t>Facturation des prestations LAMal (art.7 OPAS)</t>
  </si>
  <si>
    <t>Check box 1</t>
  </si>
  <si>
    <t>Check box 2</t>
  </si>
  <si>
    <t>1. Je délègue la facturation à un service spécialisé</t>
  </si>
  <si>
    <t>2. Je réalise la facturation à l'aide d'un logiciel spécialisé</t>
  </si>
  <si>
    <t>Tarifs OPAS et part résiduelle cantonale selon le règlement (RFRLAMal)</t>
  </si>
  <si>
    <t>Tarif</t>
  </si>
  <si>
    <t>Prestations calculées pour 60 minutes</t>
  </si>
  <si>
    <r>
      <rPr>
        <b/>
        <sz val="12"/>
        <color rgb="FF000000"/>
        <rFont val="Arial"/>
        <family val="2"/>
        <charset val="1"/>
      </rPr>
      <t xml:space="preserve">Part Etat
</t>
    </r>
    <r>
      <rPr>
        <sz val="12"/>
        <color rgb="FF000000"/>
        <rFont val="Arial"/>
        <family val="2"/>
        <charset val="1"/>
      </rPr>
      <t>(par heure)</t>
    </r>
  </si>
  <si>
    <r>
      <rPr>
        <b/>
        <sz val="12"/>
        <color rgb="FF000000"/>
        <rFont val="Arial"/>
        <family val="2"/>
        <charset val="1"/>
      </rPr>
      <t xml:space="preserve">Part assurance
</t>
    </r>
    <r>
      <rPr>
        <sz val="12"/>
        <color rgb="FF000000"/>
        <rFont val="Arial"/>
        <family val="2"/>
        <charset val="1"/>
      </rPr>
      <t>par heure</t>
    </r>
  </si>
  <si>
    <r>
      <rPr>
        <b/>
        <sz val="12"/>
        <color rgb="FF000000"/>
        <rFont val="Arial"/>
        <family val="2"/>
        <charset val="1"/>
      </rPr>
      <t xml:space="preserve">Part patient
</t>
    </r>
    <r>
      <rPr>
        <sz val="12"/>
        <color rgb="FF000000"/>
        <rFont val="Arial"/>
        <family val="2"/>
        <charset val="1"/>
      </rPr>
      <t>(par jour)</t>
    </r>
  </si>
  <si>
    <r>
      <rPr>
        <b/>
        <sz val="12"/>
        <color rgb="FF000000"/>
        <rFont val="Arial"/>
        <family val="2"/>
        <charset val="1"/>
      </rPr>
      <t xml:space="preserve">Coût total
</t>
    </r>
    <r>
      <rPr>
        <sz val="10"/>
        <color rgb="FF000000"/>
        <rFont val="Arial"/>
        <family val="2"/>
        <charset val="1"/>
      </rPr>
      <t>par heure</t>
    </r>
  </si>
  <si>
    <t>A</t>
  </si>
  <si>
    <t>Evaluation et conseil (art.7 al.2 let. a OPAS)</t>
  </si>
  <si>
    <t>B</t>
  </si>
  <si>
    <t>Examens et traitements (art.7 al.2 let. b OPAS)</t>
  </si>
  <si>
    <t>C</t>
  </si>
  <si>
    <t>Soins de base (art.7 al.2 let. c OPAS)</t>
  </si>
  <si>
    <t>Synthèse</t>
  </si>
  <si>
    <t>Heures
OPAS A</t>
  </si>
  <si>
    <t>Heures
OPAS B</t>
  </si>
  <si>
    <t>Heures
OPAS C</t>
  </si>
  <si>
    <t>Part assureurs</t>
  </si>
  <si>
    <t>Nb de jours facturés au patient</t>
  </si>
  <si>
    <t>Montant part patient totale</t>
  </si>
  <si>
    <t>Cout total selon RFRLAMal</t>
  </si>
  <si>
    <t>Part résiduelle cantonale</t>
  </si>
  <si>
    <t>Conformité bases légales</t>
  </si>
  <si>
    <t>Contrôle_part_résiduelle</t>
  </si>
  <si>
    <t>Remarques éventuelles à consulter avant signature</t>
  </si>
  <si>
    <t>Signature</t>
  </si>
  <si>
    <t>atteste être au bénéfice d'une autorisation de pratiquer</t>
  </si>
  <si>
    <t>atteste que les heures figurant dans le présent décompte concernent exclusivement des patients résidant dans le canton de Genève</t>
  </si>
  <si>
    <t>atteste que les heures figurant dans le présent décompte ont fait  l'objet d'un remboursement intégral de la part de  l'assurance obligatoire des soins au titre des prestations prévues par l'OPAS, article 7</t>
  </si>
  <si>
    <t>atteste avoir transmis à la CSI (financement-residuel@csi-ge.ch) le document "Fiche fournisseur" à jour (coordonnées bancaires)</t>
  </si>
  <si>
    <t>atteste avoir signé la charte de collaboration des partenaires du réseau de soin</t>
  </si>
  <si>
    <t>autorise la DGS à transmettre à la CSI les données administratives qui le/la concernent, pour permettre le versement de la part résiduelle cantonale du coût des soins</t>
  </si>
  <si>
    <t>Lieu et date :</t>
  </si>
  <si>
    <t>Signature :</t>
  </si>
  <si>
    <r>
      <rPr>
        <b/>
        <sz val="12"/>
        <color rgb="FF000000"/>
        <rFont val="Arial"/>
        <family val="2"/>
        <charset val="1"/>
      </rPr>
      <t xml:space="preserve">
Saisie des heures
</t>
    </r>
    <r>
      <rPr>
        <sz val="12"/>
        <color rgb="FF000000"/>
        <rFont val="Arial"/>
        <family val="2"/>
        <charset val="1"/>
      </rPr>
      <t xml:space="preserve">Pour chaque mois, renseignez les colonnes en bleu du tableau et vérifiez les remarques figurant dans la colonne "Contrôle". 
</t>
    </r>
    <r>
      <rPr>
        <b/>
        <sz val="12"/>
        <color rgb="FFFF0000"/>
        <rFont val="Arial"/>
        <family val="2"/>
        <charset val="1"/>
      </rPr>
      <t>Attention :</t>
    </r>
    <r>
      <rPr>
        <sz val="12"/>
        <color rgb="FFFF0000"/>
        <rFont val="Arial"/>
        <family val="2"/>
        <charset val="1"/>
      </rPr>
      <t xml:space="preserve"> seules les heures entièrement remboursées par les assureurs doivent figurer dans ce décompte !</t>
    </r>
  </si>
  <si>
    <r>
      <rPr>
        <b/>
        <sz val="12"/>
        <rFont val="Arial"/>
        <family val="2"/>
        <charset val="1"/>
      </rPr>
      <t xml:space="preserve">Veuillez renseigner les détails de la facture
</t>
    </r>
    <r>
      <rPr>
        <sz val="12"/>
        <rFont val="Arial"/>
        <family val="2"/>
        <charset val="1"/>
      </rPr>
      <t>(</t>
    </r>
    <r>
      <rPr>
        <u/>
        <sz val="12"/>
        <rFont val="Arial"/>
        <family val="2"/>
        <charset val="1"/>
      </rPr>
      <t>Attention :</t>
    </r>
    <r>
      <rPr>
        <sz val="12"/>
        <rFont val="Arial"/>
        <family val="2"/>
        <charset val="1"/>
      </rPr>
      <t xml:space="preserve"> n'entrez que les factures ayant fait l'objet d'un remboursement intégral de la part des assureurs)</t>
    </r>
  </si>
  <si>
    <t>Veuillez indiquer les heures effectuées et remboursées par les assureurs</t>
  </si>
  <si>
    <t xml:space="preserve">Nombre de jours pour lesquels la contribution obligatoire  de 8 CHF a été facturée au patient
</t>
  </si>
  <si>
    <r>
      <rPr>
        <b/>
        <sz val="12"/>
        <rFont val="Arial"/>
        <family val="2"/>
        <charset val="1"/>
      </rPr>
      <t xml:space="preserve">Colonne de contrôle
</t>
    </r>
    <r>
      <rPr>
        <sz val="12"/>
        <rFont val="Arial"/>
        <family val="2"/>
        <charset val="1"/>
      </rPr>
      <t>(ne pas remplir)</t>
    </r>
  </si>
  <si>
    <t>N° ID/Infirmière</t>
  </si>
  <si>
    <t>N°ID/Patient</t>
  </si>
  <si>
    <t>N° facture</t>
  </si>
  <si>
    <t>Date d'émission de la facture</t>
  </si>
  <si>
    <t>Date de début des prestations facturées</t>
  </si>
  <si>
    <t>Date de fin des prestations facturées</t>
  </si>
  <si>
    <t>Nb jours facturés au patient</t>
  </si>
  <si>
    <t>Assurance</t>
  </si>
  <si>
    <t>Autre prestataire ayant facturé une contribution patient le même jour</t>
  </si>
  <si>
    <t>Contrôle</t>
  </si>
  <si>
    <t>Mutuel Krankenversicherung AG</t>
  </si>
  <si>
    <t>Helsana</t>
  </si>
  <si>
    <t>Sanitas</t>
  </si>
  <si>
    <t>SWICA</t>
  </si>
  <si>
    <t>Assura-Basis SA</t>
  </si>
  <si>
    <t>SPITEX ville et campagne</t>
  </si>
  <si>
    <t>CONCORDIA</t>
  </si>
  <si>
    <t>Total</t>
  </si>
  <si>
    <t>Autres prestataire</t>
  </si>
  <si>
    <t>mois</t>
  </si>
  <si>
    <t>N°BAG</t>
  </si>
  <si>
    <t>ASSURANCE</t>
  </si>
  <si>
    <t>SeAD</t>
  </si>
  <si>
    <t>Agrisano</t>
  </si>
  <si>
    <t>FLEXICARE</t>
  </si>
  <si>
    <t>Février</t>
  </si>
  <si>
    <t>AMB Assurances SA</t>
  </si>
  <si>
    <t>IMAD</t>
  </si>
  <si>
    <t>Mars</t>
  </si>
  <si>
    <t>Aquilana</t>
  </si>
  <si>
    <t>KEYCARE</t>
  </si>
  <si>
    <t>Avril</t>
  </si>
  <si>
    <t>Arcosana</t>
  </si>
  <si>
    <t>My Private Care</t>
  </si>
  <si>
    <t>Mai</t>
  </si>
  <si>
    <t>Veuillez indiquer le prestataire qui a facturé la contribution journalière</t>
  </si>
  <si>
    <t>PERMED</t>
  </si>
  <si>
    <t>Juin</t>
  </si>
  <si>
    <t>Atupri</t>
  </si>
  <si>
    <t>PRESTI-SERVICES</t>
  </si>
  <si>
    <t>Juillet</t>
  </si>
  <si>
    <t>Avenir Krankenversicherung AG</t>
  </si>
  <si>
    <t>SITEX</t>
  </si>
  <si>
    <t>Août</t>
  </si>
  <si>
    <t>Birchmeier</t>
  </si>
  <si>
    <t>Septembre</t>
  </si>
  <si>
    <t>Compact</t>
  </si>
  <si>
    <t>VIVITAS</t>
  </si>
  <si>
    <t>Octobre</t>
  </si>
  <si>
    <t>Autre : à justifier par écrit sur la page de décompte</t>
  </si>
  <si>
    <t>Novembre</t>
  </si>
  <si>
    <t>CSS</t>
  </si>
  <si>
    <t>Décembre</t>
  </si>
  <si>
    <t>Easy Sana Krankenversicherung AG</t>
  </si>
  <si>
    <t>EGK</t>
  </si>
  <si>
    <t>Einsiedler Krankenkasse</t>
  </si>
  <si>
    <t>GALENOS AG</t>
  </si>
  <si>
    <t>Glarner</t>
  </si>
  <si>
    <t>Ingenbohl</t>
  </si>
  <si>
    <t>INTRAS</t>
  </si>
  <si>
    <t>KLuG</t>
  </si>
  <si>
    <t>Kolping</t>
  </si>
  <si>
    <t>KPT/CPT</t>
  </si>
  <si>
    <t>KVF Krankenversicherung AG</t>
  </si>
  <si>
    <t>Lumneziana</t>
  </si>
  <si>
    <t>Luzerner Hinterland</t>
  </si>
  <si>
    <t>Moove Sympany AG</t>
  </si>
  <si>
    <t>ÖKK</t>
  </si>
  <si>
    <t>Philos Krankenversicherung AG</t>
  </si>
  <si>
    <t>Progrès</t>
  </si>
  <si>
    <t>PROVITA</t>
  </si>
  <si>
    <t>rhenusana</t>
  </si>
  <si>
    <t>sana24</t>
  </si>
  <si>
    <t>Sanagate</t>
  </si>
  <si>
    <t>sanavals</t>
  </si>
  <si>
    <t>Simplon</t>
  </si>
  <si>
    <t>SLKK</t>
  </si>
  <si>
    <t>sodalis</t>
  </si>
  <si>
    <t>Steffisburg</t>
  </si>
  <si>
    <t>Stoffel</t>
  </si>
  <si>
    <t>Sumiswalder</t>
  </si>
  <si>
    <t>SUPRA-1846 SA</t>
  </si>
  <si>
    <t>Vallée d’Entremont</t>
  </si>
  <si>
    <t>Visana</t>
  </si>
  <si>
    <t>Visperterminen</t>
  </si>
  <si>
    <t>vita surselva</t>
  </si>
  <si>
    <t>Vivacare</t>
  </si>
  <si>
    <t>Vivao Sympany</t>
  </si>
  <si>
    <t>Wädenswil</t>
  </si>
  <si>
    <t>Trimestre</t>
  </si>
  <si>
    <t>Facturation</t>
  </si>
  <si>
    <t>1er trimestre</t>
  </si>
  <si>
    <t>Caisse des médecins</t>
  </si>
  <si>
    <t>2e trimestre</t>
  </si>
  <si>
    <t>CSI</t>
  </si>
  <si>
    <t>3e trimestre</t>
  </si>
  <si>
    <t>Autre</t>
  </si>
  <si>
    <t>4e trimestre</t>
  </si>
  <si>
    <t>N°ID/Infirmier.ère</t>
  </si>
  <si>
    <t>Remarques formulées par le prestataire de soins</t>
  </si>
  <si>
    <t>Controle_source</t>
  </si>
  <si>
    <t>Le numéro ID est à renseigner dans l'onglet décompte et est reporté automatiquement dans la colonne ci-dessous.</t>
  </si>
  <si>
    <t>Par sa signature, l'infirmier(ère) indépendant(e) atteste être en conformité avec les exigences des directives portant sur le financement résiduel et en particulier :</t>
  </si>
  <si>
    <t xml:space="preserve">Avant signature, veuillez consulter les bases légales et les directives à l'adresse: </t>
  </si>
  <si>
    <t>https://www.ge.ch/soins-domicile-financement-residuel</t>
  </si>
  <si>
    <r>
      <t xml:space="preserve">
Pour bénéficier du financement résiduel, 
le présent décompte dûment rempli et signé doit être transmis par courriel </t>
    </r>
    <r>
      <rPr>
        <b/>
        <u/>
        <sz val="14"/>
        <color rgb="FF000000"/>
        <rFont val="Arial"/>
        <family val="2"/>
        <charset val="1"/>
      </rPr>
      <t>en deux exemplaires</t>
    </r>
    <r>
      <rPr>
        <b/>
        <sz val="14"/>
        <color rgb="FF000000"/>
        <rFont val="Arial"/>
        <family val="2"/>
        <charset val="1"/>
      </rPr>
      <t xml:space="preserve"> :
</t>
    </r>
    <r>
      <rPr>
        <sz val="14"/>
        <color rgb="FF000000"/>
        <rFont val="Arial"/>
        <family val="2"/>
        <charset val="1"/>
      </rPr>
      <t xml:space="preserve">1 version PDF </t>
    </r>
    <r>
      <rPr>
        <u/>
        <sz val="14"/>
        <color rgb="FF000000"/>
        <rFont val="Arial"/>
        <family val="2"/>
        <charset val="1"/>
      </rPr>
      <t xml:space="preserve">signée
</t>
    </r>
    <r>
      <rPr>
        <sz val="14"/>
        <color rgb="FF000000"/>
        <rFont val="Arial"/>
        <family val="2"/>
        <charset val="1"/>
      </rPr>
      <t xml:space="preserve">1 version Excel (comprenant la page "décompte" et la page "saisie_heures")
</t>
    </r>
    <r>
      <rPr>
        <b/>
        <sz val="14"/>
        <color rgb="FF000000"/>
        <rFont val="Arial"/>
        <family val="2"/>
        <charset val="1"/>
      </rPr>
      <t xml:space="preserve">
au plus tard 
</t>
    </r>
    <r>
      <rPr>
        <sz val="14"/>
        <color rgb="FF000000"/>
        <rFont val="Arial"/>
        <family val="2"/>
        <charset val="1"/>
      </rPr>
      <t xml:space="preserve">le 10 du mois suivant, à l'exception des décomptes de janvier et de février qui pourront être remis jusqu'au 10 avril 2020.
</t>
    </r>
    <r>
      <rPr>
        <b/>
        <sz val="14"/>
        <color rgb="FF000000"/>
        <rFont val="Arial"/>
        <family val="2"/>
        <charset val="1"/>
      </rPr>
      <t xml:space="preserve">
à la CSI Coopérative de soins infirmiers à l'adresse suivante :
</t>
    </r>
    <r>
      <rPr>
        <sz val="14"/>
        <color rgb="FF000000"/>
        <rFont val="Arial"/>
        <family val="2"/>
        <charset val="1"/>
      </rPr>
      <t xml:space="preserve">
</t>
    </r>
    <r>
      <rPr>
        <sz val="14"/>
        <color rgb="FF0070C0"/>
        <rFont val="Arial"/>
        <family val="2"/>
        <charset val="1"/>
      </rPr>
      <t xml:space="preserve">financement-residuel@csi-ge.ch
</t>
    </r>
    <r>
      <rPr>
        <sz val="10"/>
        <rFont val="Arial"/>
        <family val="2"/>
        <charset val="1"/>
      </rPr>
      <t>022.577.68.05
Du mardi au vendredi de 9h00 à 12h00</t>
    </r>
  </si>
  <si>
    <t>Montant du remboursement AOS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</si>
</sst>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yyyy"/>
    <numFmt numFmtId="165" formatCode="mmm/yyyy"/>
    <numFmt numFmtId="166" formatCode="dd/mm/yy"/>
    <numFmt numFmtId="167" formatCode="_(* #,##0.00_);_(* \(#,##0.00\);_(* \-??_);_(@_)"/>
    <numFmt numFmtId="168" formatCode="_(* #,##0_);_(* \(#,##0\);_(* \-??_);_(@_)"/>
  </numFmts>
  <fonts count="28" x14ac:knownFonts="1">
    <font>
      <sz val="10"/>
      <color rgb="FF000000"/>
      <name val="Arial"/>
      <family val="2"/>
      <charset val="1"/>
    </font>
    <font>
      <b/>
      <sz val="16"/>
      <color rgb="FF000000"/>
      <name val="Arial"/>
      <family val="2"/>
      <charset val="1"/>
    </font>
    <font>
      <b/>
      <sz val="12"/>
      <color rgb="FF000000"/>
      <name val="Arial"/>
      <family val="2"/>
      <charset val="1"/>
    </font>
    <font>
      <sz val="12"/>
      <color rgb="FF000000"/>
      <name val="Arial"/>
      <family val="2"/>
      <charset val="1"/>
    </font>
    <font>
      <b/>
      <sz val="12"/>
      <color rgb="FFFFFFFF"/>
      <name val="Arial"/>
      <family val="2"/>
      <charset val="1"/>
    </font>
    <font>
      <u/>
      <sz val="12"/>
      <color rgb="FF0000FF"/>
      <name val="Arial"/>
      <family val="2"/>
      <charset val="1"/>
    </font>
    <font>
      <u/>
      <sz val="10"/>
      <color rgb="FF0000FF"/>
      <name val="Arial"/>
      <family val="2"/>
      <charset val="1"/>
    </font>
    <font>
      <sz val="16"/>
      <color rgb="FF000000"/>
      <name val="Arial"/>
      <family val="2"/>
      <charset val="1"/>
    </font>
    <font>
      <b/>
      <sz val="10"/>
      <color rgb="FF000000"/>
      <name val="Arial"/>
      <family val="2"/>
      <charset val="1"/>
    </font>
    <font>
      <b/>
      <sz val="11"/>
      <color rgb="FFFF0000"/>
      <name val="Arial"/>
      <family val="2"/>
      <charset val="1"/>
    </font>
    <font>
      <sz val="11"/>
      <color rgb="FF000000"/>
      <name val="Arial"/>
      <family val="2"/>
      <charset val="1"/>
    </font>
    <font>
      <b/>
      <sz val="14"/>
      <color rgb="FF000000"/>
      <name val="Arial"/>
      <family val="2"/>
      <charset val="1"/>
    </font>
    <font>
      <b/>
      <u/>
      <sz val="14"/>
      <color rgb="FF000000"/>
      <name val="Arial"/>
      <family val="2"/>
      <charset val="1"/>
    </font>
    <font>
      <sz val="14"/>
      <color rgb="FF000000"/>
      <name val="Arial"/>
      <family val="2"/>
      <charset val="1"/>
    </font>
    <font>
      <u/>
      <sz val="14"/>
      <color rgb="FF000000"/>
      <name val="Arial"/>
      <family val="2"/>
      <charset val="1"/>
    </font>
    <font>
      <sz val="14"/>
      <color rgb="FF0070C0"/>
      <name val="Arial"/>
      <family val="2"/>
      <charset val="1"/>
    </font>
    <font>
      <sz val="10"/>
      <name val="Arial"/>
      <family val="2"/>
      <charset val="1"/>
    </font>
    <font>
      <sz val="11"/>
      <color rgb="FFFF0000"/>
      <name val="Calibri"/>
      <family val="2"/>
      <charset val="1"/>
    </font>
    <font>
      <b/>
      <sz val="12"/>
      <color rgb="FFFF0000"/>
      <name val="Arial"/>
      <family val="2"/>
      <charset val="1"/>
    </font>
    <font>
      <sz val="12"/>
      <color rgb="FFFF0000"/>
      <name val="Arial"/>
      <family val="2"/>
      <charset val="1"/>
    </font>
    <font>
      <b/>
      <sz val="12"/>
      <name val="Arial"/>
      <family val="2"/>
      <charset val="1"/>
    </font>
    <font>
      <sz val="12"/>
      <name val="Arial"/>
      <family val="2"/>
      <charset val="1"/>
    </font>
    <font>
      <u/>
      <sz val="12"/>
      <name val="Arial"/>
      <family val="2"/>
      <charset val="1"/>
    </font>
    <font>
      <sz val="10"/>
      <color rgb="FF000000"/>
      <name val="Arial"/>
      <family val="2"/>
      <charset val="1"/>
    </font>
    <font>
      <sz val="8"/>
      <name val="Arial"/>
      <family val="2"/>
      <charset val="1"/>
    </font>
    <font>
      <b/>
      <sz val="16"/>
      <color rgb="FFFF0000"/>
      <name val="Arial"/>
      <family val="2"/>
    </font>
    <font>
      <b/>
      <sz val="12"/>
      <color theme="1" tint="0.499984740745262"/>
      <name val="Arial"/>
      <family val="2"/>
    </font>
    <font>
      <sz val="12"/>
      <color rgb="FF000000"/>
      <name val="Arial"/>
      <family val="2"/>
    </font>
  </fonts>
  <fills count="10">
    <fill>
      <patternFill patternType="none"/>
    </fill>
    <fill>
      <patternFill patternType="gray125"/>
    </fill>
    <fill>
      <patternFill patternType="solid">
        <fgColor rgb="FFFFFF00"/>
        <bgColor rgb="FFFFFF00"/>
      </patternFill>
    </fill>
    <fill>
      <patternFill patternType="solid">
        <fgColor rgb="FFFFFFFF"/>
        <bgColor rgb="FFDCE6F2"/>
      </patternFill>
    </fill>
    <fill>
      <patternFill patternType="solid">
        <fgColor rgb="FF558ED5"/>
        <bgColor rgb="FF4F81BD"/>
      </patternFill>
    </fill>
    <fill>
      <patternFill patternType="solid">
        <fgColor rgb="FFDCE6F2"/>
        <bgColor rgb="FFD9D9D9"/>
      </patternFill>
    </fill>
    <fill>
      <patternFill patternType="solid">
        <fgColor rgb="FFF2DCDB"/>
        <bgColor rgb="FFD9D9D9"/>
      </patternFill>
    </fill>
    <fill>
      <patternFill patternType="solid">
        <fgColor rgb="FFD9D9D9"/>
        <bgColor rgb="FFDCE6F2"/>
      </patternFill>
    </fill>
    <fill>
      <patternFill patternType="solid">
        <fgColor rgb="FFFFFF00"/>
        <bgColor indexed="64"/>
      </patternFill>
    </fill>
    <fill>
      <patternFill patternType="solid">
        <fgColor theme="1" tint="0.34998626667073579"/>
        <bgColor indexed="64"/>
      </patternFill>
    </fill>
  </fills>
  <borders count="35">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D99694"/>
      </left>
      <right/>
      <top style="thin">
        <color rgb="FFD99694"/>
      </top>
      <bottom/>
      <diagonal/>
    </border>
    <border>
      <left/>
      <right/>
      <top style="thin">
        <color rgb="FFD99694"/>
      </top>
      <bottom/>
      <diagonal/>
    </border>
    <border>
      <left/>
      <right style="thin">
        <color rgb="FFD99694"/>
      </right>
      <top style="thin">
        <color rgb="FFD99694"/>
      </top>
      <bottom/>
      <diagonal/>
    </border>
    <border>
      <left style="thin">
        <color rgb="FFD99694"/>
      </left>
      <right/>
      <top/>
      <bottom style="thin">
        <color rgb="FFD99694"/>
      </bottom>
      <diagonal/>
    </border>
    <border>
      <left/>
      <right/>
      <top/>
      <bottom style="thin">
        <color rgb="FFD99694"/>
      </bottom>
      <diagonal/>
    </border>
    <border>
      <left/>
      <right style="thin">
        <color rgb="FFD99694"/>
      </right>
      <top/>
      <bottom style="thin">
        <color rgb="FFD99694"/>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style="medium">
        <color auto="1"/>
      </left>
      <right/>
      <top style="medium">
        <color auto="1"/>
      </top>
      <bottom style="medium">
        <color auto="1"/>
      </bottom>
      <diagonal/>
    </border>
    <border>
      <left/>
      <right/>
      <top/>
      <bottom style="thin">
        <color rgb="FF558ED5"/>
      </bottom>
      <diagonal/>
    </border>
    <border>
      <left style="double">
        <color rgb="FF8EB4E3"/>
      </left>
      <right style="double">
        <color rgb="FF8EB4E3"/>
      </right>
      <top/>
      <bottom style="thin">
        <color rgb="FF558ED5"/>
      </bottom>
      <diagonal/>
    </border>
    <border>
      <left style="double">
        <color rgb="FF8EB4E3"/>
      </left>
      <right/>
      <top/>
      <bottom style="thin">
        <color rgb="FF558ED5"/>
      </bottom>
      <diagonal/>
    </border>
    <border>
      <left/>
      <right style="double">
        <color rgb="FF8EB4E3"/>
      </right>
      <top/>
      <bottom/>
      <diagonal/>
    </border>
    <border>
      <left style="double">
        <color rgb="FF8EB4E3"/>
      </left>
      <right/>
      <top/>
      <bottom/>
      <diagonal/>
    </border>
    <border>
      <left style="thin">
        <color rgb="FF8EB4E3"/>
      </left>
      <right/>
      <top/>
      <bottom/>
      <diagonal/>
    </border>
    <border>
      <left style="thin">
        <color rgb="FF558ED5"/>
      </left>
      <right/>
      <top style="medium">
        <color auto="1"/>
      </top>
      <bottom style="thin">
        <color rgb="FF558ED5"/>
      </bottom>
      <diagonal/>
    </border>
    <border>
      <left/>
      <right/>
      <top style="medium">
        <color auto="1"/>
      </top>
      <bottom style="thin">
        <color rgb="FF558ED5"/>
      </bottom>
      <diagonal/>
    </border>
    <border>
      <left/>
      <right style="double">
        <color rgb="FF8EB4E3"/>
      </right>
      <top style="medium">
        <color auto="1"/>
      </top>
      <bottom style="thin">
        <color rgb="FF558ED5"/>
      </bottom>
      <diagonal/>
    </border>
    <border>
      <left/>
      <right/>
      <top style="thin">
        <color auto="1"/>
      </top>
      <bottom/>
      <diagonal/>
    </border>
    <border>
      <left/>
      <right style="medium">
        <color auto="1"/>
      </right>
      <top style="medium">
        <color auto="1"/>
      </top>
      <bottom style="medium">
        <color auto="1"/>
      </bottom>
      <diagonal/>
    </border>
  </borders>
  <cellStyleXfs count="3">
    <xf numFmtId="0" fontId="0" fillId="0" borderId="0"/>
    <xf numFmtId="167" fontId="23" fillId="0" borderId="0" applyBorder="0" applyProtection="0"/>
    <xf numFmtId="0" fontId="6" fillId="0" borderId="0" applyBorder="0" applyProtection="0"/>
  </cellStyleXfs>
  <cellXfs count="177">
    <xf numFmtId="0" fontId="0" fillId="0" borderId="0" xfId="0"/>
    <xf numFmtId="0" fontId="0" fillId="0" borderId="0" xfId="0" applyAlignment="1">
      <alignment horizontal="center" vertical="center"/>
    </xf>
    <xf numFmtId="0" fontId="0" fillId="0" borderId="0" xfId="0" applyAlignment="1"/>
    <xf numFmtId="0" fontId="0" fillId="0" borderId="0" xfId="0" applyProtection="1">
      <protection locked="0"/>
    </xf>
    <xf numFmtId="0" fontId="0" fillId="0" borderId="0" xfId="0" applyAlignment="1" applyProtection="1">
      <protection locked="0"/>
    </xf>
    <xf numFmtId="0" fontId="2" fillId="0" borderId="0" xfId="0" applyFont="1"/>
    <xf numFmtId="164" fontId="2" fillId="2" borderId="2" xfId="0" applyNumberFormat="1" applyFont="1" applyFill="1" applyBorder="1" applyAlignment="1" applyProtection="1">
      <alignment horizontal="center" vertical="center"/>
      <protection locked="0"/>
    </xf>
    <xf numFmtId="0" fontId="3" fillId="0" borderId="0" xfId="0" applyFont="1"/>
    <xf numFmtId="0" fontId="3" fillId="0" borderId="0" xfId="0" applyFont="1" applyAlignment="1">
      <alignment horizontal="center" vertical="center"/>
    </xf>
    <xf numFmtId="0" fontId="3" fillId="0" borderId="0" xfId="0" applyFont="1" applyAlignment="1"/>
    <xf numFmtId="0" fontId="3" fillId="0" borderId="0" xfId="0" applyFont="1" applyProtection="1">
      <protection locked="0"/>
    </xf>
    <xf numFmtId="0" fontId="3" fillId="0" borderId="0" xfId="0" applyFont="1" applyAlignment="1" applyProtection="1">
      <protection locked="0"/>
    </xf>
    <xf numFmtId="0" fontId="2" fillId="0" borderId="0" xfId="0" applyFont="1" applyAlignment="1">
      <alignment vertical="center"/>
    </xf>
    <xf numFmtId="0" fontId="2" fillId="2" borderId="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xf>
    <xf numFmtId="0" fontId="1" fillId="0" borderId="0" xfId="0" applyFont="1" applyAlignment="1">
      <alignment vertical="center"/>
    </xf>
    <xf numFmtId="0" fontId="0" fillId="0" borderId="0" xfId="0" applyAlignment="1">
      <alignment vertical="center"/>
    </xf>
    <xf numFmtId="0" fontId="0" fillId="4" borderId="2" xfId="0" applyFont="1" applyFill="1" applyBorder="1" applyAlignment="1" applyProtection="1">
      <alignment vertical="center"/>
      <protection locked="0"/>
    </xf>
    <xf numFmtId="0" fontId="0" fillId="0" borderId="0" xfId="0" applyAlignment="1" applyProtection="1">
      <alignment vertical="center"/>
      <protection locked="0"/>
    </xf>
    <xf numFmtId="0" fontId="0" fillId="0" borderId="0" xfId="0" applyBorder="1" applyAlignment="1">
      <alignment horizontal="center" vertical="center"/>
    </xf>
    <xf numFmtId="0" fontId="0" fillId="2" borderId="8" xfId="0" applyFill="1" applyBorder="1" applyProtection="1">
      <protection locked="0"/>
    </xf>
    <xf numFmtId="0" fontId="0" fillId="0" borderId="9" xfId="0" applyBorder="1" applyAlignment="1" applyProtection="1">
      <protection locked="0"/>
    </xf>
    <xf numFmtId="0" fontId="0" fillId="0" borderId="10" xfId="0" applyBorder="1" applyProtection="1">
      <protection locked="0"/>
    </xf>
    <xf numFmtId="0" fontId="0" fillId="2" borderId="8" xfId="0" applyFont="1" applyFill="1" applyBorder="1" applyProtection="1">
      <protection locked="0"/>
    </xf>
    <xf numFmtId="0" fontId="0" fillId="0" borderId="11" xfId="0" applyBorder="1" applyAlignment="1" applyProtection="1">
      <protection locked="0"/>
    </xf>
    <xf numFmtId="0" fontId="0" fillId="0" borderId="12" xfId="0" applyBorder="1" applyProtection="1">
      <protection locked="0"/>
    </xf>
    <xf numFmtId="0" fontId="0" fillId="0" borderId="0" xfId="0" applyBorder="1"/>
    <xf numFmtId="0" fontId="0" fillId="0" borderId="0" xfId="0" applyProtection="1"/>
    <xf numFmtId="0" fontId="1" fillId="0" borderId="0" xfId="0" applyFont="1" applyAlignment="1" applyProtection="1">
      <alignment vertical="center"/>
    </xf>
    <xf numFmtId="0" fontId="0" fillId="0" borderId="0" xfId="0" applyAlignment="1" applyProtection="1">
      <alignment horizontal="center" vertical="center"/>
    </xf>
    <xf numFmtId="0" fontId="0" fillId="0" borderId="0" xfId="0" applyAlignment="1" applyProtection="1"/>
    <xf numFmtId="0" fontId="2" fillId="0" borderId="2" xfId="0" applyFont="1" applyBorder="1" applyAlignment="1" applyProtection="1">
      <alignment vertical="center"/>
    </xf>
    <xf numFmtId="0" fontId="2" fillId="0" borderId="2"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0" fillId="0" borderId="13" xfId="0" applyFont="1" applyBorder="1" applyProtection="1"/>
    <xf numFmtId="0" fontId="0" fillId="0" borderId="0" xfId="0" applyFont="1" applyBorder="1" applyProtection="1"/>
    <xf numFmtId="0" fontId="0" fillId="0" borderId="10" xfId="0" applyBorder="1" applyProtection="1"/>
    <xf numFmtId="4" fontId="3" fillId="5" borderId="13" xfId="0" applyNumberFormat="1" applyFont="1" applyFill="1" applyBorder="1" applyProtection="1"/>
    <xf numFmtId="4" fontId="3" fillId="0" borderId="13" xfId="0" applyNumberFormat="1" applyFont="1" applyBorder="1" applyAlignment="1" applyProtection="1">
      <alignment horizontal="center" vertical="center"/>
    </xf>
    <xf numFmtId="4" fontId="3" fillId="0" borderId="10" xfId="0" applyNumberFormat="1" applyFont="1" applyBorder="1" applyAlignment="1" applyProtection="1"/>
    <xf numFmtId="0" fontId="0" fillId="0" borderId="14" xfId="0" applyFont="1" applyBorder="1" applyProtection="1"/>
    <xf numFmtId="0" fontId="0" fillId="0" borderId="8" xfId="0" applyFont="1" applyBorder="1" applyProtection="1"/>
    <xf numFmtId="0" fontId="0" fillId="0" borderId="12" xfId="0" applyBorder="1" applyProtection="1"/>
    <xf numFmtId="4" fontId="3" fillId="5" borderId="14" xfId="0" applyNumberFormat="1" applyFont="1" applyFill="1" applyBorder="1" applyProtection="1"/>
    <xf numFmtId="4" fontId="3" fillId="0" borderId="14" xfId="0" applyNumberFormat="1" applyFont="1" applyBorder="1" applyAlignment="1" applyProtection="1">
      <alignment horizontal="center" vertical="center"/>
    </xf>
    <xf numFmtId="4" fontId="3" fillId="0" borderId="12" xfId="0" applyNumberFormat="1" applyFont="1" applyBorder="1" applyAlignment="1" applyProtection="1"/>
    <xf numFmtId="0" fontId="8" fillId="0" borderId="0" xfId="0" applyFont="1" applyAlignment="1" applyProtection="1">
      <alignment vertical="center"/>
    </xf>
    <xf numFmtId="0" fontId="7" fillId="0" borderId="0" xfId="0" applyFont="1" applyProtection="1"/>
    <xf numFmtId="0" fontId="7" fillId="0" borderId="0" xfId="0" applyFont="1" applyAlignment="1" applyProtection="1">
      <alignment horizontal="center" vertical="center"/>
    </xf>
    <xf numFmtId="0" fontId="7" fillId="0" borderId="0" xfId="0" applyFont="1" applyAlignment="1" applyProtection="1"/>
    <xf numFmtId="0" fontId="7" fillId="0" borderId="0" xfId="0" applyFont="1" applyProtection="1">
      <protection locked="0"/>
    </xf>
    <xf numFmtId="0" fontId="7" fillId="0" borderId="0" xfId="0" applyFont="1" applyAlignment="1" applyProtection="1">
      <protection locked="0"/>
    </xf>
    <xf numFmtId="0" fontId="7" fillId="0" borderId="0" xfId="0" applyFont="1"/>
    <xf numFmtId="0" fontId="0" fillId="0" borderId="0" xfId="0" applyFont="1" applyAlignment="1">
      <alignment vertical="center"/>
    </xf>
    <xf numFmtId="167" fontId="0" fillId="0" borderId="0" xfId="1" applyFont="1" applyBorder="1" applyAlignment="1" applyProtection="1">
      <alignment horizontal="center" vertical="center" wrapText="1"/>
    </xf>
    <xf numFmtId="167" fontId="0" fillId="0" borderId="0" xfId="1" applyFont="1" applyBorder="1" applyAlignment="1" applyProtection="1">
      <alignment vertical="center" wrapText="1"/>
    </xf>
    <xf numFmtId="167" fontId="0" fillId="0" borderId="0" xfId="1" applyFont="1" applyBorder="1" applyAlignment="1" applyProtection="1">
      <alignment vertical="center"/>
    </xf>
    <xf numFmtId="167" fontId="0" fillId="0" borderId="0" xfId="1"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0" xfId="0" applyFont="1"/>
    <xf numFmtId="3" fontId="0" fillId="0" borderId="0" xfId="0" applyNumberFormat="1" applyFont="1" applyBorder="1" applyAlignment="1" applyProtection="1">
      <alignment horizontal="center" vertical="center" wrapText="1"/>
    </xf>
    <xf numFmtId="4" fontId="0" fillId="0" borderId="0" xfId="0" applyNumberFormat="1" applyFont="1" applyBorder="1" applyAlignment="1" applyProtection="1">
      <alignment vertical="center" wrapText="1"/>
    </xf>
    <xf numFmtId="4" fontId="0" fillId="0" borderId="0" xfId="0" applyNumberFormat="1" applyFont="1" applyBorder="1" applyAlignment="1" applyProtection="1">
      <alignment horizontal="center" vertical="center" wrapText="1"/>
    </xf>
    <xf numFmtId="3" fontId="0" fillId="0" borderId="0" xfId="0" applyNumberFormat="1" applyFont="1" applyBorder="1" applyAlignment="1" applyProtection="1">
      <alignment vertical="center"/>
    </xf>
    <xf numFmtId="3" fontId="0" fillId="0" borderId="0" xfId="0" applyNumberFormat="1" applyFont="1" applyBorder="1" applyProtection="1">
      <protection locked="0"/>
    </xf>
    <xf numFmtId="0" fontId="0" fillId="0" borderId="0" xfId="0" applyBorder="1" applyAlignment="1" applyProtection="1">
      <protection locked="0"/>
    </xf>
    <xf numFmtId="0" fontId="0" fillId="0" borderId="0" xfId="0" applyBorder="1" applyProtection="1">
      <protection locked="0"/>
    </xf>
    <xf numFmtId="0" fontId="9" fillId="6" borderId="15" xfId="0" applyFont="1" applyFill="1" applyBorder="1" applyAlignment="1" applyProtection="1">
      <alignment vertical="center"/>
    </xf>
    <xf numFmtId="3" fontId="10" fillId="6" borderId="16" xfId="0" applyNumberFormat="1" applyFont="1" applyFill="1" applyBorder="1" applyAlignment="1" applyProtection="1">
      <alignment vertical="center"/>
    </xf>
    <xf numFmtId="3" fontId="10" fillId="6" borderId="16" xfId="0" applyNumberFormat="1" applyFont="1" applyFill="1" applyBorder="1" applyAlignment="1" applyProtection="1">
      <alignment horizontal="center" vertical="center"/>
    </xf>
    <xf numFmtId="3" fontId="10" fillId="6" borderId="17" xfId="0" applyNumberFormat="1" applyFont="1" applyFill="1" applyBorder="1" applyAlignment="1" applyProtection="1">
      <alignment vertical="center"/>
    </xf>
    <xf numFmtId="0" fontId="0" fillId="0" borderId="0" xfId="0" applyBorder="1" applyAlignment="1" applyProtection="1">
      <alignment vertical="center"/>
      <protection locked="0"/>
    </xf>
    <xf numFmtId="0" fontId="9" fillId="6" borderId="18" xfId="0" applyFont="1" applyFill="1" applyBorder="1" applyAlignment="1" applyProtection="1">
      <alignment vertical="center"/>
    </xf>
    <xf numFmtId="3" fontId="10" fillId="6" borderId="19" xfId="0" applyNumberFormat="1" applyFont="1" applyFill="1" applyBorder="1" applyAlignment="1" applyProtection="1">
      <alignment vertical="center"/>
    </xf>
    <xf numFmtId="0" fontId="10" fillId="6" borderId="19" xfId="0" applyFont="1" applyFill="1" applyBorder="1" applyAlignment="1" applyProtection="1">
      <alignment vertical="center"/>
    </xf>
    <xf numFmtId="3" fontId="10" fillId="6" borderId="19" xfId="0" applyNumberFormat="1" applyFont="1" applyFill="1" applyBorder="1" applyAlignment="1" applyProtection="1">
      <alignment horizontal="center" vertical="center"/>
    </xf>
    <xf numFmtId="3" fontId="10" fillId="6" borderId="20" xfId="0" applyNumberFormat="1" applyFont="1" applyFill="1" applyBorder="1" applyAlignment="1" applyProtection="1">
      <alignment vertical="center"/>
    </xf>
    <xf numFmtId="4" fontId="0" fillId="0" borderId="0" xfId="0" applyNumberFormat="1" applyFont="1" applyBorder="1" applyProtection="1"/>
    <xf numFmtId="165" fontId="0" fillId="0" borderId="0" xfId="0" applyNumberFormat="1" applyBorder="1" applyProtection="1">
      <protection locked="0"/>
    </xf>
    <xf numFmtId="0" fontId="3" fillId="2" borderId="0" xfId="0" applyFont="1" applyFill="1" applyAlignment="1" applyProtection="1">
      <alignment horizontal="center"/>
      <protection locked="0"/>
    </xf>
    <xf numFmtId="0" fontId="3" fillId="0" borderId="0" xfId="0" applyFont="1" applyAlignment="1">
      <alignment horizontal="left" vertical="center"/>
    </xf>
    <xf numFmtId="0" fontId="3" fillId="0" borderId="21" xfId="0" applyFont="1" applyBorder="1" applyAlignment="1" applyProtection="1">
      <protection locked="0"/>
    </xf>
    <xf numFmtId="0" fontId="3" fillId="0" borderId="13" xfId="0" applyFont="1" applyBorder="1" applyAlignment="1" applyProtection="1">
      <protection locked="0"/>
    </xf>
    <xf numFmtId="0" fontId="3" fillId="2" borderId="0" xfId="0" applyFont="1" applyFill="1" applyProtection="1">
      <protection locked="0"/>
    </xf>
    <xf numFmtId="0" fontId="3" fillId="0" borderId="14" xfId="0" applyFont="1" applyBorder="1" applyAlignment="1" applyProtection="1">
      <protection locked="0"/>
    </xf>
    <xf numFmtId="0" fontId="8" fillId="0" borderId="0" xfId="0" applyFont="1" applyAlignment="1">
      <alignment horizontal="right" vertical="center"/>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10" fillId="0" borderId="0" xfId="0" applyFont="1"/>
    <xf numFmtId="0" fontId="17" fillId="0" borderId="0" xfId="0" applyFont="1" applyAlignment="1">
      <alignment vertical="center"/>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165" fontId="20" fillId="5" borderId="26"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3" fillId="3" borderId="29" xfId="0" applyFont="1" applyFill="1" applyBorder="1" applyAlignment="1" applyProtection="1">
      <alignment horizontal="center" vertical="center"/>
    </xf>
    <xf numFmtId="0" fontId="3" fillId="0" borderId="0" xfId="0" applyFont="1" applyBorder="1" applyAlignment="1" applyProtection="1">
      <alignment horizontal="center" vertical="center" wrapText="1"/>
      <protection locked="0"/>
    </xf>
    <xf numFmtId="0" fontId="3" fillId="0" borderId="0" xfId="0" applyFont="1" applyBorder="1" applyAlignment="1" applyProtection="1">
      <alignment vertical="center" wrapText="1"/>
      <protection locked="0"/>
    </xf>
    <xf numFmtId="14" fontId="3" fillId="0" borderId="0" xfId="0" applyNumberFormat="1" applyFont="1" applyBorder="1" applyAlignment="1" applyProtection="1">
      <alignment horizontal="center" vertical="center" wrapText="1"/>
      <protection locked="0"/>
    </xf>
    <xf numFmtId="2" fontId="3" fillId="0" borderId="0" xfId="1" applyNumberFormat="1" applyFont="1" applyBorder="1" applyAlignment="1" applyProtection="1">
      <alignment horizontal="center" vertical="center" wrapText="1"/>
      <protection locked="0"/>
    </xf>
    <xf numFmtId="167" fontId="3" fillId="0" borderId="0" xfId="1" applyFont="1" applyBorder="1" applyAlignment="1" applyProtection="1">
      <alignment horizontal="center" vertical="center" wrapText="1"/>
      <protection locked="0"/>
    </xf>
    <xf numFmtId="168" fontId="3" fillId="0" borderId="0" xfId="1" applyNumberFormat="1"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2" fontId="3" fillId="0" borderId="0" xfId="1" applyNumberFormat="1" applyFont="1" applyBorder="1" applyAlignment="1" applyProtection="1">
      <alignment horizontal="center" vertical="center"/>
      <protection locked="0"/>
    </xf>
    <xf numFmtId="2" fontId="3" fillId="0" borderId="0" xfId="1" applyNumberFormat="1" applyFont="1" applyBorder="1" applyAlignment="1" applyProtection="1">
      <protection locked="0"/>
    </xf>
    <xf numFmtId="168" fontId="3" fillId="0" borderId="0" xfId="1" applyNumberFormat="1" applyFont="1" applyBorder="1" applyAlignment="1" applyProtection="1">
      <alignment horizontal="center" vertical="center"/>
      <protection locked="0"/>
    </xf>
    <xf numFmtId="0" fontId="0" fillId="0" borderId="2" xfId="0" applyBorder="1" applyAlignment="1">
      <alignment vertical="center"/>
    </xf>
    <xf numFmtId="0" fontId="0" fillId="0" borderId="2" xfId="0" applyFont="1" applyBorder="1" applyAlignment="1">
      <alignment vertical="center"/>
    </xf>
    <xf numFmtId="0" fontId="0" fillId="0" borderId="0" xfId="0" applyFont="1" applyAlignment="1">
      <alignment wrapText="1"/>
    </xf>
    <xf numFmtId="0" fontId="0" fillId="0" borderId="2" xfId="0" applyFont="1" applyBorder="1" applyAlignment="1">
      <alignment vertical="center" wrapText="1"/>
    </xf>
    <xf numFmtId="0" fontId="0" fillId="0" borderId="13" xfId="0" applyBorder="1" applyAlignment="1">
      <alignment vertical="center"/>
    </xf>
    <xf numFmtId="0" fontId="0" fillId="7" borderId="2" xfId="0" applyFont="1" applyFill="1" applyBorder="1"/>
    <xf numFmtId="0" fontId="0" fillId="7" borderId="14" xfId="0" applyFont="1" applyFill="1" applyBorder="1"/>
    <xf numFmtId="164" fontId="0" fillId="0" borderId="0" xfId="0" applyNumberFormat="1"/>
    <xf numFmtId="165" fontId="0" fillId="0" borderId="0" xfId="0" applyNumberFormat="1"/>
    <xf numFmtId="2" fontId="0" fillId="0" borderId="0" xfId="1" applyNumberFormat="1" applyFont="1" applyBorder="1" applyAlignment="1" applyProtection="1"/>
    <xf numFmtId="0" fontId="2" fillId="0" borderId="0" xfId="0" applyFont="1" applyBorder="1" applyAlignment="1">
      <alignment horizontal="left" vertical="center"/>
    </xf>
    <xf numFmtId="0" fontId="10" fillId="0" borderId="0" xfId="0" applyFont="1" applyBorder="1" applyAlignment="1" applyProtection="1">
      <alignment horizontal="center" vertical="center" wrapText="1"/>
    </xf>
    <xf numFmtId="0" fontId="0" fillId="4" borderId="2" xfId="0" applyFont="1" applyFill="1" applyBorder="1" applyAlignment="1" applyProtection="1">
      <protection locked="0"/>
    </xf>
    <xf numFmtId="0" fontId="3" fillId="0" borderId="0" xfId="0" applyFont="1" applyFill="1"/>
    <xf numFmtId="0" fontId="3" fillId="0" borderId="0" xfId="0" applyFont="1" applyFill="1" applyAlignment="1">
      <alignment horizontal="center" vertical="center"/>
    </xf>
    <xf numFmtId="165" fontId="4" fillId="0" borderId="0" xfId="0" applyNumberFormat="1" applyFont="1" applyFill="1" applyBorder="1" applyAlignment="1" applyProtection="1">
      <alignment horizontal="center" vertical="center"/>
    </xf>
    <xf numFmtId="0" fontId="0" fillId="0" borderId="13"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2" borderId="0" xfId="0" applyFont="1" applyFill="1" applyProtection="1">
      <protection locked="0"/>
    </xf>
    <xf numFmtId="0" fontId="2" fillId="0" borderId="0" xfId="0" applyFont="1" applyBorder="1" applyAlignment="1" applyProtection="1">
      <alignment horizontal="center" vertical="center" wrapText="1"/>
    </xf>
    <xf numFmtId="3" fontId="3" fillId="0" borderId="0" xfId="1" applyNumberFormat="1" applyFont="1" applyBorder="1" applyAlignment="1" applyProtection="1">
      <alignment horizontal="center" vertical="center"/>
      <protection locked="0"/>
    </xf>
    <xf numFmtId="165" fontId="20" fillId="5" borderId="24" xfId="0" applyNumberFormat="1" applyFont="1" applyFill="1" applyBorder="1" applyAlignment="1">
      <alignment horizontal="center" vertical="center" wrapText="1"/>
    </xf>
    <xf numFmtId="0" fontId="21" fillId="3" borderId="0" xfId="0" applyFont="1" applyFill="1" applyBorder="1" applyAlignment="1" applyProtection="1">
      <alignment horizontal="center" vertical="center"/>
    </xf>
    <xf numFmtId="0" fontId="3" fillId="0" borderId="2" xfId="0" applyFont="1" applyBorder="1" applyProtection="1"/>
    <xf numFmtId="3" fontId="3" fillId="0" borderId="2" xfId="0" applyNumberFormat="1" applyFont="1" applyBorder="1" applyProtection="1"/>
    <xf numFmtId="4" fontId="3" fillId="0" borderId="2" xfId="0" applyNumberFormat="1" applyFont="1" applyBorder="1" applyAlignment="1" applyProtection="1">
      <alignment horizontal="right" vertical="center"/>
    </xf>
    <xf numFmtId="0" fontId="3" fillId="3" borderId="2" xfId="0" applyFont="1" applyFill="1" applyBorder="1" applyAlignment="1" applyProtection="1">
      <alignment vertical="center"/>
    </xf>
    <xf numFmtId="0" fontId="3" fillId="0" borderId="0" xfId="0" applyFont="1" applyBorder="1" applyAlignment="1" applyProtection="1">
      <alignment horizontal="center" vertical="center" wrapText="1"/>
    </xf>
    <xf numFmtId="0" fontId="2" fillId="9" borderId="0" xfId="0" applyFont="1" applyFill="1" applyBorder="1" applyAlignment="1" applyProtection="1">
      <alignment horizontal="center" vertical="center" wrapText="1"/>
    </xf>
    <xf numFmtId="0" fontId="26" fillId="0" borderId="0" xfId="0" applyFont="1" applyBorder="1" applyAlignment="1" applyProtection="1">
      <alignment vertical="center" wrapText="1"/>
    </xf>
    <xf numFmtId="0" fontId="10" fillId="6" borderId="16" xfId="0" applyFont="1" applyFill="1" applyBorder="1" applyAlignment="1" applyProtection="1">
      <alignment vertical="center"/>
    </xf>
    <xf numFmtId="0" fontId="3" fillId="0" borderId="0" xfId="0" applyFont="1" applyAlignment="1">
      <alignment horizontal="left"/>
    </xf>
    <xf numFmtId="0" fontId="3" fillId="0" borderId="0" xfId="0" applyFont="1" applyBorder="1" applyAlignment="1" applyProtection="1">
      <alignment horizontal="left"/>
      <protection locked="0"/>
    </xf>
    <xf numFmtId="0" fontId="5" fillId="0" borderId="0" xfId="2" applyFont="1" applyBorder="1" applyAlignment="1" applyProtection="1">
      <alignment horizontal="left" vertical="center"/>
    </xf>
    <xf numFmtId="0" fontId="1" fillId="0" borderId="3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3" xfId="0" applyFont="1" applyBorder="1" applyAlignment="1">
      <alignment horizontal="center" vertical="center" wrapText="1"/>
    </xf>
    <xf numFmtId="0" fontId="3" fillId="3" borderId="3" xfId="0" applyFont="1" applyFill="1" applyBorder="1" applyAlignment="1" applyProtection="1">
      <alignment horizontal="left"/>
    </xf>
    <xf numFmtId="0" fontId="3" fillId="2" borderId="2" xfId="0" applyFont="1" applyFill="1" applyBorder="1" applyAlignment="1" applyProtection="1">
      <protection locked="0"/>
    </xf>
    <xf numFmtId="49" fontId="3" fillId="2" borderId="2" xfId="0" applyNumberFormat="1" applyFont="1" applyFill="1" applyBorder="1" applyAlignment="1" applyProtection="1">
      <protection locked="0"/>
    </xf>
    <xf numFmtId="49" fontId="5" fillId="2" borderId="2" xfId="2" applyNumberFormat="1" applyFont="1" applyFill="1" applyBorder="1" applyAlignment="1" applyProtection="1">
      <protection locked="0"/>
    </xf>
    <xf numFmtId="166" fontId="3" fillId="2" borderId="5" xfId="0" applyNumberFormat="1" applyFont="1" applyFill="1" applyBorder="1" applyAlignment="1" applyProtection="1">
      <protection locked="0"/>
    </xf>
    <xf numFmtId="166" fontId="3" fillId="2" borderId="6" xfId="0" applyNumberFormat="1" applyFont="1" applyFill="1" applyBorder="1" applyAlignment="1" applyProtection="1">
      <protection locked="0"/>
    </xf>
    <xf numFmtId="166" fontId="3" fillId="2" borderId="7" xfId="0" applyNumberFormat="1" applyFont="1" applyFill="1" applyBorder="1" applyAlignment="1" applyProtection="1">
      <protection locked="0"/>
    </xf>
    <xf numFmtId="0" fontId="3" fillId="2" borderId="2" xfId="0" applyFont="1" applyFill="1" applyBorder="1" applyAlignment="1" applyProtection="1">
      <alignment vertical="center"/>
      <protection locked="0"/>
    </xf>
    <xf numFmtId="0" fontId="25" fillId="0" borderId="0" xfId="0" applyFont="1" applyBorder="1" applyAlignment="1">
      <alignment horizontal="center" vertical="center" wrapText="1"/>
    </xf>
    <xf numFmtId="0" fontId="2" fillId="0" borderId="2" xfId="0" applyFont="1" applyBorder="1" applyAlignment="1" applyProtection="1">
      <alignment horizontal="center" vertical="center" wrapText="1"/>
    </xf>
    <xf numFmtId="4" fontId="3" fillId="3" borderId="2" xfId="0" applyNumberFormat="1" applyFont="1" applyFill="1" applyBorder="1" applyAlignment="1" applyProtection="1">
      <alignment horizontal="center" vertical="center"/>
    </xf>
    <xf numFmtId="0" fontId="3" fillId="2" borderId="5" xfId="0" applyFont="1" applyFill="1" applyBorder="1" applyAlignment="1" applyProtection="1">
      <protection locked="0"/>
    </xf>
    <xf numFmtId="0" fontId="3" fillId="2" borderId="6" xfId="0" applyFont="1" applyFill="1" applyBorder="1" applyAlignment="1" applyProtection="1">
      <protection locked="0"/>
    </xf>
    <xf numFmtId="0" fontId="3" fillId="2" borderId="7" xfId="0" applyFont="1" applyFill="1" applyBorder="1" applyAlignment="1" applyProtection="1">
      <protection locked="0"/>
    </xf>
    <xf numFmtId="0" fontId="11" fillId="0" borderId="22" xfId="0" applyFont="1" applyBorder="1" applyAlignment="1">
      <alignment horizontal="center" vertical="center" wrapText="1"/>
    </xf>
    <xf numFmtId="0" fontId="0" fillId="2" borderId="2" xfId="0" applyFill="1" applyBorder="1" applyAlignment="1" applyProtection="1">
      <alignment horizontal="center" vertical="center"/>
      <protection locked="0"/>
    </xf>
    <xf numFmtId="4" fontId="1" fillId="0" borderId="0" xfId="0" applyNumberFormat="1" applyFont="1" applyBorder="1" applyAlignment="1" applyProtection="1">
      <alignment horizontal="left" vertical="center" wrapText="1"/>
    </xf>
    <xf numFmtId="4" fontId="1" fillId="0" borderId="33" xfId="0" applyNumberFormat="1" applyFont="1" applyBorder="1" applyAlignment="1" applyProtection="1">
      <alignment horizontal="left" vertical="center" wrapText="1"/>
    </xf>
    <xf numFmtId="0" fontId="3" fillId="0" borderId="0" xfId="0" applyFont="1" applyBorder="1" applyAlignment="1">
      <alignment horizontal="left" vertical="center" wrapText="1"/>
    </xf>
    <xf numFmtId="0" fontId="10" fillId="8" borderId="5" xfId="0" applyFont="1" applyFill="1" applyBorder="1" applyAlignment="1" applyProtection="1">
      <alignment horizontal="left" vertical="center" wrapText="1"/>
      <protection locked="0"/>
    </xf>
    <xf numFmtId="0" fontId="10" fillId="8" borderId="6" xfId="0" applyFont="1" applyFill="1" applyBorder="1" applyAlignment="1" applyProtection="1">
      <alignment horizontal="left" vertical="center" wrapText="1"/>
      <protection locked="0"/>
    </xf>
    <xf numFmtId="0" fontId="10" fillId="8" borderId="7" xfId="0" applyFont="1" applyFill="1" applyBorder="1" applyAlignment="1" applyProtection="1">
      <alignment horizontal="left" vertical="center" wrapText="1"/>
      <protection locked="0"/>
    </xf>
    <xf numFmtId="4" fontId="27" fillId="0" borderId="0" xfId="0" applyNumberFormat="1" applyFont="1" applyBorder="1" applyAlignment="1" applyProtection="1">
      <alignment horizontal="left" vertical="center" wrapText="1"/>
    </xf>
    <xf numFmtId="0" fontId="2" fillId="0" borderId="23" xfId="0" applyFont="1" applyBorder="1" applyAlignment="1" applyProtection="1">
      <alignment horizontal="center" vertical="center" wrapText="1"/>
    </xf>
    <xf numFmtId="165" fontId="20" fillId="5" borderId="25" xfId="0" applyNumberFormat="1" applyFont="1" applyFill="1" applyBorder="1" applyAlignment="1">
      <alignment horizontal="center" vertical="center" wrapText="1"/>
    </xf>
    <xf numFmtId="165" fontId="20" fillId="5" borderId="30" xfId="0" applyNumberFormat="1" applyFont="1" applyFill="1" applyBorder="1" applyAlignment="1">
      <alignment horizontal="center" vertical="center" wrapText="1"/>
    </xf>
    <xf numFmtId="165" fontId="20" fillId="5" borderId="31" xfId="0" applyNumberFormat="1" applyFont="1" applyFill="1" applyBorder="1" applyAlignment="1">
      <alignment horizontal="center" vertical="center" wrapText="1"/>
    </xf>
    <xf numFmtId="165" fontId="20" fillId="5" borderId="32" xfId="0" applyNumberFormat="1" applyFont="1" applyFill="1" applyBorder="1" applyAlignment="1">
      <alignment horizontal="center" vertical="center" wrapText="1"/>
    </xf>
  </cellXfs>
  <cellStyles count="3">
    <cellStyle name="Lien hypertexte" xfId="2" builtinId="8"/>
    <cellStyle name="Milliers" xfId="1" builtinId="3"/>
    <cellStyle name="Normal" xfId="0" builtinId="0"/>
  </cellStyles>
  <dxfs count="30">
    <dxf>
      <font>
        <b val="0"/>
        <i val="0"/>
        <strike val="0"/>
        <condense val="0"/>
        <extend val="0"/>
        <outline val="0"/>
        <shadow val="0"/>
        <u val="none"/>
        <vertAlign val="baseline"/>
        <sz val="12"/>
        <color rgb="FF000000"/>
        <name val="Arial"/>
        <scheme val="none"/>
      </font>
      <numFmt numFmtId="0" formatCode="General"/>
      <alignment horizontal="center" vertical="center" textRotation="0" wrapText="1" indent="0" justifyLastLine="0" shrinkToFit="0" readingOrder="0"/>
      <protection locked="0" hidden="0"/>
    </dxf>
    <dxf>
      <alignment vertical="center" textRotation="0" indent="0" justifyLastLine="0" shrinkToFit="0" readingOrder="0"/>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strike val="0"/>
        <outline val="0"/>
        <shadow val="0"/>
        <u val="none"/>
        <vertAlign val="baseline"/>
        <sz val="12"/>
        <color theme="1" tint="0.499984740745262"/>
        <name val="Arial"/>
        <scheme val="none"/>
      </font>
      <protection locked="1" hidden="0"/>
    </dxf>
    <dxf>
      <fill>
        <patternFill>
          <bgColor rgb="FFFFFF00"/>
        </patternFill>
      </fill>
      <border diagonalUp="0" diagonalDown="0">
        <left/>
        <right/>
        <top/>
        <bottom style="thin">
          <color auto="1"/>
        </bottom>
      </border>
    </dxf>
    <dxf>
      <font>
        <b/>
        <i val="0"/>
        <color rgb="FFFF0000"/>
      </font>
      <fill>
        <patternFill>
          <bgColor rgb="FFFFFFFF"/>
        </patternFill>
      </fill>
      <border diagonalUp="0" diagonalDown="0">
        <left style="thin">
          <color auto="1"/>
        </left>
        <right style="thin">
          <color auto="1"/>
        </right>
        <top style="thin">
          <color auto="1"/>
        </top>
        <bottom style="thin">
          <color auto="1"/>
        </bottom>
      </border>
    </dxf>
    <dxf>
      <fill>
        <gradientFill degree="90">
          <stop position="0">
            <color theme="0"/>
          </stop>
          <stop position="1">
            <color theme="4"/>
          </stop>
        </gradientFill>
      </fill>
    </dxf>
    <dxf>
      <fill>
        <gradientFill degree="90">
          <stop position="0">
            <color theme="0"/>
          </stop>
          <stop position="1">
            <color theme="4"/>
          </stop>
        </gradientFill>
      </fill>
    </dxf>
    <dxf>
      <font>
        <b/>
        <i val="0"/>
        <color rgb="FFFF0000"/>
      </font>
      <fill>
        <patternFill>
          <bgColor rgb="FFFFFFFF"/>
        </patternFill>
      </fill>
      <border diagonalUp="0" diagonalDown="0">
        <left style="thin">
          <color auto="1"/>
        </left>
        <right style="thin">
          <color auto="1"/>
        </right>
        <top style="thin">
          <color auto="1"/>
        </top>
        <bottom style="thin">
          <color auto="1"/>
        </bottom>
      </border>
    </dxf>
    <dxf>
      <font>
        <b/>
        <i val="0"/>
        <color rgb="FFFF0000"/>
      </font>
      <fill>
        <patternFill>
          <bgColor rgb="FFFFFFFF"/>
        </patternFill>
      </fill>
      <border diagonalUp="0" diagonalDown="0">
        <left style="thin">
          <color auto="1"/>
        </left>
        <right style="thin">
          <color auto="1"/>
        </right>
        <top style="thin">
          <color auto="1"/>
        </top>
        <bottom style="thin">
          <color auto="1"/>
        </bottom>
      </border>
    </dxf>
    <dxf>
      <fill>
        <gradientFill degree="90">
          <stop position="0">
            <color theme="0"/>
          </stop>
          <stop position="1">
            <color theme="4"/>
          </stop>
        </gradientFill>
      </fill>
    </dxf>
    <dxf>
      <fill>
        <patternFill>
          <bgColor rgb="FFFFFF00"/>
        </patternFill>
      </fill>
      <border diagonalUp="0" diagonalDown="0">
        <left/>
        <right/>
        <top/>
        <bottom style="thin">
          <color auto="1"/>
        </bottom>
      </border>
    </dxf>
    <dxf>
      <fill>
        <patternFill>
          <bgColor rgb="FFFFFF00"/>
        </patternFill>
      </fill>
      <border diagonalUp="0" diagonalDown="0">
        <left/>
        <right/>
        <top/>
        <bottom style="thin">
          <color auto="1"/>
        </bottom>
      </border>
    </dxf>
    <dxf>
      <font>
        <b/>
        <i val="0"/>
        <color rgb="FFFF0000"/>
      </font>
      <fill>
        <patternFill>
          <bgColor rgb="FFFFFFFF"/>
        </patternFill>
      </fill>
      <border diagonalUp="0" diagonalDown="0">
        <left style="thin">
          <color auto="1"/>
        </left>
        <right style="thin">
          <color auto="1"/>
        </right>
        <top style="thin">
          <color auto="1"/>
        </top>
        <bottom style="thin">
          <color auto="1"/>
        </bottom>
      </border>
    </dxf>
    <dxf>
      <fill>
        <patternFill>
          <bgColor rgb="FFFFFF00"/>
        </patternFill>
      </fill>
      <border diagonalUp="0" diagonalDown="0">
        <left/>
        <right/>
        <top/>
        <bottom style="thin">
          <color auto="1"/>
        </bottom>
      </border>
    </dxf>
    <dxf>
      <font>
        <b val="0"/>
        <i val="0"/>
        <strike val="0"/>
        <condense val="0"/>
        <extend val="0"/>
        <outline val="0"/>
        <shadow val="0"/>
        <u val="none"/>
        <vertAlign val="baseline"/>
        <sz val="10"/>
        <color rgb="FF000000"/>
        <name val="Arial"/>
        <scheme val="none"/>
      </font>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font>
        <b/>
        <i val="0"/>
        <color rgb="FFFF0000"/>
      </font>
      <fill>
        <patternFill>
          <bgColor rgb="FFFFFFFF"/>
        </patternFill>
      </fill>
      <border diagonalUp="0" diagonalDown="0">
        <left style="thin">
          <color auto="1"/>
        </left>
        <right style="thin">
          <color auto="1"/>
        </right>
        <top style="thin">
          <color auto="1"/>
        </top>
        <bottom style="thin">
          <color auto="1"/>
        </bottom>
      </border>
    </dxf>
    <dxf>
      <fill>
        <patternFill>
          <bgColor rgb="FFFFFF00"/>
        </patternFill>
      </fill>
      <border diagonalUp="0" diagonalDown="0">
        <left/>
        <right/>
        <top/>
        <bottom style="thin">
          <color auto="1"/>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558ED5"/>
      <rgbColor rgb="FF9999FF"/>
      <rgbColor rgb="FF993366"/>
      <rgbColor rgb="FFF2DCDB"/>
      <rgbColor rgb="FFDCE6F2"/>
      <rgbColor rgb="FF660066"/>
      <rgbColor rgb="FFD99694"/>
      <rgbColor rgb="FF0070C0"/>
      <rgbColor rgb="FFD9D9D9"/>
      <rgbColor rgb="FF000080"/>
      <rgbColor rgb="FFFF00FF"/>
      <rgbColor rgb="FFFFFF00"/>
      <rgbColor rgb="FF00FFFF"/>
      <rgbColor rgb="FF800080"/>
      <rgbColor rgb="FF800000"/>
      <rgbColor rgb="FF008080"/>
      <rgbColor rgb="FF0000FF"/>
      <rgbColor rgb="FF00B0F0"/>
      <rgbColor rgb="FFCCFFFF"/>
      <rgbColor rgb="FFCCFFCC"/>
      <rgbColor rgb="FFFFFF99"/>
      <rgbColor rgb="FF8EB4E3"/>
      <rgbColor rgb="FFFF99CC"/>
      <rgbColor rgb="FFCC99FF"/>
      <rgbColor rgb="FFFFC7CE"/>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I$46" lockText="1" noThreeD="1"/>
</file>

<file path=xl/ctrlProps/ctrlProp2.xml><?xml version="1.0" encoding="utf-8"?>
<formControlPr xmlns="http://schemas.microsoft.com/office/spreadsheetml/2009/9/main" objectType="CheckBox" fmlaLink="$I$47" lockText="1" noThreeD="1"/>
</file>

<file path=xl/ctrlProps/ctrlProp3.xml><?xml version="1.0" encoding="utf-8"?>
<formControlPr xmlns="http://schemas.microsoft.com/office/spreadsheetml/2009/9/main" objectType="CheckBox" fmlaLink="$I$48" lockText="1" noThreeD="1"/>
</file>

<file path=xl/ctrlProps/ctrlProp4.xml><?xml version="1.0" encoding="utf-8"?>
<formControlPr xmlns="http://schemas.microsoft.com/office/spreadsheetml/2009/9/main" objectType="CheckBox" fmlaLink="$I$49" lockText="1" noThreeD="1"/>
</file>

<file path=xl/ctrlProps/ctrlProp5.xml><?xml version="1.0" encoding="utf-8"?>
<formControlPr xmlns="http://schemas.microsoft.com/office/spreadsheetml/2009/9/main" objectType="CheckBox" fmlaLink="$I$50" lockText="1" noThreeD="1"/>
</file>

<file path=xl/ctrlProps/ctrlProp6.xml><?xml version="1.0" encoding="utf-8"?>
<formControlPr xmlns="http://schemas.microsoft.com/office/spreadsheetml/2009/9/main" objectType="CheckBox" fmlaLink="$I$5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7560</xdr:colOff>
      <xdr:row>0</xdr:row>
      <xdr:rowOff>0</xdr:rowOff>
    </xdr:from>
    <xdr:to>
      <xdr:col>0</xdr:col>
      <xdr:colOff>1005480</xdr:colOff>
      <xdr:row>0</xdr:row>
      <xdr:rowOff>766440</xdr:rowOff>
    </xdr:to>
    <xdr:pic>
      <xdr:nvPicPr>
        <xdr:cNvPr id="2" name="Image 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stretch/>
      </xdr:blipFill>
      <xdr:spPr>
        <a:xfrm>
          <a:off x="7560" y="0"/>
          <a:ext cx="997920" cy="766440"/>
        </a:xfrm>
        <a:prstGeom prst="rect">
          <a:avLst/>
        </a:prstGeom>
        <a:ln>
          <a:noFill/>
        </a:ln>
      </xdr:spPr>
    </xdr:pic>
    <xdr:clientData/>
  </xdr:twoCellAnchor>
  <mc:AlternateContent xmlns:mc="http://schemas.openxmlformats.org/markup-compatibility/2006">
    <mc:Choice xmlns:a14="http://schemas.microsoft.com/office/drawing/2010/main" Requires="a14">
      <xdr:twoCellAnchor editAs="oneCell">
        <xdr:from>
          <xdr:col>0</xdr:col>
          <xdr:colOff>647700</xdr:colOff>
          <xdr:row>45</xdr:row>
          <xdr:rowOff>66675</xdr:rowOff>
        </xdr:from>
        <xdr:to>
          <xdr:col>0</xdr:col>
          <xdr:colOff>857250</xdr:colOff>
          <xdr:row>45</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46</xdr:row>
          <xdr:rowOff>57150</xdr:rowOff>
        </xdr:from>
        <xdr:to>
          <xdr:col>0</xdr:col>
          <xdr:colOff>857250</xdr:colOff>
          <xdr:row>46</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47</xdr:row>
          <xdr:rowOff>66675</xdr:rowOff>
        </xdr:from>
        <xdr:to>
          <xdr:col>0</xdr:col>
          <xdr:colOff>857250</xdr:colOff>
          <xdr:row>47</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48</xdr:row>
          <xdr:rowOff>66675</xdr:rowOff>
        </xdr:from>
        <xdr:to>
          <xdr:col>0</xdr:col>
          <xdr:colOff>857250</xdr:colOff>
          <xdr:row>48</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49</xdr:row>
          <xdr:rowOff>66675</xdr:rowOff>
        </xdr:from>
        <xdr:to>
          <xdr:col>0</xdr:col>
          <xdr:colOff>857250</xdr:colOff>
          <xdr:row>49</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50</xdr:row>
          <xdr:rowOff>66675</xdr:rowOff>
        </xdr:from>
        <xdr:to>
          <xdr:col>0</xdr:col>
          <xdr:colOff>857250</xdr:colOff>
          <xdr:row>50</xdr:row>
          <xdr:rowOff>285750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DE~1/AppData/Local/Temp/Tableaund&#233;finitifvierge-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compte"/>
      <sheetName val="Saisie_heures"/>
      <sheetName val="Listes"/>
      <sheetName val="Paramètres"/>
      <sheetName val="Tableaundéfinitifvierge-1"/>
    </sheetNames>
    <sheetDataSet>
      <sheetData sheetId="0"/>
      <sheetData sheetId="1"/>
      <sheetData sheetId="2"/>
      <sheetData sheetId="3"/>
      <sheetData sheetId="4" refreshError="1"/>
    </sheetDataSet>
  </externalBook>
</externalLink>
</file>

<file path=xl/tables/table1.xml><?xml version="1.0" encoding="utf-8"?>
<table xmlns="http://schemas.openxmlformats.org/spreadsheetml/2006/main" id="2" name="SYNTHESE" displayName="SYNTHESE" ref="A34:J35" totalsRowShown="0">
  <autoFilter ref="A34:J35"/>
  <tableColumns count="10">
    <tableColumn id="1" name="Heures_x000a_OPAS A">
      <calculatedColumnFormula>SUMIF(DECOMPTE[Controle_source],"-",DECOMPTE[Heures
OPAS A])</calculatedColumnFormula>
    </tableColumn>
    <tableColumn id="2" name="Heures_x000a_OPAS B">
      <calculatedColumnFormula>SUMIF(DECOMPTE[Controle_source],"-",DECOMPTE[Heures
OPAS B])</calculatedColumnFormula>
    </tableColumn>
    <tableColumn id="3" name="Heures_x000a_OPAS C">
      <calculatedColumnFormula>SUMIF(DECOMPTE[Controle_source],"-",DECOMPTE[Heures
OPAS C])</calculatedColumnFormula>
    </tableColumn>
    <tableColumn id="4" name="Part assureurs">
      <calculatedColumnFormula>(SYNTHESE[Heures
OPAS A]*Part_AOS_A)+(SYNTHESE[Heures
OPAS B]*Part_AOS_B)+(SYNTHESE[Heures
OPAS C]*Part_AOS_C)</calculatedColumnFormula>
    </tableColumn>
    <tableColumn id="5" name="Nb de jours facturés au patient">
      <calculatedColumnFormula>SUMIF(DECOMPTE[Controle_source],"-",DECOMPTE[Nb jours facturés au patient])</calculatedColumnFormula>
    </tableColumn>
    <tableColumn id="6" name="Montant part patient totale">
      <calculatedColumnFormula>SYNTHESE[Nb de jours facturés au patient]*Part_patient</calculatedColumnFormula>
    </tableColumn>
    <tableColumn id="7" name="Cout total selon RFRLAMal">
      <calculatedColumnFormula>(SYNTHESE[Heures
OPAS A]*Tarif_OPAS_A)+(SYNTHESE[Heures
OPAS B]*Tarif_OPAS_B)+(SYNTHESE[Heures
OPAS C]*Tarif_OPAS_C)</calculatedColumnFormula>
    </tableColumn>
    <tableColumn id="8" name="Part résiduelle cantonale">
      <calculatedColumnFormula>IF( (SYNTHESE[Cout total selon RFRLAMal]-SYNTHESE[Part assureurs]-SYNTHESE[Montant part patient totale])&lt;=0,0,(SYNTHESE[Cout total selon RFRLAMal]-SYNTHESE[Part assureurs]-SYNTHESE[Montant part patient totale]))</calculatedColumnFormula>
    </tableColumn>
    <tableColumn id="9" name="Conformité bases légales" dataDxfId="27">
      <calculatedColumnFormula>IF(OR( AND(I24=0,J24=0),AND(I24=1,J24=1), AND(I25=0,J25=0),AND(I25=1,J25=1), I46=0, I47=0, I48=0, I49=0, I50=0, ),"non conforme","confrome")</calculatedColumnFormula>
    </tableColumn>
    <tableColumn id="10" name="Contrôle_part_résiduelle" dataDxfId="26" dataCellStyle="Milliers">
      <calculatedColumnFormula>[1]!SYNTHESE[Part résiduelle cantonale]-SUM([1]!DECOMPTE[formule_fin_residuel])</calculatedColumnFormula>
    </tableColumn>
  </tableColumns>
  <tableStyleInfo name="TableStyleLight13" showFirstColumn="0" showLastColumn="0" showRowStripes="1" showColumnStripes="0"/>
</table>
</file>

<file path=xl/tables/table2.xml><?xml version="1.0" encoding="utf-8"?>
<table xmlns="http://schemas.openxmlformats.org/spreadsheetml/2006/main" id="1" name="DECOMPTE" displayName="DECOMPTE" ref="A3:O1201" totalsRowShown="0">
  <autoFilter ref="A3:O1201"/>
  <tableColumns count="15">
    <tableColumn id="1" name="N° ID/Infirmière" dataDxfId="14">
      <calculatedColumnFormula>IF(Décompte!$F$8&lt;&gt;"",Décompte!$F$8,"")</calculatedColumnFormula>
    </tableColumn>
    <tableColumn id="2" name="N°ID/Patient" dataDxfId="13"/>
    <tableColumn id="3" name="N° facture" dataDxfId="12"/>
    <tableColumn id="4" name="Date d'émission de la facture" dataDxfId="11"/>
    <tableColumn id="5" name="Date de début des prestations facturées" dataDxfId="10"/>
    <tableColumn id="6" name="Date de fin des prestations facturées" dataDxfId="9"/>
    <tableColumn id="7" name="Heures_x000a_OPAS A" dataDxfId="8"/>
    <tableColumn id="8" name="Heures_x000a_OPAS B" dataDxfId="7"/>
    <tableColumn id="9" name="Heures_x000a_OPAS C" dataDxfId="6"/>
    <tableColumn id="10" name="Nb jours facturés au patient" dataDxfId="5"/>
    <tableColumn id="11" name="Montant du remboursement AOS" dataDxfId="4"/>
    <tableColumn id="12" name="Assurance" dataDxfId="3"/>
    <tableColumn id="13" name="Autre prestataire ayant facturé une contribution patient le même jour" dataDxfId="2"/>
    <tableColumn id="14" name="Contrôle" dataDxfId="1"/>
    <tableColumn id="23" name="Controle_source" dataDxfId="0">
      <calculatedColumnFormula>IF(SUM(DECOMPTE[[#This Row],[Heures
OPAS A]]:DECOMPTE[[#This Row],[Heures
OPAS C]])=0,"-",IF(COUNTBLANK(DECOMPTE[[#This Row],[N° ID/Infirmière]])&gt;0,"Entrez le n°ID infirmier dans l'onglet 'Décompte' ",IF((COUNTBLANK(B4:F4)+COUNTBLANK(DECOMPTE[[#This Row],[Nb jours facturés au patient]:[Assurance]]))&gt;0,"Veuillez renseigner toutes les colonnes de la ligne","-")))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ge.ch/soins-domicile-financement-residuel"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W56"/>
  <sheetViews>
    <sheetView tabSelected="1" view="pageBreakPreview" zoomScale="55" zoomScaleNormal="55" zoomScaleSheetLayoutView="55" zoomScalePageLayoutView="40" workbookViewId="0">
      <selection activeCell="F8" sqref="F8"/>
    </sheetView>
  </sheetViews>
  <sheetFormatPr baseColWidth="10" defaultColWidth="0" defaultRowHeight="12.75" x14ac:dyDescent="0.2"/>
  <cols>
    <col min="1" max="2" width="22.5703125" customWidth="1"/>
    <col min="3" max="4" width="20.85546875" customWidth="1"/>
    <col min="5" max="5" width="39.28515625" style="1" customWidth="1"/>
    <col min="6" max="6" width="22.28515625" customWidth="1"/>
    <col min="7" max="7" width="27.140625" style="2" customWidth="1"/>
    <col min="8" max="8" width="36.5703125" style="3" customWidth="1"/>
    <col min="9" max="9" width="15.85546875" style="4" hidden="1" customWidth="1"/>
    <col min="10" max="10" width="13.7109375" style="3" hidden="1" customWidth="1"/>
    <col min="11" max="1011" width="10.7109375" hidden="1" customWidth="1"/>
    <col min="1012" max="16384" width="9.140625" hidden="1"/>
  </cols>
  <sheetData>
    <row r="1" spans="1:10" ht="61.15" customHeight="1" x14ac:dyDescent="0.2"/>
    <row r="2" spans="1:10" ht="13.9" customHeight="1" x14ac:dyDescent="0.2">
      <c r="A2" t="s">
        <v>0</v>
      </c>
    </row>
    <row r="3" spans="1:10" ht="12" customHeight="1" x14ac:dyDescent="0.2">
      <c r="A3" t="s">
        <v>1</v>
      </c>
    </row>
    <row r="4" spans="1:10" ht="15" customHeight="1" x14ac:dyDescent="0.2">
      <c r="A4" t="s">
        <v>2</v>
      </c>
    </row>
    <row r="5" spans="1:10" ht="79.5" customHeight="1" x14ac:dyDescent="0.2">
      <c r="A5" s="146" t="s">
        <v>3</v>
      </c>
      <c r="B5" s="147"/>
      <c r="C5" s="147"/>
      <c r="D5" s="147"/>
      <c r="E5" s="147"/>
      <c r="F5" s="147"/>
      <c r="G5" s="147"/>
      <c r="H5" s="148"/>
    </row>
    <row r="6" spans="1:10" ht="18.75" customHeight="1" x14ac:dyDescent="0.2"/>
    <row r="7" spans="1:10" s="7" customFormat="1" ht="31.5" customHeight="1" x14ac:dyDescent="0.25">
      <c r="A7" s="5" t="s">
        <v>4</v>
      </c>
      <c r="B7" s="6">
        <v>43831</v>
      </c>
      <c r="C7" s="125"/>
      <c r="D7" s="125"/>
      <c r="E7" s="126"/>
      <c r="F7" s="9"/>
      <c r="G7" s="9"/>
      <c r="H7" s="10"/>
      <c r="I7" s="11"/>
      <c r="J7" s="10"/>
    </row>
    <row r="8" spans="1:10" s="7" customFormat="1" ht="31.5" customHeight="1" x14ac:dyDescent="0.2">
      <c r="A8" s="12" t="s">
        <v>5</v>
      </c>
      <c r="B8" s="13" t="s">
        <v>6</v>
      </c>
      <c r="C8" s="126"/>
      <c r="D8" s="127"/>
      <c r="E8" s="126" t="s">
        <v>159</v>
      </c>
      <c r="F8" s="13"/>
      <c r="G8" s="9"/>
      <c r="H8" s="10"/>
      <c r="I8" s="11"/>
      <c r="J8" s="10"/>
    </row>
    <row r="9" spans="1:10" ht="12" customHeight="1" x14ac:dyDescent="0.2"/>
    <row r="10" spans="1:10" ht="12" customHeight="1" x14ac:dyDescent="0.2"/>
    <row r="11" spans="1:10" s="7" customFormat="1" ht="19.149999999999999" customHeight="1" x14ac:dyDescent="0.25">
      <c r="A11" s="5" t="s">
        <v>7</v>
      </c>
      <c r="B11" s="149" t="s">
        <v>8</v>
      </c>
      <c r="C11" s="149"/>
      <c r="D11" s="149"/>
      <c r="E11" s="14" t="s">
        <v>9</v>
      </c>
      <c r="G11" s="9"/>
      <c r="H11" s="10"/>
      <c r="I11" s="11"/>
      <c r="J11" s="10"/>
    </row>
    <row r="12" spans="1:10" s="7" customFormat="1" ht="15.75" x14ac:dyDescent="0.25">
      <c r="A12" s="5" t="s">
        <v>10</v>
      </c>
      <c r="B12" s="150"/>
      <c r="C12" s="150"/>
      <c r="D12" s="150"/>
      <c r="E12" s="150"/>
      <c r="G12" s="9"/>
      <c r="H12" s="10"/>
      <c r="I12" s="11"/>
      <c r="J12" s="10"/>
    </row>
    <row r="13" spans="1:10" s="7" customFormat="1" ht="15.75" x14ac:dyDescent="0.25">
      <c r="A13" s="5" t="s">
        <v>11</v>
      </c>
      <c r="B13" s="153"/>
      <c r="C13" s="154"/>
      <c r="D13" s="154"/>
      <c r="E13" s="155"/>
      <c r="G13" s="9"/>
      <c r="H13" s="10"/>
      <c r="I13" s="11"/>
      <c r="J13" s="10"/>
    </row>
    <row r="14" spans="1:10" s="7" customFormat="1" ht="15.75" x14ac:dyDescent="0.25">
      <c r="A14" s="5" t="s">
        <v>12</v>
      </c>
      <c r="B14" s="151"/>
      <c r="C14" s="151"/>
      <c r="D14" s="151"/>
      <c r="E14" s="151"/>
      <c r="G14" s="9"/>
      <c r="H14" s="10"/>
      <c r="I14" s="11"/>
      <c r="J14" s="10"/>
    </row>
    <row r="15" spans="1:10" s="7" customFormat="1" ht="15.75" x14ac:dyDescent="0.25">
      <c r="A15" s="5" t="s">
        <v>13</v>
      </c>
      <c r="B15" s="152"/>
      <c r="C15" s="152"/>
      <c r="D15" s="152"/>
      <c r="E15" s="152"/>
      <c r="G15" s="9"/>
      <c r="H15" s="10"/>
      <c r="I15" s="11"/>
      <c r="J15" s="10"/>
    </row>
    <row r="16" spans="1:10" s="7" customFormat="1" ht="15.75" x14ac:dyDescent="0.25">
      <c r="A16" s="5" t="s">
        <v>14</v>
      </c>
      <c r="B16" s="156"/>
      <c r="C16" s="156"/>
      <c r="D16" s="156"/>
      <c r="E16" s="156"/>
      <c r="G16" s="9"/>
      <c r="H16" s="10"/>
      <c r="I16" s="11"/>
      <c r="J16" s="10"/>
    </row>
    <row r="17" spans="1:10" s="7" customFormat="1" ht="15" x14ac:dyDescent="0.2">
      <c r="B17" s="156"/>
      <c r="C17" s="156"/>
      <c r="D17" s="156"/>
      <c r="E17" s="156"/>
      <c r="G17" s="9"/>
      <c r="H17" s="10"/>
      <c r="I17" s="11"/>
      <c r="J17" s="10"/>
    </row>
    <row r="18" spans="1:10" s="7" customFormat="1" ht="15" x14ac:dyDescent="0.2">
      <c r="B18" s="156"/>
      <c r="C18" s="156"/>
      <c r="D18" s="156"/>
      <c r="E18" s="156"/>
      <c r="G18" s="9"/>
      <c r="H18" s="10"/>
      <c r="I18" s="11"/>
      <c r="J18" s="10"/>
    </row>
    <row r="19" spans="1:10" s="7" customFormat="1" ht="15" x14ac:dyDescent="0.2">
      <c r="A19" s="7" t="s">
        <v>15</v>
      </c>
      <c r="B19" s="150"/>
      <c r="C19" s="150"/>
      <c r="D19" s="150"/>
      <c r="E19" s="150"/>
      <c r="G19" s="9"/>
      <c r="H19" s="10"/>
      <c r="I19" s="11"/>
      <c r="J19" s="10"/>
    </row>
    <row r="20" spans="1:10" s="7" customFormat="1" ht="15" x14ac:dyDescent="0.2">
      <c r="A20" s="7" t="s">
        <v>16</v>
      </c>
      <c r="B20" s="160"/>
      <c r="C20" s="161"/>
      <c r="D20" s="161"/>
      <c r="E20" s="162"/>
      <c r="G20" s="9"/>
      <c r="H20" s="10"/>
      <c r="I20" s="11"/>
      <c r="J20" s="10"/>
    </row>
    <row r="22" spans="1:10" ht="26.45" customHeight="1" x14ac:dyDescent="0.2">
      <c r="A22" s="157" t="str">
        <f>IF(OR(F24="CSI",F24="Caisse des médecins"),"Attention: lorsque vous êtes affiliés à la CSI ou à la Caisse des médecins, vous ne devez pas remplir ce décompte. Vous devez vous conformer aux modalités de facturation prévues par ces entités! Merci de les contacter.","")</f>
        <v/>
      </c>
      <c r="B22" s="157"/>
      <c r="C22" s="157"/>
      <c r="D22" s="157"/>
      <c r="E22" s="157"/>
      <c r="F22" s="157"/>
      <c r="G22" s="157"/>
      <c r="H22" s="157"/>
    </row>
    <row r="23" spans="1:10" s="16" customFormat="1" ht="35.25" customHeight="1" x14ac:dyDescent="0.2">
      <c r="A23" s="15" t="s">
        <v>17</v>
      </c>
      <c r="E23" s="1"/>
      <c r="I23" s="17" t="s">
        <v>18</v>
      </c>
      <c r="J23" s="17" t="s">
        <v>19</v>
      </c>
    </row>
    <row r="24" spans="1:10" ht="18" customHeight="1" x14ac:dyDescent="0.2">
      <c r="A24" s="7" t="s">
        <v>20</v>
      </c>
      <c r="D24" s="130"/>
      <c r="E24" s="19" t="str">
        <f>IF(AND(I24=1,J24=1),"Vous ne pouvez pas cocher les deux cases","Si oui, lequel?")</f>
        <v>Si oui, lequel?</v>
      </c>
      <c r="F24" s="20"/>
      <c r="G24" s="2" t="str">
        <f>IF(F24="Autre","Nom de l'entité:","")</f>
        <v/>
      </c>
      <c r="I24" s="21" t="b">
        <f>FALSE()</f>
        <v>0</v>
      </c>
      <c r="J24" s="22" t="b">
        <f>FALSE()</f>
        <v>0</v>
      </c>
    </row>
    <row r="25" spans="1:10" ht="18" customHeight="1" x14ac:dyDescent="0.2">
      <c r="A25" s="7" t="s">
        <v>21</v>
      </c>
      <c r="D25" s="130"/>
      <c r="E25" s="19" t="str">
        <f>IF(AND(I25=1,J25=1),"Vous ne pouvez pas cocher les deux cases","Si oui, lequel?")</f>
        <v>Si oui, lequel?</v>
      </c>
      <c r="F25" s="23"/>
      <c r="I25" s="24" t="b">
        <f>FALSE()</f>
        <v>0</v>
      </c>
      <c r="J25" s="25" t="b">
        <f>FALSE()</f>
        <v>0</v>
      </c>
    </row>
    <row r="26" spans="1:10" ht="51.75" customHeight="1" x14ac:dyDescent="0.2">
      <c r="C26" s="26"/>
      <c r="D26" s="27"/>
      <c r="E26" s="19" t="str">
        <f>IF(AND(I26=1,J26=1),"Vous ne pouvez pas cocher les deux cases","")</f>
        <v/>
      </c>
      <c r="F26" s="4"/>
    </row>
    <row r="27" spans="1:10" ht="35.25" customHeight="1" x14ac:dyDescent="0.2">
      <c r="A27" s="28" t="s">
        <v>22</v>
      </c>
      <c r="B27" s="27"/>
      <c r="C27" s="27"/>
      <c r="D27" s="27"/>
      <c r="E27" s="29"/>
      <c r="F27" s="27"/>
      <c r="G27" s="30"/>
    </row>
    <row r="28" spans="1:10" ht="33.75" customHeight="1" x14ac:dyDescent="0.2">
      <c r="A28" s="31" t="s">
        <v>23</v>
      </c>
      <c r="B28" s="158" t="s">
        <v>24</v>
      </c>
      <c r="C28" s="158"/>
      <c r="D28" s="32" t="s">
        <v>25</v>
      </c>
      <c r="E28" s="32" t="s">
        <v>26</v>
      </c>
      <c r="F28" s="32" t="s">
        <v>27</v>
      </c>
      <c r="G28" s="33" t="s">
        <v>28</v>
      </c>
    </row>
    <row r="29" spans="1:10" ht="19.5" customHeight="1" x14ac:dyDescent="0.2">
      <c r="A29" s="34" t="s">
        <v>29</v>
      </c>
      <c r="B29" s="35" t="s">
        <v>30</v>
      </c>
      <c r="C29" s="36"/>
      <c r="D29" s="37">
        <f>G29-F29-E29</f>
        <v>35.099999999999994</v>
      </c>
      <c r="E29" s="38">
        <v>76.900000000000006</v>
      </c>
      <c r="F29" s="159">
        <v>8</v>
      </c>
      <c r="G29" s="39">
        <v>120</v>
      </c>
    </row>
    <row r="30" spans="1:10" ht="19.5" customHeight="1" x14ac:dyDescent="0.2">
      <c r="A30" s="34" t="s">
        <v>31</v>
      </c>
      <c r="B30" s="35" t="s">
        <v>32</v>
      </c>
      <c r="C30" s="36"/>
      <c r="D30" s="37">
        <f>G30-F29-E30</f>
        <v>27</v>
      </c>
      <c r="E30" s="38">
        <v>63</v>
      </c>
      <c r="F30" s="159"/>
      <c r="G30" s="39">
        <v>98</v>
      </c>
    </row>
    <row r="31" spans="1:10" ht="19.5" customHeight="1" x14ac:dyDescent="0.2">
      <c r="A31" s="40" t="s">
        <v>33</v>
      </c>
      <c r="B31" s="41" t="s">
        <v>34</v>
      </c>
      <c r="C31" s="42"/>
      <c r="D31" s="43">
        <f>G31-F29-E31</f>
        <v>21.4</v>
      </c>
      <c r="E31" s="44">
        <v>52.6</v>
      </c>
      <c r="F31" s="159"/>
      <c r="G31" s="45">
        <v>82</v>
      </c>
    </row>
    <row r="32" spans="1:10" ht="17.45" customHeight="1" x14ac:dyDescent="0.2">
      <c r="A32" s="46"/>
      <c r="B32" s="27"/>
      <c r="C32" s="27"/>
      <c r="D32" s="27"/>
      <c r="E32" s="29"/>
      <c r="F32" s="27"/>
      <c r="G32" s="30"/>
    </row>
    <row r="33" spans="1:10" s="52" customFormat="1" ht="35.25" customHeight="1" x14ac:dyDescent="0.3">
      <c r="A33" s="28" t="s">
        <v>35</v>
      </c>
      <c r="B33" s="47"/>
      <c r="C33" s="47"/>
      <c r="D33" s="47"/>
      <c r="E33" s="48"/>
      <c r="F33" s="47"/>
      <c r="G33" s="49"/>
      <c r="H33" s="50"/>
      <c r="I33" s="51"/>
      <c r="J33" s="50"/>
    </row>
    <row r="34" spans="1:10" s="53" customFormat="1" ht="58.5" customHeight="1" x14ac:dyDescent="0.2">
      <c r="A34" s="123" t="s">
        <v>36</v>
      </c>
      <c r="B34" s="123" t="s">
        <v>37</v>
      </c>
      <c r="C34" s="123" t="s">
        <v>38</v>
      </c>
      <c r="D34" s="123" t="s">
        <v>39</v>
      </c>
      <c r="E34" s="123" t="s">
        <v>40</v>
      </c>
      <c r="F34" s="123" t="s">
        <v>41</v>
      </c>
      <c r="G34" s="123" t="s">
        <v>42</v>
      </c>
      <c r="H34" s="123" t="s">
        <v>43</v>
      </c>
      <c r="I34" s="128" t="s">
        <v>44</v>
      </c>
      <c r="J34" s="129" t="s">
        <v>45</v>
      </c>
    </row>
    <row r="35" spans="1:10" s="59" customFormat="1" ht="21" customHeight="1" x14ac:dyDescent="0.2">
      <c r="A35" s="54">
        <f>SUMIF(DECOMPTE[Controle_source],"-",DECOMPTE[Heures
OPAS A])</f>
        <v>0</v>
      </c>
      <c r="B35" s="54">
        <f>SUMIF(DECOMPTE[Controle_source],"-",DECOMPTE[Heures
OPAS B])</f>
        <v>0</v>
      </c>
      <c r="C35" s="54">
        <f>SUMIF(DECOMPTE[Controle_source],"-",DECOMPTE[Heures
OPAS C])</f>
        <v>0</v>
      </c>
      <c r="D35" s="55">
        <f>(SYNTHESE[Heures
OPAS A]*Part_AOS_A)+(SYNTHESE[Heures
OPAS B]*Part_AOS_B)+(SYNTHESE[Heures
OPAS C]*Part_AOS_C)</f>
        <v>0</v>
      </c>
      <c r="E35" s="54">
        <f>SUMIF(DECOMPTE[Controle_source],"-",DECOMPTE[Nb jours facturés au patient])</f>
        <v>0</v>
      </c>
      <c r="F35" s="55">
        <f>SYNTHESE[Nb de jours facturés au patient]*Part_patient</f>
        <v>0</v>
      </c>
      <c r="G35" s="55">
        <f>(SYNTHESE[Heures
OPAS A]*Tarif_OPAS_A)+(SYNTHESE[Heures
OPAS B]*Tarif_OPAS_B)+(SYNTHESE[Heures
OPAS C]*Tarif_OPAS_C)</f>
        <v>0</v>
      </c>
      <c r="H35" s="56">
        <f>IF( (SYNTHESE[Cout total selon RFRLAMal]-SYNTHESE[Part assureurs]-SYNTHESE[Montant part patient totale])&lt;=0,0,(SYNTHESE[Cout total selon RFRLAMal]-SYNTHESE[Part assureurs]-SYNTHESE[Montant part patient totale]))</f>
        <v>0</v>
      </c>
      <c r="I35" s="18" t="str">
        <f>IF(OR( AND(I24=0,J24=0),AND(I24=1,J24=1), AND(I25=0,J25=0),AND(I25=1,J25=1), I46=0, I47=0, I48=0, I49=0, I50=0, ),"non conforme","confrome")</f>
        <v>confrome</v>
      </c>
      <c r="J35" s="57" t="e">
        <f>[1]!SYNTHESE[Part résiduelle cantonale]-SUM([1]!DECOMPTE[formule_fin_residuel])</f>
        <v>#REF!</v>
      </c>
    </row>
    <row r="36" spans="1:10" s="59" customFormat="1" ht="20.45" customHeight="1" x14ac:dyDescent="0.2">
      <c r="A36" s="60"/>
      <c r="B36" s="60"/>
      <c r="C36" s="60"/>
      <c r="D36" s="61"/>
      <c r="E36" s="62"/>
      <c r="F36" s="61"/>
      <c r="G36" s="63"/>
      <c r="H36" s="58"/>
      <c r="I36" s="4"/>
      <c r="J36" s="3"/>
    </row>
    <row r="37" spans="1:10" ht="31.5" customHeight="1" x14ac:dyDescent="0.2">
      <c r="A37" s="165" t="s">
        <v>46</v>
      </c>
      <c r="B37" s="165"/>
      <c r="C37" s="165"/>
      <c r="D37" s="165"/>
      <c r="E37" s="165"/>
      <c r="F37" s="165"/>
      <c r="G37" s="63"/>
      <c r="H37" s="64"/>
      <c r="I37" s="65"/>
      <c r="J37" s="66"/>
    </row>
    <row r="38" spans="1:10" ht="29.25" customHeight="1" x14ac:dyDescent="0.2">
      <c r="A38" s="67" t="str">
        <f>IF(OR( AND(I24=0,J24=0),AND(I24=1,J24=1), AND(I25=0,J25=0),AND(I25=1,J25=1)),"- Veuillez vérifier et cocher les cases ci-dessus concernant votre mode de facturation","")</f>
        <v/>
      </c>
      <c r="B38" s="68"/>
      <c r="C38" s="142"/>
      <c r="D38" s="68"/>
      <c r="E38" s="69"/>
      <c r="F38" s="68"/>
      <c r="G38" s="68"/>
      <c r="H38" s="70"/>
      <c r="I38" s="71"/>
      <c r="J38" s="71"/>
    </row>
    <row r="39" spans="1:10" ht="29.25" customHeight="1" x14ac:dyDescent="0.2">
      <c r="A39" s="72" t="str">
        <f>IF(COUNTIF(I46:I51,TRUE)=6,"","- Veuillez cochez les cases figurant au bas de la page avant signature pour attester de votre conformité avec les bases légales")</f>
        <v>- Veuillez cochez les cases figurant au bas de la page avant signature pour attester de votre conformité avec les bases légales</v>
      </c>
      <c r="B39" s="73"/>
      <c r="C39" s="74"/>
      <c r="D39" s="73"/>
      <c r="E39" s="75"/>
      <c r="F39" s="73"/>
      <c r="G39" s="73"/>
      <c r="H39" s="76"/>
      <c r="I39" s="71"/>
      <c r="J39" s="71"/>
    </row>
    <row r="40" spans="1:10" ht="36.75" customHeight="1" x14ac:dyDescent="0.2">
      <c r="A40" s="165" t="s">
        <v>160</v>
      </c>
      <c r="B40" s="165"/>
      <c r="C40" s="165"/>
      <c r="D40" s="165"/>
      <c r="E40" s="165"/>
      <c r="F40" s="165"/>
      <c r="G40" s="77"/>
      <c r="H40" s="64"/>
      <c r="I40" s="65"/>
      <c r="J40" s="66"/>
    </row>
    <row r="41" spans="1:10" ht="111" customHeight="1" x14ac:dyDescent="0.2">
      <c r="A41" s="168"/>
      <c r="B41" s="169"/>
      <c r="C41" s="169"/>
      <c r="D41" s="169"/>
      <c r="E41" s="169"/>
      <c r="F41" s="169"/>
      <c r="G41" s="169"/>
      <c r="H41" s="170"/>
      <c r="I41" s="65"/>
      <c r="J41" s="66"/>
    </row>
    <row r="42" spans="1:10" ht="33.6" customHeight="1" x14ac:dyDescent="0.2">
      <c r="A42" s="166"/>
      <c r="B42" s="166"/>
      <c r="C42" s="166"/>
      <c r="D42" s="166"/>
      <c r="E42" s="166"/>
      <c r="F42" s="166"/>
      <c r="G42" s="77"/>
      <c r="H42" s="64"/>
      <c r="I42" s="65"/>
      <c r="J42" s="66"/>
    </row>
    <row r="43" spans="1:10" ht="41.45" customHeight="1" x14ac:dyDescent="0.2">
      <c r="A43" s="165" t="s">
        <v>47</v>
      </c>
      <c r="B43" s="165"/>
      <c r="C43" s="165"/>
      <c r="D43" s="165"/>
      <c r="E43" s="165"/>
      <c r="F43" s="165"/>
      <c r="G43" s="77"/>
      <c r="H43" s="64"/>
      <c r="I43" s="65"/>
      <c r="J43" s="66"/>
    </row>
    <row r="44" spans="1:10" s="143" customFormat="1" ht="42.75" customHeight="1" x14ac:dyDescent="0.2">
      <c r="A44" s="171" t="s">
        <v>164</v>
      </c>
      <c r="B44" s="171"/>
      <c r="C44" s="171"/>
      <c r="D44" s="171"/>
      <c r="E44" s="145" t="s">
        <v>165</v>
      </c>
      <c r="F44" s="145"/>
      <c r="G44" s="145"/>
      <c r="H44" s="145"/>
      <c r="I44" s="144"/>
      <c r="J44" s="144"/>
    </row>
    <row r="45" spans="1:10" ht="46.5" customHeight="1" x14ac:dyDescent="0.2">
      <c r="A45" s="122" t="s">
        <v>163</v>
      </c>
      <c r="B45" s="122"/>
      <c r="C45" s="122"/>
      <c r="D45" s="122"/>
      <c r="E45" s="122"/>
      <c r="F45" s="122"/>
      <c r="G45" s="122"/>
      <c r="H45" s="143"/>
      <c r="I45" s="124" t="s">
        <v>18</v>
      </c>
      <c r="J45" s="78"/>
    </row>
    <row r="46" spans="1:10" s="7" customFormat="1" ht="27" customHeight="1" x14ac:dyDescent="0.2">
      <c r="A46" s="79"/>
      <c r="B46" s="80" t="s">
        <v>48</v>
      </c>
      <c r="C46" s="80"/>
      <c r="D46" s="80"/>
      <c r="E46" s="8"/>
      <c r="F46" s="80"/>
      <c r="G46" s="80"/>
      <c r="H46" s="10"/>
      <c r="I46" s="81" t="b">
        <v>0</v>
      </c>
      <c r="J46" s="10"/>
    </row>
    <row r="47" spans="1:10" s="7" customFormat="1" ht="27" customHeight="1" x14ac:dyDescent="0.2">
      <c r="A47" s="79"/>
      <c r="B47" s="167" t="s">
        <v>49</v>
      </c>
      <c r="C47" s="167"/>
      <c r="D47" s="167"/>
      <c r="E47" s="167"/>
      <c r="F47" s="167"/>
      <c r="G47" s="167"/>
      <c r="H47" s="10"/>
      <c r="I47" s="82" t="b">
        <v>0</v>
      </c>
      <c r="J47" s="10"/>
    </row>
    <row r="48" spans="1:10" s="7" customFormat="1" ht="42" customHeight="1" x14ac:dyDescent="0.2">
      <c r="A48" s="83"/>
      <c r="B48" s="167" t="s">
        <v>50</v>
      </c>
      <c r="C48" s="167"/>
      <c r="D48" s="167"/>
      <c r="E48" s="167"/>
      <c r="F48" s="167"/>
      <c r="G48" s="167"/>
      <c r="H48" s="167"/>
      <c r="I48" s="82" t="b">
        <v>0</v>
      </c>
      <c r="J48" s="10"/>
    </row>
    <row r="49" spans="1:10" s="7" customFormat="1" ht="27" customHeight="1" x14ac:dyDescent="0.2">
      <c r="A49" s="83"/>
      <c r="B49" s="80" t="s">
        <v>51</v>
      </c>
      <c r="C49" s="80"/>
      <c r="D49" s="80"/>
      <c r="E49" s="8"/>
      <c r="F49" s="80"/>
      <c r="G49" s="80"/>
      <c r="H49" s="10"/>
      <c r="I49" s="82" t="b">
        <v>0</v>
      </c>
      <c r="J49" s="10"/>
    </row>
    <row r="50" spans="1:10" s="7" customFormat="1" ht="27" customHeight="1" x14ac:dyDescent="0.2">
      <c r="A50" s="83"/>
      <c r="B50" s="80" t="s">
        <v>52</v>
      </c>
      <c r="C50" s="80"/>
      <c r="D50" s="80"/>
      <c r="E50" s="8"/>
      <c r="F50" s="80"/>
      <c r="G50" s="80"/>
      <c r="H50" s="10"/>
      <c r="I50" s="82" t="b">
        <v>0</v>
      </c>
      <c r="J50" s="10"/>
    </row>
    <row r="51" spans="1:10" ht="27" customHeight="1" x14ac:dyDescent="0.2">
      <c r="A51" s="83"/>
      <c r="B51" s="80" t="s">
        <v>53</v>
      </c>
      <c r="C51" s="16"/>
      <c r="D51" s="16"/>
      <c r="F51" s="16"/>
      <c r="G51" s="16"/>
      <c r="H51" s="66"/>
      <c r="I51" s="84" t="b">
        <v>0</v>
      </c>
    </row>
    <row r="52" spans="1:10" ht="277.5" customHeight="1" x14ac:dyDescent="0.2">
      <c r="A52" s="26"/>
      <c r="B52" s="163" t="s">
        <v>166</v>
      </c>
      <c r="C52" s="163"/>
      <c r="D52" s="163"/>
      <c r="E52" s="163"/>
      <c r="F52" s="163"/>
      <c r="G52" s="163"/>
    </row>
    <row r="53" spans="1:10" ht="18.600000000000001" customHeight="1" x14ac:dyDescent="0.2"/>
    <row r="54" spans="1:10" ht="29.25" customHeight="1" x14ac:dyDescent="0.2">
      <c r="A54" s="85" t="s">
        <v>54</v>
      </c>
      <c r="B54" s="164"/>
      <c r="C54" s="164"/>
      <c r="F54" s="85" t="s">
        <v>55</v>
      </c>
      <c r="G54" s="86"/>
      <c r="H54" s="87"/>
    </row>
    <row r="55" spans="1:10" ht="29.25" customHeight="1" x14ac:dyDescent="0.2">
      <c r="A55" s="88"/>
      <c r="B55" s="89"/>
      <c r="G55" s="90"/>
      <c r="H55" s="91"/>
    </row>
    <row r="56" spans="1:10" ht="29.25" customHeight="1" x14ac:dyDescent="0.2">
      <c r="G56" s="92"/>
      <c r="H56" s="93"/>
    </row>
  </sheetData>
  <sheetProtection algorithmName="SHA-512" hashValue="qO6TPG4hKQr48Ibdwt/Ze13p5YbzGBpT6hYOvpSH/JtNfQlUe1PS0t9NCf/NU7n7j2frz51Ej3bYnN2Qyng0Ng==" saltValue="vTUmGeXYmlrSYRsIQqltAg==" spinCount="100000" sheet="1" objects="1" scenarios="1"/>
  <mergeCells count="23">
    <mergeCell ref="B52:G52"/>
    <mergeCell ref="B54:C54"/>
    <mergeCell ref="A37:F37"/>
    <mergeCell ref="A42:F42"/>
    <mergeCell ref="B47:G47"/>
    <mergeCell ref="B48:H48"/>
    <mergeCell ref="A40:F40"/>
    <mergeCell ref="A41:H41"/>
    <mergeCell ref="A43:F43"/>
    <mergeCell ref="A44:D44"/>
    <mergeCell ref="E44:H44"/>
    <mergeCell ref="A5:H5"/>
    <mergeCell ref="B11:D11"/>
    <mergeCell ref="B12:E12"/>
    <mergeCell ref="B14:E14"/>
    <mergeCell ref="B15:E15"/>
    <mergeCell ref="B13:E13"/>
    <mergeCell ref="B16:E18"/>
    <mergeCell ref="B19:E19"/>
    <mergeCell ref="A22:H22"/>
    <mergeCell ref="B28:C28"/>
    <mergeCell ref="F29:F31"/>
    <mergeCell ref="B20:E20"/>
  </mergeCells>
  <phoneticPr fontId="24" type="noConversion"/>
  <conditionalFormatting sqref="H24">
    <cfRule type="expression" dxfId="29" priority="2">
      <formula>$F$24="Autre"</formula>
    </cfRule>
  </conditionalFormatting>
  <conditionalFormatting sqref="A22:H22">
    <cfRule type="containsText" dxfId="28" priority="3" operator="containsText" text="Attention"/>
  </conditionalFormatting>
  <dataValidations count="1">
    <dataValidation type="whole" errorStyle="warning" allowBlank="1" showInputMessage="1" showErrorMessage="1" promptTitle="N°ID infirmière" prompt="Veuillez indiquer votre numéro ID infirmier fourni par la CSI." sqref="F8">
      <formula1>0</formula1>
      <formula2>999999999999</formula2>
    </dataValidation>
  </dataValidations>
  <hyperlinks>
    <hyperlink ref="E44:H44" r:id="rId1" display="https://www.ge.ch/soins-domicile-financement-residuel"/>
  </hyperlinks>
  <printOptions horizontalCentered="1"/>
  <pageMargins left="0.23611111111111099" right="0.23611111111111099" top="0.74791666666666701" bottom="0.74791666666666701" header="0.31527777777777799" footer="0.31527777777777799"/>
  <pageSetup paperSize="9" scale="40" firstPageNumber="0" orientation="portrait" horizontalDpi="300" verticalDpi="300" r:id="rId2"/>
  <headerFooter>
    <oddHeader>&amp;LDGS&amp;CDécompte des heures de prestations LAMal&amp;R&amp;D</oddHeader>
    <oddFooter>&amp;L&amp;F&amp;R&amp;P/&amp;N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0</xdr:col>
                    <xdr:colOff>647700</xdr:colOff>
                    <xdr:row>45</xdr:row>
                    <xdr:rowOff>66675</xdr:rowOff>
                  </from>
                  <to>
                    <xdr:col>0</xdr:col>
                    <xdr:colOff>857250</xdr:colOff>
                    <xdr:row>45</xdr:row>
                    <xdr:rowOff>285750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647700</xdr:colOff>
                    <xdr:row>46</xdr:row>
                    <xdr:rowOff>57150</xdr:rowOff>
                  </from>
                  <to>
                    <xdr:col>0</xdr:col>
                    <xdr:colOff>857250</xdr:colOff>
                    <xdr:row>46</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647700</xdr:colOff>
                    <xdr:row>47</xdr:row>
                    <xdr:rowOff>66675</xdr:rowOff>
                  </from>
                  <to>
                    <xdr:col>0</xdr:col>
                    <xdr:colOff>857250</xdr:colOff>
                    <xdr:row>47</xdr:row>
                    <xdr:rowOff>285750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647700</xdr:colOff>
                    <xdr:row>48</xdr:row>
                    <xdr:rowOff>66675</xdr:rowOff>
                  </from>
                  <to>
                    <xdr:col>0</xdr:col>
                    <xdr:colOff>857250</xdr:colOff>
                    <xdr:row>48</xdr:row>
                    <xdr:rowOff>285750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647700</xdr:colOff>
                    <xdr:row>49</xdr:row>
                    <xdr:rowOff>66675</xdr:rowOff>
                  </from>
                  <to>
                    <xdr:col>0</xdr:col>
                    <xdr:colOff>857250</xdr:colOff>
                    <xdr:row>49</xdr:row>
                    <xdr:rowOff>285750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647700</xdr:colOff>
                    <xdr:row>50</xdr:row>
                    <xdr:rowOff>66675</xdr:rowOff>
                  </from>
                  <to>
                    <xdr:col>0</xdr:col>
                    <xdr:colOff>857250</xdr:colOff>
                    <xdr:row>50</xdr:row>
                    <xdr:rowOff>285750</xdr:rowOff>
                  </to>
                </anchor>
              </controlPr>
            </control>
          </mc:Choice>
        </mc:AlternateContent>
      </controls>
    </mc:Choice>
  </mc:AlternateContent>
  <tableParts count="1">
    <tablePart r:id="rId11"/>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Listes!$C$2:$C$13</xm:f>
          </x14:formula1>
          <x14:formula2>
            <xm:f>0</xm:f>
          </x14:formula2>
          <xm:sqref>B8</xm:sqref>
        </x14:dataValidation>
        <x14:dataValidation type="list" allowBlank="1" showInputMessage="1" showErrorMessage="1">
          <x14:formula1>
            <xm:f>Paramètres!$A$2:$A$13</xm:f>
          </x14:formula1>
          <x14:formula2>
            <xm:f>0</xm:f>
          </x14:formula2>
          <xm:sqref>B7</xm:sqref>
        </x14:dataValidation>
        <x14:dataValidation type="list" allowBlank="1" showInputMessage="1" showErrorMessage="1" error="Veuillez sélectionner une valeur dans la liste déroulante.">
          <x14:formula1>
            <xm:f>Paramètres!$D$2:$D$4</xm:f>
          </x14:formula1>
          <x14:formula2>
            <xm:f>0</xm:f>
          </x14:formula2>
          <xm:sqref>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C1202"/>
  <sheetViews>
    <sheetView zoomScale="40" zoomScaleNormal="40" workbookViewId="0">
      <selection activeCell="I32" sqref="I32"/>
    </sheetView>
  </sheetViews>
  <sheetFormatPr baseColWidth="10" defaultColWidth="0" defaultRowHeight="12.75" zeroHeight="1" x14ac:dyDescent="0.2"/>
  <cols>
    <col min="1" max="1" width="24.28515625" customWidth="1"/>
    <col min="2" max="2" width="18.85546875" customWidth="1"/>
    <col min="3" max="5" width="23.140625" customWidth="1"/>
    <col min="6" max="8" width="17.5703125" customWidth="1"/>
    <col min="9" max="9" width="18.140625" customWidth="1"/>
    <col min="10" max="11" width="23.42578125" customWidth="1"/>
    <col min="12" max="12" width="35.140625" customWidth="1"/>
    <col min="13" max="13" width="33.140625" customWidth="1"/>
    <col min="14" max="14" width="56.5703125" style="16" customWidth="1"/>
    <col min="15" max="15" width="56.5703125" style="16" hidden="1" customWidth="1"/>
    <col min="16" max="17" width="11.42578125" hidden="1" customWidth="1"/>
    <col min="18" max="1017" width="10.7109375" hidden="1" customWidth="1"/>
    <col min="1018" max="16384" width="9.140625" hidden="1"/>
  </cols>
  <sheetData>
    <row r="1" spans="1:15" ht="140.25" customHeight="1" thickBot="1" x14ac:dyDescent="0.25">
      <c r="A1" s="172" t="s">
        <v>56</v>
      </c>
      <c r="B1" s="172"/>
      <c r="C1" s="172"/>
      <c r="D1" s="172"/>
      <c r="E1" s="172"/>
      <c r="F1" s="172"/>
      <c r="G1" s="172"/>
      <c r="H1" s="172"/>
      <c r="I1" s="172"/>
      <c r="J1" s="172"/>
      <c r="K1" s="172"/>
      <c r="L1" s="172"/>
      <c r="M1" s="172"/>
      <c r="N1" s="172"/>
      <c r="O1" s="131"/>
    </row>
    <row r="2" spans="1:15" ht="123.75" customHeight="1" x14ac:dyDescent="0.2">
      <c r="A2" s="94" t="s">
        <v>162</v>
      </c>
      <c r="B2" s="174" t="s">
        <v>57</v>
      </c>
      <c r="C2" s="175"/>
      <c r="D2" s="175"/>
      <c r="E2" s="175"/>
      <c r="F2" s="176"/>
      <c r="G2" s="173" t="s">
        <v>58</v>
      </c>
      <c r="H2" s="173"/>
      <c r="I2" s="173"/>
      <c r="J2" s="94" t="s">
        <v>59</v>
      </c>
      <c r="K2" s="94"/>
      <c r="L2" s="94"/>
      <c r="M2" s="94"/>
      <c r="N2" s="94" t="s">
        <v>60</v>
      </c>
      <c r="O2" s="133"/>
    </row>
    <row r="3" spans="1:15" ht="68.25" customHeight="1" x14ac:dyDescent="0.2">
      <c r="A3" s="140" t="s">
        <v>61</v>
      </c>
      <c r="B3" s="95" t="s">
        <v>62</v>
      </c>
      <c r="C3" s="95" t="s">
        <v>63</v>
      </c>
      <c r="D3" s="95" t="s">
        <v>64</v>
      </c>
      <c r="E3" s="95" t="s">
        <v>65</v>
      </c>
      <c r="F3" s="96" t="s">
        <v>66</v>
      </c>
      <c r="G3" s="97" t="s">
        <v>36</v>
      </c>
      <c r="H3" s="98" t="s">
        <v>37</v>
      </c>
      <c r="I3" s="99" t="s">
        <v>38</v>
      </c>
      <c r="J3" s="100" t="s">
        <v>67</v>
      </c>
      <c r="K3" s="95" t="s">
        <v>167</v>
      </c>
      <c r="L3" s="95" t="s">
        <v>68</v>
      </c>
      <c r="M3" s="95" t="s">
        <v>69</v>
      </c>
      <c r="N3" s="101" t="s">
        <v>70</v>
      </c>
      <c r="O3" s="134" t="s">
        <v>161</v>
      </c>
    </row>
    <row r="4" spans="1:15" ht="15.75" x14ac:dyDescent="0.2">
      <c r="A4" s="141" t="str">
        <f>IF(Décompte!$F$8&lt;&gt;"",Décompte!$F$8,"")</f>
        <v/>
      </c>
      <c r="B4" s="103"/>
      <c r="C4" s="103"/>
      <c r="D4" s="104"/>
      <c r="E4" s="104"/>
      <c r="F4" s="104"/>
      <c r="G4" s="105"/>
      <c r="H4" s="105"/>
      <c r="I4" s="105"/>
      <c r="J4" s="132"/>
      <c r="K4" s="106"/>
      <c r="L4" s="107"/>
      <c r="M4" s="107"/>
      <c r="N4" s="139" t="str">
        <f>DECOMPTE[[#This Row],[Controle_source]]</f>
        <v>-</v>
      </c>
      <c r="O4" s="102" t="str">
        <f>IF(SUM(DECOMPTE[[#This Row],[Heures
OPAS A]]:DECOMPTE[[#This Row],[Heures
OPAS C]])=0,"-",IF(COUNTBLANK(DECOMPTE[[#This Row],[N° ID/Infirmière]])&gt;0,"Entrez le n°ID infirmier dans l'onglet 'Décompte' ",IF((COUNTBLANK(B4:F4)+COUNTBLANK(DECOMPTE[[#This Row],[Nb jours facturés au patient]:[Assurance]]))&gt;0,"Veuillez renseigner toutes les colonnes de la ligne","-")))</f>
        <v>-</v>
      </c>
    </row>
    <row r="5" spans="1:15" ht="15.75" x14ac:dyDescent="0.2">
      <c r="A5" s="141" t="str">
        <f>IF(Décompte!$F$8&lt;&gt;"",Décompte!$F$8,"")</f>
        <v/>
      </c>
      <c r="B5" s="103"/>
      <c r="C5" s="103"/>
      <c r="D5" s="104"/>
      <c r="E5" s="104"/>
      <c r="F5" s="104"/>
      <c r="G5" s="105"/>
      <c r="H5" s="105"/>
      <c r="I5" s="105"/>
      <c r="J5" s="132"/>
      <c r="K5" s="106"/>
      <c r="L5" s="107"/>
      <c r="M5" s="107"/>
      <c r="N5" s="139" t="str">
        <f>DECOMPTE[[#This Row],[Controle_source]]</f>
        <v>-</v>
      </c>
      <c r="O5" s="102" t="str">
        <f>IF(SUM(DECOMPTE[[#This Row],[Heures
OPAS A]]:DECOMPTE[[#This Row],[Heures
OPAS C]])=0,"-",IF(COUNTBLANK(DECOMPTE[[#This Row],[N° ID/Infirmière]])&gt;0,"Entrez le n°ID infirmier dans l'onglet 'Décompte' ",IF((COUNTBLANK(B5:F5)+COUNTBLANK(DECOMPTE[[#This Row],[Nb jours facturés au patient]:[Assurance]]))&gt;0,"Veuillez renseigner toutes les colonnes de la ligne","-")))</f>
        <v>-</v>
      </c>
    </row>
    <row r="6" spans="1:15" ht="15.75" x14ac:dyDescent="0.2">
      <c r="A6" s="141" t="str">
        <f>IF(Décompte!$F$8&lt;&gt;"",Décompte!$F$8,"")</f>
        <v/>
      </c>
      <c r="B6" s="103"/>
      <c r="C6" s="103"/>
      <c r="D6" s="104"/>
      <c r="E6" s="104"/>
      <c r="F6" s="104"/>
      <c r="G6" s="105"/>
      <c r="H6" s="105"/>
      <c r="I6" s="105"/>
      <c r="J6" s="132"/>
      <c r="K6" s="106"/>
      <c r="L6" s="107"/>
      <c r="M6" s="107"/>
      <c r="N6" s="139" t="str">
        <f>DECOMPTE[[#This Row],[Controle_source]]</f>
        <v>-</v>
      </c>
      <c r="O6" s="102" t="str">
        <f>IF(SUM(DECOMPTE[[#This Row],[Heures
OPAS A]]:DECOMPTE[[#This Row],[Heures
OPAS C]])=0,"-",IF(COUNTBLANK(DECOMPTE[[#This Row],[N° ID/Infirmière]])&gt;0,"Entrez le n°ID infirmier dans l'onglet 'Décompte' ",IF((COUNTBLANK(B6:F6)+COUNTBLANK(DECOMPTE[[#This Row],[Nb jours facturés au patient]:[Assurance]]))&gt;0,"Veuillez renseigner toutes les colonnes de la ligne","-")))</f>
        <v>-</v>
      </c>
    </row>
    <row r="7" spans="1:15" ht="15.75" x14ac:dyDescent="0.2">
      <c r="A7" s="141" t="str">
        <f>IF(Décompte!$F$8&lt;&gt;"",Décompte!$F$8,"")</f>
        <v/>
      </c>
      <c r="B7" s="103"/>
      <c r="C7" s="103"/>
      <c r="D7" s="104"/>
      <c r="E7" s="104"/>
      <c r="F7" s="104"/>
      <c r="G7" s="105"/>
      <c r="H7" s="105"/>
      <c r="I7" s="105"/>
      <c r="J7" s="132"/>
      <c r="K7" s="106"/>
      <c r="L7" s="107"/>
      <c r="M7" s="107"/>
      <c r="N7" s="139" t="str">
        <f>DECOMPTE[[#This Row],[Controle_source]]</f>
        <v>-</v>
      </c>
      <c r="O7" s="102" t="str">
        <f>IF(SUM(DECOMPTE[[#This Row],[Heures
OPAS A]]:DECOMPTE[[#This Row],[Heures
OPAS C]])=0,"-",IF(COUNTBLANK(DECOMPTE[[#This Row],[N° ID/Infirmière]])&gt;0,"Entrez le n°ID infirmier dans l'onglet 'Décompte' ",IF((COUNTBLANK(B7:F7)+COUNTBLANK(DECOMPTE[[#This Row],[Nb jours facturés au patient]:[Assurance]]))&gt;0,"Veuillez renseigner toutes les colonnes de la ligne","-")))</f>
        <v>-</v>
      </c>
    </row>
    <row r="8" spans="1:15" ht="15.75" x14ac:dyDescent="0.2">
      <c r="A8" s="141" t="str">
        <f>IF(Décompte!$F$8&lt;&gt;"",Décompte!$F$8,"")</f>
        <v/>
      </c>
      <c r="B8" s="103"/>
      <c r="C8" s="103"/>
      <c r="D8" s="104"/>
      <c r="E8" s="104"/>
      <c r="F8" s="104"/>
      <c r="G8" s="105"/>
      <c r="H8" s="105"/>
      <c r="I8" s="105"/>
      <c r="J8" s="132"/>
      <c r="K8" s="106"/>
      <c r="L8" s="107"/>
      <c r="M8" s="107"/>
      <c r="N8" s="139" t="str">
        <f>DECOMPTE[[#This Row],[Controle_source]]</f>
        <v>-</v>
      </c>
      <c r="O8" s="102" t="str">
        <f>IF(SUM(DECOMPTE[[#This Row],[Heures
OPAS A]]:DECOMPTE[[#This Row],[Heures
OPAS C]])=0,"-",IF(COUNTBLANK(DECOMPTE[[#This Row],[N° ID/Infirmière]])&gt;0,"Entrez le n°ID infirmier dans l'onglet 'Décompte' ",IF((COUNTBLANK(B8:F8)+COUNTBLANK(DECOMPTE[[#This Row],[Nb jours facturés au patient]:[Assurance]]))&gt;0,"Veuillez renseigner toutes les colonnes de la ligne","-")))</f>
        <v>-</v>
      </c>
    </row>
    <row r="9" spans="1:15" ht="15.75" x14ac:dyDescent="0.2">
      <c r="A9" s="141" t="str">
        <f>IF(Décompte!$F$8&lt;&gt;"",Décompte!$F$8,"")</f>
        <v/>
      </c>
      <c r="B9" s="103"/>
      <c r="C9" s="103"/>
      <c r="D9" s="104"/>
      <c r="E9" s="104"/>
      <c r="F9" s="104"/>
      <c r="G9" s="105"/>
      <c r="H9" s="105"/>
      <c r="I9" s="105"/>
      <c r="J9" s="132"/>
      <c r="K9" s="106"/>
      <c r="L9" s="107"/>
      <c r="M9" s="107"/>
      <c r="N9" s="139" t="str">
        <f>DECOMPTE[[#This Row],[Controle_source]]</f>
        <v>-</v>
      </c>
      <c r="O9" s="102" t="str">
        <f>IF(SUM(DECOMPTE[[#This Row],[Heures
OPAS A]]:DECOMPTE[[#This Row],[Heures
OPAS C]])=0,"-",IF(COUNTBLANK(DECOMPTE[[#This Row],[N° ID/Infirmière]])&gt;0,"Entrez le n°ID infirmier dans l'onglet 'Décompte' ",IF((COUNTBLANK(B9:F9)+COUNTBLANK(DECOMPTE[[#This Row],[Nb jours facturés au patient]:[Assurance]]))&gt;0,"Veuillez renseigner toutes les colonnes de la ligne","-")))</f>
        <v>-</v>
      </c>
    </row>
    <row r="10" spans="1:15" ht="15.75" x14ac:dyDescent="0.2">
      <c r="A10" s="141" t="str">
        <f>IF(Décompte!$F$8&lt;&gt;"",Décompte!$F$8,"")</f>
        <v/>
      </c>
      <c r="B10" s="103"/>
      <c r="C10" s="103"/>
      <c r="D10" s="104"/>
      <c r="E10" s="104"/>
      <c r="F10" s="104"/>
      <c r="G10" s="105"/>
      <c r="H10" s="105"/>
      <c r="I10" s="105"/>
      <c r="J10" s="132"/>
      <c r="K10" s="106"/>
      <c r="L10" s="107"/>
      <c r="M10" s="107"/>
      <c r="N10" s="139" t="str">
        <f>DECOMPTE[[#This Row],[Controle_source]]</f>
        <v>-</v>
      </c>
      <c r="O10" s="102" t="str">
        <f>IF(SUM(DECOMPTE[[#This Row],[Heures
OPAS A]]:DECOMPTE[[#This Row],[Heures
OPAS C]])=0,"-",IF(COUNTBLANK(DECOMPTE[[#This Row],[N° ID/Infirmière]])&gt;0,"Entrez le n°ID infirmier dans l'onglet 'Décompte' ",IF((COUNTBLANK(B10:F10)+COUNTBLANK(DECOMPTE[[#This Row],[Nb jours facturés au patient]:[Assurance]]))&gt;0,"Veuillez renseigner toutes les colonnes de la ligne","-")))</f>
        <v>-</v>
      </c>
    </row>
    <row r="11" spans="1:15" ht="15.75" x14ac:dyDescent="0.2">
      <c r="A11" s="141" t="str">
        <f>IF(Décompte!$F$8&lt;&gt;"",Décompte!$F$8,"")</f>
        <v/>
      </c>
      <c r="B11" s="103"/>
      <c r="C11" s="103"/>
      <c r="D11" s="104"/>
      <c r="E11" s="104"/>
      <c r="F11" s="104"/>
      <c r="G11" s="105"/>
      <c r="H11" s="105"/>
      <c r="I11" s="105"/>
      <c r="J11" s="132"/>
      <c r="K11" s="106"/>
      <c r="L11" s="107"/>
      <c r="M11" s="107"/>
      <c r="N11" s="139" t="str">
        <f>DECOMPTE[[#This Row],[Controle_source]]</f>
        <v>-</v>
      </c>
      <c r="O11" s="102" t="str">
        <f>IF(SUM(DECOMPTE[[#This Row],[Heures
OPAS A]]:DECOMPTE[[#This Row],[Heures
OPAS C]])=0,"-",IF(COUNTBLANK(DECOMPTE[[#This Row],[N° ID/Infirmière]])&gt;0,"Entrez le n°ID infirmier dans l'onglet 'Décompte' ",IF((COUNTBLANK(B11:F11)+COUNTBLANK(DECOMPTE[[#This Row],[Nb jours facturés au patient]:[Assurance]]))&gt;0,"Veuillez renseigner toutes les colonnes de la ligne","-")))</f>
        <v>-</v>
      </c>
    </row>
    <row r="12" spans="1:15" ht="15.75" x14ac:dyDescent="0.2">
      <c r="A12" s="141" t="str">
        <f>IF(Décompte!$F$8&lt;&gt;"",Décompte!$F$8,"")</f>
        <v/>
      </c>
      <c r="B12" s="103"/>
      <c r="C12" s="103"/>
      <c r="D12" s="104"/>
      <c r="E12" s="104"/>
      <c r="F12" s="104"/>
      <c r="G12" s="105"/>
      <c r="H12" s="105"/>
      <c r="I12" s="105"/>
      <c r="J12" s="132"/>
      <c r="K12" s="106"/>
      <c r="L12" s="107"/>
      <c r="M12" s="107"/>
      <c r="N12" s="139" t="str">
        <f>DECOMPTE[[#This Row],[Controle_source]]</f>
        <v>-</v>
      </c>
      <c r="O12" s="102" t="str">
        <f>IF(SUM(DECOMPTE[[#This Row],[Heures
OPAS A]]:DECOMPTE[[#This Row],[Heures
OPAS C]])=0,"-",IF(COUNTBLANK(DECOMPTE[[#This Row],[N° ID/Infirmière]])&gt;0,"Entrez le n°ID infirmier dans l'onglet 'Décompte' ",IF((COUNTBLANK(B12:F12)+COUNTBLANK(DECOMPTE[[#This Row],[Nb jours facturés au patient]:[Assurance]]))&gt;0,"Veuillez renseigner toutes les colonnes de la ligne","-")))</f>
        <v>-</v>
      </c>
    </row>
    <row r="13" spans="1:15" ht="15.75" x14ac:dyDescent="0.2">
      <c r="A13" s="141" t="str">
        <f>IF(Décompte!$F$8&lt;&gt;"",Décompte!$F$8,"")</f>
        <v/>
      </c>
      <c r="B13" s="103"/>
      <c r="C13" s="103"/>
      <c r="D13" s="104"/>
      <c r="E13" s="104"/>
      <c r="F13" s="104"/>
      <c r="G13" s="105"/>
      <c r="H13" s="105"/>
      <c r="I13" s="105"/>
      <c r="J13" s="132"/>
      <c r="K13" s="106"/>
      <c r="L13" s="107"/>
      <c r="M13" s="107"/>
      <c r="N13" s="139" t="str">
        <f>DECOMPTE[[#This Row],[Controle_source]]</f>
        <v>-</v>
      </c>
      <c r="O13" s="102" t="str">
        <f>IF(SUM(DECOMPTE[[#This Row],[Heures
OPAS A]]:DECOMPTE[[#This Row],[Heures
OPAS C]])=0,"-",IF(COUNTBLANK(DECOMPTE[[#This Row],[N° ID/Infirmière]])&gt;0,"Entrez le n°ID infirmier dans l'onglet 'Décompte' ",IF((COUNTBLANK(B13:F13)+COUNTBLANK(DECOMPTE[[#This Row],[Nb jours facturés au patient]:[Assurance]]))&gt;0,"Veuillez renseigner toutes les colonnes de la ligne","-")))</f>
        <v>-</v>
      </c>
    </row>
    <row r="14" spans="1:15" ht="15.75" x14ac:dyDescent="0.2">
      <c r="A14" s="141" t="str">
        <f>IF(Décompte!$F$8&lt;&gt;"",Décompte!$F$8,"")</f>
        <v/>
      </c>
      <c r="B14" s="103"/>
      <c r="C14" s="103"/>
      <c r="D14" s="104"/>
      <c r="E14" s="104"/>
      <c r="F14" s="104"/>
      <c r="G14" s="105"/>
      <c r="H14" s="105"/>
      <c r="I14" s="105"/>
      <c r="J14" s="132"/>
      <c r="K14" s="106"/>
      <c r="L14" s="107"/>
      <c r="M14" s="107"/>
      <c r="N14" s="139" t="str">
        <f>DECOMPTE[[#This Row],[Controle_source]]</f>
        <v>-</v>
      </c>
      <c r="O14" s="102" t="str">
        <f>IF(SUM(DECOMPTE[[#This Row],[Heures
OPAS A]]:DECOMPTE[[#This Row],[Heures
OPAS C]])=0,"-",IF(COUNTBLANK(DECOMPTE[[#This Row],[N° ID/Infirmière]])&gt;0,"Entrez le n°ID infirmier dans l'onglet 'Décompte' ",IF((COUNTBLANK(B14:F14)+COUNTBLANK(DECOMPTE[[#This Row],[Nb jours facturés au patient]:[Assurance]]))&gt;0,"Veuillez renseigner toutes les colonnes de la ligne","-")))</f>
        <v>-</v>
      </c>
    </row>
    <row r="15" spans="1:15" ht="15.75" x14ac:dyDescent="0.2">
      <c r="A15" s="141" t="str">
        <f>IF(Décompte!$F$8&lt;&gt;"",Décompte!$F$8,"")</f>
        <v/>
      </c>
      <c r="B15" s="103"/>
      <c r="C15" s="103"/>
      <c r="D15" s="104"/>
      <c r="E15" s="104"/>
      <c r="F15" s="104"/>
      <c r="G15" s="105"/>
      <c r="H15" s="105"/>
      <c r="I15" s="105"/>
      <c r="J15" s="132"/>
      <c r="K15" s="106"/>
      <c r="L15" s="107"/>
      <c r="M15" s="107"/>
      <c r="N15" s="139" t="str">
        <f>DECOMPTE[[#This Row],[Controle_source]]</f>
        <v>-</v>
      </c>
      <c r="O15" s="102" t="str">
        <f>IF(SUM(DECOMPTE[[#This Row],[Heures
OPAS A]]:DECOMPTE[[#This Row],[Heures
OPAS C]])=0,"-",IF(COUNTBLANK(DECOMPTE[[#This Row],[N° ID/Infirmière]])&gt;0,"Entrez le n°ID infirmier dans l'onglet 'Décompte' ",IF((COUNTBLANK(B15:F15)+COUNTBLANK(DECOMPTE[[#This Row],[Nb jours facturés au patient]:[Assurance]]))&gt;0,"Veuillez renseigner toutes les colonnes de la ligne","-")))</f>
        <v>-</v>
      </c>
    </row>
    <row r="16" spans="1:15" ht="15.75" x14ac:dyDescent="0.2">
      <c r="A16" s="141" t="str">
        <f>IF(Décompte!$F$8&lt;&gt;"",Décompte!$F$8,"")</f>
        <v/>
      </c>
      <c r="B16" s="103"/>
      <c r="C16" s="103"/>
      <c r="D16" s="104"/>
      <c r="E16" s="104"/>
      <c r="F16" s="104"/>
      <c r="G16" s="105"/>
      <c r="H16" s="105"/>
      <c r="I16" s="105"/>
      <c r="J16" s="132"/>
      <c r="K16" s="106"/>
      <c r="L16" s="107"/>
      <c r="M16" s="107"/>
      <c r="N16" s="139" t="str">
        <f>DECOMPTE[[#This Row],[Controle_source]]</f>
        <v>-</v>
      </c>
      <c r="O16" s="102" t="str">
        <f>IF(SUM(DECOMPTE[[#This Row],[Heures
OPAS A]]:DECOMPTE[[#This Row],[Heures
OPAS C]])=0,"-",IF(COUNTBLANK(DECOMPTE[[#This Row],[N° ID/Infirmière]])&gt;0,"Entrez le n°ID infirmier dans l'onglet 'Décompte' ",IF((COUNTBLANK(B16:F16)+COUNTBLANK(DECOMPTE[[#This Row],[Nb jours facturés au patient]:[Assurance]]))&gt;0,"Veuillez renseigner toutes les colonnes de la ligne","-")))</f>
        <v>-</v>
      </c>
    </row>
    <row r="17" spans="1:15" ht="15.75" x14ac:dyDescent="0.2">
      <c r="A17" s="141" t="str">
        <f>IF(Décompte!$F$8&lt;&gt;"",Décompte!$F$8,"")</f>
        <v/>
      </c>
      <c r="B17" s="103"/>
      <c r="C17" s="103"/>
      <c r="D17" s="104"/>
      <c r="E17" s="104"/>
      <c r="F17" s="104"/>
      <c r="G17" s="105"/>
      <c r="H17" s="105"/>
      <c r="I17" s="105"/>
      <c r="J17" s="132"/>
      <c r="K17" s="106"/>
      <c r="L17" s="107"/>
      <c r="M17" s="107"/>
      <c r="N17" s="139" t="str">
        <f>DECOMPTE[[#This Row],[Controle_source]]</f>
        <v>-</v>
      </c>
      <c r="O17" s="102" t="str">
        <f>IF(SUM(DECOMPTE[[#This Row],[Heures
OPAS A]]:DECOMPTE[[#This Row],[Heures
OPAS C]])=0,"-",IF(COUNTBLANK(DECOMPTE[[#This Row],[N° ID/Infirmière]])&gt;0,"Entrez le n°ID infirmier dans l'onglet 'Décompte' ",IF((COUNTBLANK(B17:F17)+COUNTBLANK(DECOMPTE[[#This Row],[Nb jours facturés au patient]:[Assurance]]))&gt;0,"Veuillez renseigner toutes les colonnes de la ligne","-")))</f>
        <v>-</v>
      </c>
    </row>
    <row r="18" spans="1:15" ht="15.75" x14ac:dyDescent="0.2">
      <c r="A18" s="141" t="str">
        <f>IF(Décompte!$F$8&lt;&gt;"",Décompte!$F$8,"")</f>
        <v/>
      </c>
      <c r="B18" s="103"/>
      <c r="C18" s="103"/>
      <c r="D18" s="104"/>
      <c r="E18" s="104"/>
      <c r="F18" s="104"/>
      <c r="G18" s="105"/>
      <c r="H18" s="105"/>
      <c r="I18" s="105"/>
      <c r="J18" s="132"/>
      <c r="K18" s="106"/>
      <c r="L18" s="107"/>
      <c r="M18" s="107"/>
      <c r="N18" s="139" t="str">
        <f>DECOMPTE[[#This Row],[Controle_source]]</f>
        <v>-</v>
      </c>
      <c r="O18" s="102" t="str">
        <f>IF(SUM(DECOMPTE[[#This Row],[Heures
OPAS A]]:DECOMPTE[[#This Row],[Heures
OPAS C]])=0,"-",IF(COUNTBLANK(DECOMPTE[[#This Row],[N° ID/Infirmière]])&gt;0,"Entrez le n°ID infirmier dans l'onglet 'Décompte' ",IF((COUNTBLANK(B18:F18)+COUNTBLANK(DECOMPTE[[#This Row],[Nb jours facturés au patient]:[Assurance]]))&gt;0,"Veuillez renseigner toutes les colonnes de la ligne","-")))</f>
        <v>-</v>
      </c>
    </row>
    <row r="19" spans="1:15" ht="15.75" x14ac:dyDescent="0.2">
      <c r="A19" s="141" t="str">
        <f>IF(Décompte!$F$8&lt;&gt;"",Décompte!$F$8,"")</f>
        <v/>
      </c>
      <c r="B19" s="103"/>
      <c r="C19" s="103"/>
      <c r="D19" s="104"/>
      <c r="E19" s="104"/>
      <c r="F19" s="104"/>
      <c r="G19" s="105"/>
      <c r="H19" s="105"/>
      <c r="I19" s="105"/>
      <c r="J19" s="132"/>
      <c r="K19" s="106"/>
      <c r="L19" s="107"/>
      <c r="M19" s="107"/>
      <c r="N19" s="139" t="str">
        <f>DECOMPTE[[#This Row],[Controle_source]]</f>
        <v>-</v>
      </c>
      <c r="O19" s="102" t="str">
        <f>IF(SUM(DECOMPTE[[#This Row],[Heures
OPAS A]]:DECOMPTE[[#This Row],[Heures
OPAS C]])=0,"-",IF(COUNTBLANK(DECOMPTE[[#This Row],[N° ID/Infirmière]])&gt;0,"Entrez le n°ID infirmier dans l'onglet 'Décompte' ",IF((COUNTBLANK(B19:F19)+COUNTBLANK(DECOMPTE[[#This Row],[Nb jours facturés au patient]:[Assurance]]))&gt;0,"Veuillez renseigner toutes les colonnes de la ligne","-")))</f>
        <v>-</v>
      </c>
    </row>
    <row r="20" spans="1:15" ht="15.75" x14ac:dyDescent="0.2">
      <c r="A20" s="141" t="str">
        <f>IF(Décompte!$F$8&lt;&gt;"",Décompte!$F$8,"")</f>
        <v/>
      </c>
      <c r="B20" s="103"/>
      <c r="C20" s="103"/>
      <c r="D20" s="104"/>
      <c r="E20" s="104"/>
      <c r="F20" s="104"/>
      <c r="G20" s="105"/>
      <c r="H20" s="105"/>
      <c r="I20" s="105"/>
      <c r="J20" s="132"/>
      <c r="K20" s="106"/>
      <c r="L20" s="107"/>
      <c r="M20" s="107"/>
      <c r="N20" s="139" t="str">
        <f>DECOMPTE[[#This Row],[Controle_source]]</f>
        <v>-</v>
      </c>
      <c r="O20" s="102" t="str">
        <f>IF(SUM(DECOMPTE[[#This Row],[Heures
OPAS A]]:DECOMPTE[[#This Row],[Heures
OPAS C]])=0,"-",IF(COUNTBLANK(DECOMPTE[[#This Row],[N° ID/Infirmière]])&gt;0,"Entrez le n°ID infirmier dans l'onglet 'Décompte' ",IF((COUNTBLANK(B20:F20)+COUNTBLANK(DECOMPTE[[#This Row],[Nb jours facturés au patient]:[Assurance]]))&gt;0,"Veuillez renseigner toutes les colonnes de la ligne","-")))</f>
        <v>-</v>
      </c>
    </row>
    <row r="21" spans="1:15" ht="15.75" x14ac:dyDescent="0.2">
      <c r="A21" s="141" t="str">
        <f>IF(Décompte!$F$8&lt;&gt;"",Décompte!$F$8,"")</f>
        <v/>
      </c>
      <c r="B21" s="103"/>
      <c r="C21" s="103"/>
      <c r="D21" s="104"/>
      <c r="E21" s="104"/>
      <c r="F21" s="104"/>
      <c r="G21" s="105"/>
      <c r="H21" s="105"/>
      <c r="I21" s="105"/>
      <c r="J21" s="132"/>
      <c r="K21" s="106"/>
      <c r="L21" s="107"/>
      <c r="M21" s="107"/>
      <c r="N21" s="139" t="str">
        <f>DECOMPTE[[#This Row],[Controle_source]]</f>
        <v>-</v>
      </c>
      <c r="O21" s="102" t="str">
        <f>IF(SUM(DECOMPTE[[#This Row],[Heures
OPAS A]]:DECOMPTE[[#This Row],[Heures
OPAS C]])=0,"-",IF(COUNTBLANK(DECOMPTE[[#This Row],[N° ID/Infirmière]])&gt;0,"Entrez le n°ID infirmier dans l'onglet 'Décompte' ",IF((COUNTBLANK(B21:F21)+COUNTBLANK(DECOMPTE[[#This Row],[Nb jours facturés au patient]:[Assurance]]))&gt;0,"Veuillez renseigner toutes les colonnes de la ligne","-")))</f>
        <v>-</v>
      </c>
    </row>
    <row r="22" spans="1:15" ht="15.75" x14ac:dyDescent="0.2">
      <c r="A22" s="141" t="str">
        <f>IF(Décompte!$F$8&lt;&gt;"",Décompte!$F$8,"")</f>
        <v/>
      </c>
      <c r="B22" s="103"/>
      <c r="C22" s="103"/>
      <c r="D22" s="104"/>
      <c r="E22" s="104"/>
      <c r="F22" s="104"/>
      <c r="G22" s="105"/>
      <c r="H22" s="105"/>
      <c r="I22" s="105"/>
      <c r="J22" s="132"/>
      <c r="K22" s="106"/>
      <c r="L22" s="107"/>
      <c r="M22" s="107"/>
      <c r="N22" s="139" t="str">
        <f>DECOMPTE[[#This Row],[Controle_source]]</f>
        <v>-</v>
      </c>
      <c r="O22" s="102" t="str">
        <f>IF(SUM(DECOMPTE[[#This Row],[Heures
OPAS A]]:DECOMPTE[[#This Row],[Heures
OPAS C]])=0,"-",IF(COUNTBLANK(DECOMPTE[[#This Row],[N° ID/Infirmière]])&gt;0,"Entrez le n°ID infirmier dans l'onglet 'Décompte' ",IF((COUNTBLANK(B22:F22)+COUNTBLANK(DECOMPTE[[#This Row],[Nb jours facturés au patient]:[Assurance]]))&gt;0,"Veuillez renseigner toutes les colonnes de la ligne","-")))</f>
        <v>-</v>
      </c>
    </row>
    <row r="23" spans="1:15" ht="15.75" x14ac:dyDescent="0.2">
      <c r="A23" s="141" t="str">
        <f>IF(Décompte!$F$8&lt;&gt;"",Décompte!$F$8,"")</f>
        <v/>
      </c>
      <c r="B23" s="103"/>
      <c r="C23" s="103"/>
      <c r="D23" s="104"/>
      <c r="E23" s="104"/>
      <c r="F23" s="104"/>
      <c r="G23" s="105"/>
      <c r="H23" s="105"/>
      <c r="I23" s="105"/>
      <c r="J23" s="132"/>
      <c r="K23" s="106"/>
      <c r="L23" s="107"/>
      <c r="M23" s="107"/>
      <c r="N23" s="139" t="str">
        <f>DECOMPTE[[#This Row],[Controle_source]]</f>
        <v>-</v>
      </c>
      <c r="O23" s="102" t="str">
        <f>IF(SUM(DECOMPTE[[#This Row],[Heures
OPAS A]]:DECOMPTE[[#This Row],[Heures
OPAS C]])=0,"-",IF(COUNTBLANK(DECOMPTE[[#This Row],[N° ID/Infirmière]])&gt;0,"Entrez le n°ID infirmier dans l'onglet 'Décompte' ",IF((COUNTBLANK(B23:F23)+COUNTBLANK(DECOMPTE[[#This Row],[Nb jours facturés au patient]:[Assurance]]))&gt;0,"Veuillez renseigner toutes les colonnes de la ligne","-")))</f>
        <v>-</v>
      </c>
    </row>
    <row r="24" spans="1:15" ht="15.75" x14ac:dyDescent="0.2">
      <c r="A24" s="141" t="str">
        <f>IF(Décompte!$F$8&lt;&gt;"",Décompte!$F$8,"")</f>
        <v/>
      </c>
      <c r="B24" s="103"/>
      <c r="C24" s="103"/>
      <c r="D24" s="104"/>
      <c r="E24" s="104"/>
      <c r="F24" s="104"/>
      <c r="G24" s="105"/>
      <c r="H24" s="105"/>
      <c r="I24" s="105"/>
      <c r="J24" s="132"/>
      <c r="K24" s="106"/>
      <c r="L24" s="107"/>
      <c r="M24" s="107"/>
      <c r="N24" s="139" t="str">
        <f>DECOMPTE[[#This Row],[Controle_source]]</f>
        <v>-</v>
      </c>
      <c r="O24" s="102" t="str">
        <f>IF(SUM(DECOMPTE[[#This Row],[Heures
OPAS A]]:DECOMPTE[[#This Row],[Heures
OPAS C]])=0,"-",IF(COUNTBLANK(DECOMPTE[[#This Row],[N° ID/Infirmière]])&gt;0,"Entrez le n°ID infirmier dans l'onglet 'Décompte' ",IF((COUNTBLANK(B24:F24)+COUNTBLANK(DECOMPTE[[#This Row],[Nb jours facturés au patient]:[Assurance]]))&gt;0,"Veuillez renseigner toutes les colonnes de la ligne","-")))</f>
        <v>-</v>
      </c>
    </row>
    <row r="25" spans="1:15" ht="15.75" x14ac:dyDescent="0.2">
      <c r="A25" s="141" t="str">
        <f>IF(Décompte!$F$8&lt;&gt;"",Décompte!$F$8,"")</f>
        <v/>
      </c>
      <c r="B25" s="103"/>
      <c r="C25" s="103"/>
      <c r="D25" s="104"/>
      <c r="E25" s="104"/>
      <c r="F25" s="104"/>
      <c r="G25" s="105"/>
      <c r="H25" s="105"/>
      <c r="I25" s="105"/>
      <c r="J25" s="132"/>
      <c r="K25" s="106"/>
      <c r="L25" s="107"/>
      <c r="M25" s="107"/>
      <c r="N25" s="139" t="str">
        <f>DECOMPTE[[#This Row],[Controle_source]]</f>
        <v>-</v>
      </c>
      <c r="O25" s="102" t="str">
        <f>IF(SUM(DECOMPTE[[#This Row],[Heures
OPAS A]]:DECOMPTE[[#This Row],[Heures
OPAS C]])=0,"-",IF(COUNTBLANK(DECOMPTE[[#This Row],[N° ID/Infirmière]])&gt;0,"Entrez le n°ID infirmier dans l'onglet 'Décompte' ",IF((COUNTBLANK(B25:F25)+COUNTBLANK(DECOMPTE[[#This Row],[Nb jours facturés au patient]:[Assurance]]))&gt;0,"Veuillez renseigner toutes les colonnes de la ligne","-")))</f>
        <v>-</v>
      </c>
    </row>
    <row r="26" spans="1:15" ht="15.75" x14ac:dyDescent="0.2">
      <c r="A26" s="141" t="str">
        <f>IF(Décompte!$F$8&lt;&gt;"",Décompte!$F$8,"")</f>
        <v/>
      </c>
      <c r="B26" s="103"/>
      <c r="C26" s="103"/>
      <c r="D26" s="104"/>
      <c r="E26" s="104"/>
      <c r="F26" s="104"/>
      <c r="G26" s="105"/>
      <c r="H26" s="105"/>
      <c r="I26" s="105"/>
      <c r="J26" s="132"/>
      <c r="K26" s="106"/>
      <c r="L26" s="107"/>
      <c r="M26" s="107"/>
      <c r="N26" s="139" t="str">
        <f>DECOMPTE[[#This Row],[Controle_source]]</f>
        <v>-</v>
      </c>
      <c r="O26" s="102" t="str">
        <f>IF(SUM(DECOMPTE[[#This Row],[Heures
OPAS A]]:DECOMPTE[[#This Row],[Heures
OPAS C]])=0,"-",IF(COUNTBLANK(DECOMPTE[[#This Row],[N° ID/Infirmière]])&gt;0,"Entrez le n°ID infirmier dans l'onglet 'Décompte' ",IF((COUNTBLANK(B26:F26)+COUNTBLANK(DECOMPTE[[#This Row],[Nb jours facturés au patient]:[Assurance]]))&gt;0,"Veuillez renseigner toutes les colonnes de la ligne","-")))</f>
        <v>-</v>
      </c>
    </row>
    <row r="27" spans="1:15" ht="15.75" x14ac:dyDescent="0.2">
      <c r="A27" s="141" t="str">
        <f>IF(Décompte!$F$8&lt;&gt;"",Décompte!$F$8,"")</f>
        <v/>
      </c>
      <c r="B27" s="103"/>
      <c r="C27" s="103"/>
      <c r="D27" s="104"/>
      <c r="E27" s="104"/>
      <c r="F27" s="104"/>
      <c r="G27" s="105"/>
      <c r="H27" s="105"/>
      <c r="I27" s="105"/>
      <c r="J27" s="132"/>
      <c r="K27" s="106"/>
      <c r="L27" s="107"/>
      <c r="M27" s="107"/>
      <c r="N27" s="139" t="str">
        <f>DECOMPTE[[#This Row],[Controle_source]]</f>
        <v>-</v>
      </c>
      <c r="O27" s="102" t="str">
        <f>IF(SUM(DECOMPTE[[#This Row],[Heures
OPAS A]]:DECOMPTE[[#This Row],[Heures
OPAS C]])=0,"-",IF(COUNTBLANK(DECOMPTE[[#This Row],[N° ID/Infirmière]])&gt;0,"Entrez le n°ID infirmier dans l'onglet 'Décompte' ",IF((COUNTBLANK(B27:F27)+COUNTBLANK(DECOMPTE[[#This Row],[Nb jours facturés au patient]:[Assurance]]))&gt;0,"Veuillez renseigner toutes les colonnes de la ligne","-")))</f>
        <v>-</v>
      </c>
    </row>
    <row r="28" spans="1:15" ht="15.75" x14ac:dyDescent="0.2">
      <c r="A28" s="141" t="str">
        <f>IF(Décompte!$F$8&lt;&gt;"",Décompte!$F$8,"")</f>
        <v/>
      </c>
      <c r="B28" s="103"/>
      <c r="C28" s="103"/>
      <c r="D28" s="104"/>
      <c r="E28" s="104"/>
      <c r="F28" s="104"/>
      <c r="G28" s="105"/>
      <c r="H28" s="105"/>
      <c r="I28" s="105"/>
      <c r="J28" s="132"/>
      <c r="K28" s="106"/>
      <c r="L28" s="107"/>
      <c r="M28" s="107"/>
      <c r="N28" s="139" t="str">
        <f>DECOMPTE[[#This Row],[Controle_source]]</f>
        <v>-</v>
      </c>
      <c r="O28" s="102" t="str">
        <f>IF(SUM(DECOMPTE[[#This Row],[Heures
OPAS A]]:DECOMPTE[[#This Row],[Heures
OPAS C]])=0,"-",IF(COUNTBLANK(DECOMPTE[[#This Row],[N° ID/Infirmière]])&gt;0,"Entrez le n°ID infirmier dans l'onglet 'Décompte' ",IF((COUNTBLANK(B28:F28)+COUNTBLANK(DECOMPTE[[#This Row],[Nb jours facturés au patient]:[Assurance]]))&gt;0,"Veuillez renseigner toutes les colonnes de la ligne","-")))</f>
        <v>-</v>
      </c>
    </row>
    <row r="29" spans="1:15" ht="15.75" x14ac:dyDescent="0.2">
      <c r="A29" s="141" t="str">
        <f>IF(Décompte!$F$8&lt;&gt;"",Décompte!$F$8,"")</f>
        <v/>
      </c>
      <c r="B29" s="103"/>
      <c r="C29" s="103"/>
      <c r="D29" s="104"/>
      <c r="E29" s="104"/>
      <c r="F29" s="104"/>
      <c r="G29" s="105"/>
      <c r="H29" s="105"/>
      <c r="I29" s="105"/>
      <c r="J29" s="132"/>
      <c r="K29" s="106"/>
      <c r="L29" s="107"/>
      <c r="M29" s="107"/>
      <c r="N29" s="139" t="str">
        <f>DECOMPTE[[#This Row],[Controle_source]]</f>
        <v>-</v>
      </c>
      <c r="O29" s="102" t="str">
        <f>IF(SUM(DECOMPTE[[#This Row],[Heures
OPAS A]]:DECOMPTE[[#This Row],[Heures
OPAS C]])=0,"-",IF(COUNTBLANK(DECOMPTE[[#This Row],[N° ID/Infirmière]])&gt;0,"Entrez le n°ID infirmier dans l'onglet 'Décompte' ",IF((COUNTBLANK(B29:F29)+COUNTBLANK(DECOMPTE[[#This Row],[Nb jours facturés au patient]:[Assurance]]))&gt;0,"Veuillez renseigner toutes les colonnes de la ligne","-")))</f>
        <v>-</v>
      </c>
    </row>
    <row r="30" spans="1:15" ht="15.75" x14ac:dyDescent="0.2">
      <c r="A30" s="141" t="str">
        <f>IF(Décompte!$F$8&lt;&gt;"",Décompte!$F$8,"")</f>
        <v/>
      </c>
      <c r="B30" s="103"/>
      <c r="C30" s="103"/>
      <c r="D30" s="104"/>
      <c r="E30" s="104"/>
      <c r="F30" s="104"/>
      <c r="G30" s="105"/>
      <c r="H30" s="105"/>
      <c r="I30" s="105"/>
      <c r="J30" s="132"/>
      <c r="K30" s="106"/>
      <c r="L30" s="107"/>
      <c r="M30" s="107"/>
      <c r="N30" s="139" t="str">
        <f>DECOMPTE[[#This Row],[Controle_source]]</f>
        <v>-</v>
      </c>
      <c r="O30" s="102" t="str">
        <f>IF(SUM(DECOMPTE[[#This Row],[Heures
OPAS A]]:DECOMPTE[[#This Row],[Heures
OPAS C]])=0,"-",IF(COUNTBLANK(DECOMPTE[[#This Row],[N° ID/Infirmière]])&gt;0,"Entrez le n°ID infirmier dans l'onglet 'Décompte' ",IF((COUNTBLANK(B30:F30)+COUNTBLANK(DECOMPTE[[#This Row],[Nb jours facturés au patient]:[Assurance]]))&gt;0,"Veuillez renseigner toutes les colonnes de la ligne","-")))</f>
        <v>-</v>
      </c>
    </row>
    <row r="31" spans="1:15" ht="15.75" x14ac:dyDescent="0.2">
      <c r="A31" s="141" t="str">
        <f>IF(Décompte!$F$8&lt;&gt;"",Décompte!$F$8,"")</f>
        <v/>
      </c>
      <c r="B31" s="103"/>
      <c r="C31" s="103"/>
      <c r="D31" s="104"/>
      <c r="E31" s="104"/>
      <c r="F31" s="104"/>
      <c r="G31" s="105"/>
      <c r="H31" s="105"/>
      <c r="I31" s="105"/>
      <c r="J31" s="132"/>
      <c r="K31" s="106"/>
      <c r="L31" s="107"/>
      <c r="M31" s="107"/>
      <c r="N31" s="139" t="str">
        <f>DECOMPTE[[#This Row],[Controle_source]]</f>
        <v>-</v>
      </c>
      <c r="O31" s="102" t="str">
        <f>IF(SUM(DECOMPTE[[#This Row],[Heures
OPAS A]]:DECOMPTE[[#This Row],[Heures
OPAS C]])=0,"-",IF(COUNTBLANK(DECOMPTE[[#This Row],[N° ID/Infirmière]])&gt;0,"Entrez le n°ID infirmier dans l'onglet 'Décompte' ",IF((COUNTBLANK(B31:F31)+COUNTBLANK(DECOMPTE[[#This Row],[Nb jours facturés au patient]:[Assurance]]))&gt;0,"Veuillez renseigner toutes les colonnes de la ligne","-")))</f>
        <v>-</v>
      </c>
    </row>
    <row r="32" spans="1:15" ht="15.75" x14ac:dyDescent="0.2">
      <c r="A32" s="141" t="str">
        <f>IF(Décompte!$F$8&lt;&gt;"",Décompte!$F$8,"")</f>
        <v/>
      </c>
      <c r="B32" s="103"/>
      <c r="C32" s="103"/>
      <c r="D32" s="104"/>
      <c r="E32" s="104"/>
      <c r="F32" s="104"/>
      <c r="G32" s="105"/>
      <c r="H32" s="105"/>
      <c r="I32" s="105"/>
      <c r="J32" s="132"/>
      <c r="K32" s="106"/>
      <c r="L32" s="107"/>
      <c r="M32" s="107"/>
      <c r="N32" s="139" t="str">
        <f>DECOMPTE[[#This Row],[Controle_source]]</f>
        <v>-</v>
      </c>
      <c r="O32" s="102" t="str">
        <f>IF(SUM(DECOMPTE[[#This Row],[Heures
OPAS A]]:DECOMPTE[[#This Row],[Heures
OPAS C]])=0,"-",IF(COUNTBLANK(DECOMPTE[[#This Row],[N° ID/Infirmière]])&gt;0,"Entrez le n°ID infirmier dans l'onglet 'Décompte' ",IF((COUNTBLANK(B32:F32)+COUNTBLANK(DECOMPTE[[#This Row],[Nb jours facturés au patient]:[Assurance]]))&gt;0,"Veuillez renseigner toutes les colonnes de la ligne","-")))</f>
        <v>-</v>
      </c>
    </row>
    <row r="33" spans="1:15" ht="15.75" x14ac:dyDescent="0.2">
      <c r="A33" s="141" t="str">
        <f>IF(Décompte!$F$8&lt;&gt;"",Décompte!$F$8,"")</f>
        <v/>
      </c>
      <c r="B33" s="103"/>
      <c r="C33" s="103"/>
      <c r="D33" s="104"/>
      <c r="E33" s="104"/>
      <c r="F33" s="104"/>
      <c r="G33" s="105"/>
      <c r="H33" s="105"/>
      <c r="I33" s="105"/>
      <c r="J33" s="132"/>
      <c r="K33" s="106"/>
      <c r="L33" s="107"/>
      <c r="M33" s="107"/>
      <c r="N33" s="139" t="str">
        <f>DECOMPTE[[#This Row],[Controle_source]]</f>
        <v>-</v>
      </c>
      <c r="O33" s="102" t="str">
        <f>IF(SUM(DECOMPTE[[#This Row],[Heures
OPAS A]]:DECOMPTE[[#This Row],[Heures
OPAS C]])=0,"-",IF(COUNTBLANK(DECOMPTE[[#This Row],[N° ID/Infirmière]])&gt;0,"Entrez le n°ID infirmier dans l'onglet 'Décompte' ",IF((COUNTBLANK(B33:F33)+COUNTBLANK(DECOMPTE[[#This Row],[Nb jours facturés au patient]:[Assurance]]))&gt;0,"Veuillez renseigner toutes les colonnes de la ligne","-")))</f>
        <v>-</v>
      </c>
    </row>
    <row r="34" spans="1:15" ht="15.75" x14ac:dyDescent="0.2">
      <c r="A34" s="141" t="str">
        <f>IF(Décompte!$F$8&lt;&gt;"",Décompte!$F$8,"")</f>
        <v/>
      </c>
      <c r="B34" s="103"/>
      <c r="C34" s="103"/>
      <c r="D34" s="104"/>
      <c r="E34" s="104"/>
      <c r="F34" s="104"/>
      <c r="G34" s="105"/>
      <c r="H34" s="105"/>
      <c r="I34" s="105"/>
      <c r="J34" s="132"/>
      <c r="K34" s="106"/>
      <c r="L34" s="107"/>
      <c r="M34" s="107"/>
      <c r="N34" s="139" t="str">
        <f>DECOMPTE[[#This Row],[Controle_source]]</f>
        <v>-</v>
      </c>
      <c r="O34" s="102" t="str">
        <f>IF(SUM(DECOMPTE[[#This Row],[Heures
OPAS A]]:DECOMPTE[[#This Row],[Heures
OPAS C]])=0,"-",IF(COUNTBLANK(DECOMPTE[[#This Row],[N° ID/Infirmière]])&gt;0,"Entrez le n°ID infirmier dans l'onglet 'Décompte' ",IF((COUNTBLANK(B34:F34)+COUNTBLANK(DECOMPTE[[#This Row],[Nb jours facturés au patient]:[Assurance]]))&gt;0,"Veuillez renseigner toutes les colonnes de la ligne","-")))</f>
        <v>-</v>
      </c>
    </row>
    <row r="35" spans="1:15" ht="15.75" x14ac:dyDescent="0.2">
      <c r="A35" s="141" t="str">
        <f>IF(Décompte!$F$8&lt;&gt;"",Décompte!$F$8,"")</f>
        <v/>
      </c>
      <c r="B35" s="103"/>
      <c r="C35" s="103"/>
      <c r="D35" s="104"/>
      <c r="E35" s="104"/>
      <c r="F35" s="104"/>
      <c r="G35" s="105"/>
      <c r="H35" s="105"/>
      <c r="I35" s="105"/>
      <c r="J35" s="132"/>
      <c r="K35" s="106"/>
      <c r="L35" s="107"/>
      <c r="M35" s="107"/>
      <c r="N35" s="139" t="str">
        <f>DECOMPTE[[#This Row],[Controle_source]]</f>
        <v>-</v>
      </c>
      <c r="O35" s="102" t="str">
        <f>IF(SUM(DECOMPTE[[#This Row],[Heures
OPAS A]]:DECOMPTE[[#This Row],[Heures
OPAS C]])=0,"-",IF(COUNTBLANK(DECOMPTE[[#This Row],[N° ID/Infirmière]])&gt;0,"Entrez le n°ID infirmier dans l'onglet 'Décompte' ",IF((COUNTBLANK(B35:F35)+COUNTBLANK(DECOMPTE[[#This Row],[Nb jours facturés au patient]:[Assurance]]))&gt;0,"Veuillez renseigner toutes les colonnes de la ligne","-")))</f>
        <v>-</v>
      </c>
    </row>
    <row r="36" spans="1:15" ht="15.75" x14ac:dyDescent="0.2">
      <c r="A36" s="141" t="str">
        <f>IF(Décompte!$F$8&lt;&gt;"",Décompte!$F$8,"")</f>
        <v/>
      </c>
      <c r="B36" s="103"/>
      <c r="C36" s="103"/>
      <c r="D36" s="104"/>
      <c r="E36" s="104"/>
      <c r="F36" s="104"/>
      <c r="G36" s="105"/>
      <c r="H36" s="105"/>
      <c r="I36" s="105"/>
      <c r="J36" s="132"/>
      <c r="K36" s="106"/>
      <c r="L36" s="107"/>
      <c r="M36" s="107"/>
      <c r="N36" s="139" t="str">
        <f>DECOMPTE[[#This Row],[Controle_source]]</f>
        <v>-</v>
      </c>
      <c r="O36" s="102" t="str">
        <f>IF(SUM(DECOMPTE[[#This Row],[Heures
OPAS A]]:DECOMPTE[[#This Row],[Heures
OPAS C]])=0,"-",IF(COUNTBLANK(DECOMPTE[[#This Row],[N° ID/Infirmière]])&gt;0,"Entrez le n°ID infirmier dans l'onglet 'Décompte' ",IF((COUNTBLANK(B36:F36)+COUNTBLANK(DECOMPTE[[#This Row],[Nb jours facturés au patient]:[Assurance]]))&gt;0,"Veuillez renseigner toutes les colonnes de la ligne","-")))</f>
        <v>-</v>
      </c>
    </row>
    <row r="37" spans="1:15" ht="15.75" x14ac:dyDescent="0.2">
      <c r="A37" s="141" t="str">
        <f>IF(Décompte!$F$8&lt;&gt;"",Décompte!$F$8,"")</f>
        <v/>
      </c>
      <c r="B37" s="103"/>
      <c r="C37" s="103"/>
      <c r="D37" s="104"/>
      <c r="E37" s="104"/>
      <c r="F37" s="104"/>
      <c r="G37" s="105"/>
      <c r="H37" s="105"/>
      <c r="I37" s="105"/>
      <c r="J37" s="132"/>
      <c r="K37" s="106"/>
      <c r="L37" s="107"/>
      <c r="M37" s="107"/>
      <c r="N37" s="139" t="str">
        <f>DECOMPTE[[#This Row],[Controle_source]]</f>
        <v>-</v>
      </c>
      <c r="O37" s="102" t="str">
        <f>IF(SUM(DECOMPTE[[#This Row],[Heures
OPAS A]]:DECOMPTE[[#This Row],[Heures
OPAS C]])=0,"-",IF(COUNTBLANK(DECOMPTE[[#This Row],[N° ID/Infirmière]])&gt;0,"Entrez le n°ID infirmier dans l'onglet 'Décompte' ",IF((COUNTBLANK(B37:F37)+COUNTBLANK(DECOMPTE[[#This Row],[Nb jours facturés au patient]:[Assurance]]))&gt;0,"Veuillez renseigner toutes les colonnes de la ligne","-")))</f>
        <v>-</v>
      </c>
    </row>
    <row r="38" spans="1:15" ht="15.75" x14ac:dyDescent="0.2">
      <c r="A38" s="141" t="str">
        <f>IF(Décompte!$F$8&lt;&gt;"",Décompte!$F$8,"")</f>
        <v/>
      </c>
      <c r="B38" s="103"/>
      <c r="C38" s="103"/>
      <c r="D38" s="104"/>
      <c r="E38" s="104"/>
      <c r="F38" s="104"/>
      <c r="G38" s="105"/>
      <c r="H38" s="105"/>
      <c r="I38" s="105"/>
      <c r="J38" s="132"/>
      <c r="K38" s="106"/>
      <c r="L38" s="107"/>
      <c r="M38" s="107"/>
      <c r="N38" s="139" t="str">
        <f>DECOMPTE[[#This Row],[Controle_source]]</f>
        <v>-</v>
      </c>
      <c r="O38" s="102" t="str">
        <f>IF(SUM(DECOMPTE[[#This Row],[Heures
OPAS A]]:DECOMPTE[[#This Row],[Heures
OPAS C]])=0,"-",IF(COUNTBLANK(DECOMPTE[[#This Row],[N° ID/Infirmière]])&gt;0,"Entrez le n°ID infirmier dans l'onglet 'Décompte' ",IF((COUNTBLANK(B38:F38)+COUNTBLANK(DECOMPTE[[#This Row],[Nb jours facturés au patient]:[Assurance]]))&gt;0,"Veuillez renseigner toutes les colonnes de la ligne","-")))</f>
        <v>-</v>
      </c>
    </row>
    <row r="39" spans="1:15" ht="15.75" x14ac:dyDescent="0.2">
      <c r="A39" s="141" t="str">
        <f>IF(Décompte!$F$8&lt;&gt;"",Décompte!$F$8,"")</f>
        <v/>
      </c>
      <c r="B39" s="103"/>
      <c r="C39" s="103"/>
      <c r="D39" s="104"/>
      <c r="E39" s="104"/>
      <c r="F39" s="104"/>
      <c r="G39" s="105"/>
      <c r="H39" s="105"/>
      <c r="I39" s="105"/>
      <c r="J39" s="132"/>
      <c r="K39" s="106"/>
      <c r="L39" s="107"/>
      <c r="M39" s="107"/>
      <c r="N39" s="139" t="str">
        <f>DECOMPTE[[#This Row],[Controle_source]]</f>
        <v>-</v>
      </c>
      <c r="O39" s="102" t="str">
        <f>IF(SUM(DECOMPTE[[#This Row],[Heures
OPAS A]]:DECOMPTE[[#This Row],[Heures
OPAS C]])=0,"-",IF(COUNTBLANK(DECOMPTE[[#This Row],[N° ID/Infirmière]])&gt;0,"Entrez le n°ID infirmier dans l'onglet 'Décompte' ",IF((COUNTBLANK(B39:F39)+COUNTBLANK(DECOMPTE[[#This Row],[Nb jours facturés au patient]:[Assurance]]))&gt;0,"Veuillez renseigner toutes les colonnes de la ligne","-")))</f>
        <v>-</v>
      </c>
    </row>
    <row r="40" spans="1:15" ht="15.75" x14ac:dyDescent="0.2">
      <c r="A40" s="141" t="str">
        <f>IF(Décompte!$F$8&lt;&gt;"",Décompte!$F$8,"")</f>
        <v/>
      </c>
      <c r="B40" s="103"/>
      <c r="C40" s="103"/>
      <c r="D40" s="104"/>
      <c r="E40" s="104"/>
      <c r="F40" s="104"/>
      <c r="G40" s="105"/>
      <c r="H40" s="105"/>
      <c r="I40" s="105"/>
      <c r="J40" s="132"/>
      <c r="K40" s="106"/>
      <c r="L40" s="107"/>
      <c r="M40" s="107"/>
      <c r="N40" s="139" t="str">
        <f>DECOMPTE[[#This Row],[Controle_source]]</f>
        <v>-</v>
      </c>
      <c r="O40" s="102" t="str">
        <f>IF(SUM(DECOMPTE[[#This Row],[Heures
OPAS A]]:DECOMPTE[[#This Row],[Heures
OPAS C]])=0,"-",IF(COUNTBLANK(DECOMPTE[[#This Row],[N° ID/Infirmière]])&gt;0,"Entrez le n°ID infirmier dans l'onglet 'Décompte' ",IF((COUNTBLANK(B40:F40)+COUNTBLANK(DECOMPTE[[#This Row],[Nb jours facturés au patient]:[Assurance]]))&gt;0,"Veuillez renseigner toutes les colonnes de la ligne","-")))</f>
        <v>-</v>
      </c>
    </row>
    <row r="41" spans="1:15" ht="15.75" x14ac:dyDescent="0.2">
      <c r="A41" s="141" t="str">
        <f>IF(Décompte!$F$8&lt;&gt;"",Décompte!$F$8,"")</f>
        <v/>
      </c>
      <c r="B41" s="103"/>
      <c r="C41" s="103"/>
      <c r="D41" s="104"/>
      <c r="E41" s="104"/>
      <c r="F41" s="104"/>
      <c r="G41" s="105"/>
      <c r="H41" s="105"/>
      <c r="I41" s="105"/>
      <c r="J41" s="132"/>
      <c r="K41" s="106"/>
      <c r="L41" s="107"/>
      <c r="M41" s="107"/>
      <c r="N41" s="139" t="str">
        <f>DECOMPTE[[#This Row],[Controle_source]]</f>
        <v>-</v>
      </c>
      <c r="O41" s="102" t="str">
        <f>IF(SUM(DECOMPTE[[#This Row],[Heures
OPAS A]]:DECOMPTE[[#This Row],[Heures
OPAS C]])=0,"-",IF(COUNTBLANK(DECOMPTE[[#This Row],[N° ID/Infirmière]])&gt;0,"Entrez le n°ID infirmier dans l'onglet 'Décompte' ",IF((COUNTBLANK(B41:F41)+COUNTBLANK(DECOMPTE[[#This Row],[Nb jours facturés au patient]:[Assurance]]))&gt;0,"Veuillez renseigner toutes les colonnes de la ligne","-")))</f>
        <v>-</v>
      </c>
    </row>
    <row r="42" spans="1:15" ht="15.75" x14ac:dyDescent="0.2">
      <c r="A42" s="141" t="str">
        <f>IF(Décompte!$F$8&lt;&gt;"",Décompte!$F$8,"")</f>
        <v/>
      </c>
      <c r="B42" s="103"/>
      <c r="C42" s="103"/>
      <c r="D42" s="104"/>
      <c r="E42" s="104"/>
      <c r="F42" s="104"/>
      <c r="G42" s="105"/>
      <c r="H42" s="105"/>
      <c r="I42" s="105"/>
      <c r="J42" s="132"/>
      <c r="K42" s="106"/>
      <c r="L42" s="107"/>
      <c r="M42" s="107"/>
      <c r="N42" s="139" t="str">
        <f>DECOMPTE[[#This Row],[Controle_source]]</f>
        <v>-</v>
      </c>
      <c r="O42" s="102" t="str">
        <f>IF(SUM(DECOMPTE[[#This Row],[Heures
OPAS A]]:DECOMPTE[[#This Row],[Heures
OPAS C]])=0,"-",IF(COUNTBLANK(DECOMPTE[[#This Row],[N° ID/Infirmière]])&gt;0,"Entrez le n°ID infirmier dans l'onglet 'Décompte' ",IF((COUNTBLANK(B42:F42)+COUNTBLANK(DECOMPTE[[#This Row],[Nb jours facturés au patient]:[Assurance]]))&gt;0,"Veuillez renseigner toutes les colonnes de la ligne","-")))</f>
        <v>-</v>
      </c>
    </row>
    <row r="43" spans="1:15" ht="15.75" x14ac:dyDescent="0.2">
      <c r="A43" s="141" t="str">
        <f>IF(Décompte!$F$8&lt;&gt;"",Décompte!$F$8,"")</f>
        <v/>
      </c>
      <c r="B43" s="103"/>
      <c r="C43" s="103"/>
      <c r="D43" s="104"/>
      <c r="E43" s="104"/>
      <c r="F43" s="104"/>
      <c r="G43" s="105"/>
      <c r="H43" s="105"/>
      <c r="I43" s="105"/>
      <c r="J43" s="132"/>
      <c r="K43" s="106"/>
      <c r="L43" s="107"/>
      <c r="M43" s="107"/>
      <c r="N43" s="139" t="str">
        <f>DECOMPTE[[#This Row],[Controle_source]]</f>
        <v>-</v>
      </c>
      <c r="O43" s="102" t="str">
        <f>IF(SUM(DECOMPTE[[#This Row],[Heures
OPAS A]]:DECOMPTE[[#This Row],[Heures
OPAS C]])=0,"-",IF(COUNTBLANK(DECOMPTE[[#This Row],[N° ID/Infirmière]])&gt;0,"Entrez le n°ID infirmier dans l'onglet 'Décompte' ",IF((COUNTBLANK(B43:F43)+COUNTBLANK(DECOMPTE[[#This Row],[Nb jours facturés au patient]:[Assurance]]))&gt;0,"Veuillez renseigner toutes les colonnes de la ligne","-")))</f>
        <v>-</v>
      </c>
    </row>
    <row r="44" spans="1:15" ht="15.75" x14ac:dyDescent="0.2">
      <c r="A44" s="141" t="str">
        <f>IF(Décompte!$F$8&lt;&gt;"",Décompte!$F$8,"")</f>
        <v/>
      </c>
      <c r="B44" s="103"/>
      <c r="C44" s="103"/>
      <c r="D44" s="104"/>
      <c r="E44" s="104"/>
      <c r="F44" s="104"/>
      <c r="G44" s="105"/>
      <c r="H44" s="105"/>
      <c r="I44" s="105"/>
      <c r="J44" s="132"/>
      <c r="K44" s="106"/>
      <c r="L44" s="107"/>
      <c r="M44" s="107"/>
      <c r="N44" s="139" t="str">
        <f>DECOMPTE[[#This Row],[Controle_source]]</f>
        <v>-</v>
      </c>
      <c r="O44" s="102" t="str">
        <f>IF(SUM(DECOMPTE[[#This Row],[Heures
OPAS A]]:DECOMPTE[[#This Row],[Heures
OPAS C]])=0,"-",IF(COUNTBLANK(DECOMPTE[[#This Row],[N° ID/Infirmière]])&gt;0,"Entrez le n°ID infirmier dans l'onglet 'Décompte' ",IF((COUNTBLANK(B44:F44)+COUNTBLANK(DECOMPTE[[#This Row],[Nb jours facturés au patient]:[Assurance]]))&gt;0,"Veuillez renseigner toutes les colonnes de la ligne","-")))</f>
        <v>-</v>
      </c>
    </row>
    <row r="45" spans="1:15" ht="15.75" x14ac:dyDescent="0.2">
      <c r="A45" s="141" t="str">
        <f>IF(Décompte!$F$8&lt;&gt;"",Décompte!$F$8,"")</f>
        <v/>
      </c>
      <c r="B45" s="103"/>
      <c r="C45" s="103"/>
      <c r="D45" s="104"/>
      <c r="E45" s="104"/>
      <c r="F45" s="104"/>
      <c r="G45" s="105"/>
      <c r="H45" s="105"/>
      <c r="I45" s="105"/>
      <c r="J45" s="132"/>
      <c r="K45" s="106"/>
      <c r="L45" s="107"/>
      <c r="M45" s="107"/>
      <c r="N45" s="139" t="str">
        <f>DECOMPTE[[#This Row],[Controle_source]]</f>
        <v>-</v>
      </c>
      <c r="O45" s="102" t="str">
        <f>IF(SUM(DECOMPTE[[#This Row],[Heures
OPAS A]]:DECOMPTE[[#This Row],[Heures
OPAS C]])=0,"-",IF(COUNTBLANK(DECOMPTE[[#This Row],[N° ID/Infirmière]])&gt;0,"Entrez le n°ID infirmier dans l'onglet 'Décompte' ",IF((COUNTBLANK(B45:F45)+COUNTBLANK(DECOMPTE[[#This Row],[Nb jours facturés au patient]:[Assurance]]))&gt;0,"Veuillez renseigner toutes les colonnes de la ligne","-")))</f>
        <v>-</v>
      </c>
    </row>
    <row r="46" spans="1:15" ht="15.75" x14ac:dyDescent="0.2">
      <c r="A46" s="141" t="str">
        <f>IF(Décompte!$F$8&lt;&gt;"",Décompte!$F$8,"")</f>
        <v/>
      </c>
      <c r="B46" s="103"/>
      <c r="C46" s="103"/>
      <c r="D46" s="104"/>
      <c r="E46" s="104"/>
      <c r="F46" s="104"/>
      <c r="G46" s="105"/>
      <c r="H46" s="105"/>
      <c r="I46" s="105"/>
      <c r="J46" s="132"/>
      <c r="K46" s="106"/>
      <c r="L46" s="107"/>
      <c r="M46" s="107"/>
      <c r="N46" s="139" t="str">
        <f>DECOMPTE[[#This Row],[Controle_source]]</f>
        <v>-</v>
      </c>
      <c r="O46" s="102" t="str">
        <f>IF(SUM(DECOMPTE[[#This Row],[Heures
OPAS A]]:DECOMPTE[[#This Row],[Heures
OPAS C]])=0,"-",IF(COUNTBLANK(DECOMPTE[[#This Row],[N° ID/Infirmière]])&gt;0,"Entrez le n°ID infirmier dans l'onglet 'Décompte' ",IF((COUNTBLANK(B46:F46)+COUNTBLANK(DECOMPTE[[#This Row],[Nb jours facturés au patient]:[Assurance]]))&gt;0,"Veuillez renseigner toutes les colonnes de la ligne","-")))</f>
        <v>-</v>
      </c>
    </row>
    <row r="47" spans="1:15" ht="15.75" x14ac:dyDescent="0.2">
      <c r="A47" s="141" t="str">
        <f>IF(Décompte!$F$8&lt;&gt;"",Décompte!$F$8,"")</f>
        <v/>
      </c>
      <c r="B47" s="103"/>
      <c r="C47" s="103"/>
      <c r="D47" s="104"/>
      <c r="E47" s="104"/>
      <c r="F47" s="104"/>
      <c r="G47" s="105"/>
      <c r="H47" s="105"/>
      <c r="I47" s="105"/>
      <c r="J47" s="132"/>
      <c r="K47" s="106"/>
      <c r="L47" s="107"/>
      <c r="M47" s="107"/>
      <c r="N47" s="139" t="str">
        <f>DECOMPTE[[#This Row],[Controle_source]]</f>
        <v>-</v>
      </c>
      <c r="O47" s="102" t="str">
        <f>IF(SUM(DECOMPTE[[#This Row],[Heures
OPAS A]]:DECOMPTE[[#This Row],[Heures
OPAS C]])=0,"-",IF(COUNTBLANK(DECOMPTE[[#This Row],[N° ID/Infirmière]])&gt;0,"Entrez le n°ID infirmier dans l'onglet 'Décompte' ",IF((COUNTBLANK(B47:F47)+COUNTBLANK(DECOMPTE[[#This Row],[Nb jours facturés au patient]:[Assurance]]))&gt;0,"Veuillez renseigner toutes les colonnes de la ligne","-")))</f>
        <v>-</v>
      </c>
    </row>
    <row r="48" spans="1:15" ht="15.75" x14ac:dyDescent="0.2">
      <c r="A48" s="141" t="str">
        <f>IF(Décompte!$F$8&lt;&gt;"",Décompte!$F$8,"")</f>
        <v/>
      </c>
      <c r="B48" s="103"/>
      <c r="C48" s="103"/>
      <c r="D48" s="104"/>
      <c r="E48" s="104"/>
      <c r="F48" s="104"/>
      <c r="G48" s="105"/>
      <c r="H48" s="105"/>
      <c r="I48" s="105"/>
      <c r="J48" s="132"/>
      <c r="K48" s="106"/>
      <c r="L48" s="107"/>
      <c r="M48" s="107"/>
      <c r="N48" s="139" t="str">
        <f>DECOMPTE[[#This Row],[Controle_source]]</f>
        <v>-</v>
      </c>
      <c r="O48" s="102" t="str">
        <f>IF(SUM(DECOMPTE[[#This Row],[Heures
OPAS A]]:DECOMPTE[[#This Row],[Heures
OPAS C]])=0,"-",IF(COUNTBLANK(DECOMPTE[[#This Row],[N° ID/Infirmière]])&gt;0,"Entrez le n°ID infirmier dans l'onglet 'Décompte' ",IF((COUNTBLANK(B48:F48)+COUNTBLANK(DECOMPTE[[#This Row],[Nb jours facturés au patient]:[Assurance]]))&gt;0,"Veuillez renseigner toutes les colonnes de la ligne","-")))</f>
        <v>-</v>
      </c>
    </row>
    <row r="49" spans="1:15" ht="15.75" x14ac:dyDescent="0.2">
      <c r="A49" s="141" t="str">
        <f>IF(Décompte!$F$8&lt;&gt;"",Décompte!$F$8,"")</f>
        <v/>
      </c>
      <c r="B49" s="103"/>
      <c r="C49" s="103"/>
      <c r="D49" s="104"/>
      <c r="E49" s="104"/>
      <c r="F49" s="104"/>
      <c r="G49" s="105"/>
      <c r="H49" s="105"/>
      <c r="I49" s="105"/>
      <c r="J49" s="132"/>
      <c r="K49" s="106"/>
      <c r="L49" s="107"/>
      <c r="M49" s="107"/>
      <c r="N49" s="139" t="str">
        <f>DECOMPTE[[#This Row],[Controle_source]]</f>
        <v>-</v>
      </c>
      <c r="O49" s="102" t="str">
        <f>IF(SUM(DECOMPTE[[#This Row],[Heures
OPAS A]]:DECOMPTE[[#This Row],[Heures
OPAS C]])=0,"-",IF(COUNTBLANK(DECOMPTE[[#This Row],[N° ID/Infirmière]])&gt;0,"Entrez le n°ID infirmier dans l'onglet 'Décompte' ",IF((COUNTBLANK(B49:F49)+COUNTBLANK(DECOMPTE[[#This Row],[Nb jours facturés au patient]:[Assurance]]))&gt;0,"Veuillez renseigner toutes les colonnes de la ligne","-")))</f>
        <v>-</v>
      </c>
    </row>
    <row r="50" spans="1:15" ht="15.75" x14ac:dyDescent="0.2">
      <c r="A50" s="141" t="str">
        <f>IF(Décompte!$F$8&lt;&gt;"",Décompte!$F$8,"")</f>
        <v/>
      </c>
      <c r="B50" s="103"/>
      <c r="C50" s="103"/>
      <c r="D50" s="104"/>
      <c r="E50" s="104"/>
      <c r="F50" s="104"/>
      <c r="G50" s="105"/>
      <c r="H50" s="105"/>
      <c r="I50" s="105"/>
      <c r="J50" s="132"/>
      <c r="K50" s="106"/>
      <c r="L50" s="107"/>
      <c r="M50" s="107"/>
      <c r="N50" s="139" t="str">
        <f>DECOMPTE[[#This Row],[Controle_source]]</f>
        <v>-</v>
      </c>
      <c r="O50" s="102" t="str">
        <f>IF(SUM(DECOMPTE[[#This Row],[Heures
OPAS A]]:DECOMPTE[[#This Row],[Heures
OPAS C]])=0,"-",IF(COUNTBLANK(DECOMPTE[[#This Row],[N° ID/Infirmière]])&gt;0,"Entrez le n°ID infirmier dans l'onglet 'Décompte' ",IF((COUNTBLANK(B50:F50)+COUNTBLANK(DECOMPTE[[#This Row],[Nb jours facturés au patient]:[Assurance]]))&gt;0,"Veuillez renseigner toutes les colonnes de la ligne","-")))</f>
        <v>-</v>
      </c>
    </row>
    <row r="51" spans="1:15" ht="15.75" x14ac:dyDescent="0.2">
      <c r="A51" s="141" t="str">
        <f>IF(Décompte!$F$8&lt;&gt;"",Décompte!$F$8,"")</f>
        <v/>
      </c>
      <c r="B51" s="103"/>
      <c r="C51" s="103"/>
      <c r="D51" s="104"/>
      <c r="E51" s="104"/>
      <c r="F51" s="104"/>
      <c r="G51" s="105"/>
      <c r="H51" s="105"/>
      <c r="I51" s="105"/>
      <c r="J51" s="132"/>
      <c r="K51" s="106"/>
      <c r="L51" s="107"/>
      <c r="M51" s="107"/>
      <c r="N51" s="139" t="str">
        <f>DECOMPTE[[#This Row],[Controle_source]]</f>
        <v>-</v>
      </c>
      <c r="O51" s="102" t="str">
        <f>IF(SUM(DECOMPTE[[#This Row],[Heures
OPAS A]]:DECOMPTE[[#This Row],[Heures
OPAS C]])=0,"-",IF(COUNTBLANK(DECOMPTE[[#This Row],[N° ID/Infirmière]])&gt;0,"Entrez le n°ID infirmier dans l'onglet 'Décompte' ",IF((COUNTBLANK(B51:F51)+COUNTBLANK(DECOMPTE[[#This Row],[Nb jours facturés au patient]:[Assurance]]))&gt;0,"Veuillez renseigner toutes les colonnes de la ligne","-")))</f>
        <v>-</v>
      </c>
    </row>
    <row r="52" spans="1:15" ht="15.75" x14ac:dyDescent="0.2">
      <c r="A52" s="141" t="str">
        <f>IF(Décompte!$F$8&lt;&gt;"",Décompte!$F$8,"")</f>
        <v/>
      </c>
      <c r="B52" s="103"/>
      <c r="C52" s="103"/>
      <c r="D52" s="104"/>
      <c r="E52" s="104"/>
      <c r="F52" s="104"/>
      <c r="G52" s="105"/>
      <c r="H52" s="105"/>
      <c r="I52" s="105"/>
      <c r="J52" s="132"/>
      <c r="K52" s="106"/>
      <c r="L52" s="107"/>
      <c r="M52" s="107"/>
      <c r="N52" s="139" t="str">
        <f>DECOMPTE[[#This Row],[Controle_source]]</f>
        <v>-</v>
      </c>
      <c r="O52" s="102" t="str">
        <f>IF(SUM(DECOMPTE[[#This Row],[Heures
OPAS A]]:DECOMPTE[[#This Row],[Heures
OPAS C]])=0,"-",IF(COUNTBLANK(DECOMPTE[[#This Row],[N° ID/Infirmière]])&gt;0,"Entrez le n°ID infirmier dans l'onglet 'Décompte' ",IF((COUNTBLANK(B52:F52)+COUNTBLANK(DECOMPTE[[#This Row],[Nb jours facturés au patient]:[Assurance]]))&gt;0,"Veuillez renseigner toutes les colonnes de la ligne","-")))</f>
        <v>-</v>
      </c>
    </row>
    <row r="53" spans="1:15" ht="15.75" x14ac:dyDescent="0.2">
      <c r="A53" s="141" t="str">
        <f>IF(Décompte!$F$8&lt;&gt;"",Décompte!$F$8,"")</f>
        <v/>
      </c>
      <c r="B53" s="103"/>
      <c r="C53" s="103"/>
      <c r="D53" s="104"/>
      <c r="E53" s="104"/>
      <c r="F53" s="104"/>
      <c r="G53" s="105"/>
      <c r="H53" s="105"/>
      <c r="I53" s="105"/>
      <c r="J53" s="132"/>
      <c r="K53" s="106"/>
      <c r="L53" s="107"/>
      <c r="M53" s="107"/>
      <c r="N53" s="139" t="str">
        <f>DECOMPTE[[#This Row],[Controle_source]]</f>
        <v>-</v>
      </c>
      <c r="O53" s="102" t="str">
        <f>IF(SUM(DECOMPTE[[#This Row],[Heures
OPAS A]]:DECOMPTE[[#This Row],[Heures
OPAS C]])=0,"-",IF(COUNTBLANK(DECOMPTE[[#This Row],[N° ID/Infirmière]])&gt;0,"Entrez le n°ID infirmier dans l'onglet 'Décompte' ",IF((COUNTBLANK(B53:F53)+COUNTBLANK(DECOMPTE[[#This Row],[Nb jours facturés au patient]:[Assurance]]))&gt;0,"Veuillez renseigner toutes les colonnes de la ligne","-")))</f>
        <v>-</v>
      </c>
    </row>
    <row r="54" spans="1:15" ht="15.75" x14ac:dyDescent="0.2">
      <c r="A54" s="141" t="str">
        <f>IF(Décompte!$F$8&lt;&gt;"",Décompte!$F$8,"")</f>
        <v/>
      </c>
      <c r="B54" s="103"/>
      <c r="C54" s="103"/>
      <c r="D54" s="104"/>
      <c r="E54" s="104"/>
      <c r="F54" s="104"/>
      <c r="G54" s="105"/>
      <c r="H54" s="105"/>
      <c r="I54" s="105"/>
      <c r="J54" s="132"/>
      <c r="K54" s="106"/>
      <c r="L54" s="107"/>
      <c r="M54" s="107"/>
      <c r="N54" s="139" t="str">
        <f>DECOMPTE[[#This Row],[Controle_source]]</f>
        <v>-</v>
      </c>
      <c r="O54" s="102" t="str">
        <f>IF(SUM(DECOMPTE[[#This Row],[Heures
OPAS A]]:DECOMPTE[[#This Row],[Heures
OPAS C]])=0,"-",IF(COUNTBLANK(DECOMPTE[[#This Row],[N° ID/Infirmière]])&gt;0,"Entrez le n°ID infirmier dans l'onglet 'Décompte' ",IF((COUNTBLANK(B54:F54)+COUNTBLANK(DECOMPTE[[#This Row],[Nb jours facturés au patient]:[Assurance]]))&gt;0,"Veuillez renseigner toutes les colonnes de la ligne","-")))</f>
        <v>-</v>
      </c>
    </row>
    <row r="55" spans="1:15" ht="15.75" x14ac:dyDescent="0.2">
      <c r="A55" s="141" t="str">
        <f>IF(Décompte!$F$8&lt;&gt;"",Décompte!$F$8,"")</f>
        <v/>
      </c>
      <c r="B55" s="103"/>
      <c r="C55" s="103"/>
      <c r="D55" s="104"/>
      <c r="E55" s="104"/>
      <c r="F55" s="104"/>
      <c r="G55" s="105"/>
      <c r="H55" s="105"/>
      <c r="I55" s="105"/>
      <c r="J55" s="132"/>
      <c r="K55" s="106"/>
      <c r="L55" s="107"/>
      <c r="M55" s="107"/>
      <c r="N55" s="139" t="str">
        <f>DECOMPTE[[#This Row],[Controle_source]]</f>
        <v>-</v>
      </c>
      <c r="O55" s="102" t="str">
        <f>IF(SUM(DECOMPTE[[#This Row],[Heures
OPAS A]]:DECOMPTE[[#This Row],[Heures
OPAS C]])=0,"-",IF(COUNTBLANK(DECOMPTE[[#This Row],[N° ID/Infirmière]])&gt;0,"Entrez le n°ID infirmier dans l'onglet 'Décompte' ",IF((COUNTBLANK(B55:F55)+COUNTBLANK(DECOMPTE[[#This Row],[Nb jours facturés au patient]:[Assurance]]))&gt;0,"Veuillez renseigner toutes les colonnes de la ligne","-")))</f>
        <v>-</v>
      </c>
    </row>
    <row r="56" spans="1:15" ht="15.75" x14ac:dyDescent="0.2">
      <c r="A56" s="141" t="str">
        <f>IF(Décompte!$F$8&lt;&gt;"",Décompte!$F$8,"")</f>
        <v/>
      </c>
      <c r="B56" s="103"/>
      <c r="C56" s="103"/>
      <c r="D56" s="104"/>
      <c r="E56" s="104"/>
      <c r="F56" s="104"/>
      <c r="G56" s="105"/>
      <c r="H56" s="105"/>
      <c r="I56" s="105"/>
      <c r="J56" s="132"/>
      <c r="K56" s="106"/>
      <c r="L56" s="107"/>
      <c r="M56" s="107"/>
      <c r="N56" s="139" t="str">
        <f>DECOMPTE[[#This Row],[Controle_source]]</f>
        <v>-</v>
      </c>
      <c r="O56" s="102" t="str">
        <f>IF(SUM(DECOMPTE[[#This Row],[Heures
OPAS A]]:DECOMPTE[[#This Row],[Heures
OPAS C]])=0,"-",IF(COUNTBLANK(DECOMPTE[[#This Row],[N° ID/Infirmière]])&gt;0,"Entrez le n°ID infirmier dans l'onglet 'Décompte' ",IF((COUNTBLANK(B56:F56)+COUNTBLANK(DECOMPTE[[#This Row],[Nb jours facturés au patient]:[Assurance]]))&gt;0,"Veuillez renseigner toutes les colonnes de la ligne","-")))</f>
        <v>-</v>
      </c>
    </row>
    <row r="57" spans="1:15" ht="15.75" x14ac:dyDescent="0.2">
      <c r="A57" s="141" t="str">
        <f>IF(Décompte!$F$8&lt;&gt;"",Décompte!$F$8,"")</f>
        <v/>
      </c>
      <c r="B57" s="103"/>
      <c r="C57" s="103"/>
      <c r="D57" s="104"/>
      <c r="E57" s="104"/>
      <c r="F57" s="104"/>
      <c r="G57" s="105"/>
      <c r="H57" s="105"/>
      <c r="I57" s="105"/>
      <c r="J57" s="132"/>
      <c r="K57" s="106"/>
      <c r="L57" s="107"/>
      <c r="M57" s="107"/>
      <c r="N57" s="139" t="str">
        <f>DECOMPTE[[#This Row],[Controle_source]]</f>
        <v>-</v>
      </c>
      <c r="O57" s="102" t="str">
        <f>IF(SUM(DECOMPTE[[#This Row],[Heures
OPAS A]]:DECOMPTE[[#This Row],[Heures
OPAS C]])=0,"-",IF(COUNTBLANK(DECOMPTE[[#This Row],[N° ID/Infirmière]])&gt;0,"Entrez le n°ID infirmier dans l'onglet 'Décompte' ",IF((COUNTBLANK(B57:F57)+COUNTBLANK(DECOMPTE[[#This Row],[Nb jours facturés au patient]:[Assurance]]))&gt;0,"Veuillez renseigner toutes les colonnes de la ligne","-")))</f>
        <v>-</v>
      </c>
    </row>
    <row r="58" spans="1:15" ht="15.75" x14ac:dyDescent="0.2">
      <c r="A58" s="141" t="str">
        <f>IF(Décompte!$F$8&lt;&gt;"",Décompte!$F$8,"")</f>
        <v/>
      </c>
      <c r="B58" s="103"/>
      <c r="C58" s="103"/>
      <c r="D58" s="104"/>
      <c r="E58" s="104"/>
      <c r="F58" s="104"/>
      <c r="G58" s="105"/>
      <c r="H58" s="105"/>
      <c r="I58" s="105"/>
      <c r="J58" s="132"/>
      <c r="K58" s="106"/>
      <c r="L58" s="107"/>
      <c r="M58" s="107"/>
      <c r="N58" s="139" t="str">
        <f>DECOMPTE[[#This Row],[Controle_source]]</f>
        <v>-</v>
      </c>
      <c r="O58" s="102" t="str">
        <f>IF(SUM(DECOMPTE[[#This Row],[Heures
OPAS A]]:DECOMPTE[[#This Row],[Heures
OPAS C]])=0,"-",IF(COUNTBLANK(DECOMPTE[[#This Row],[N° ID/Infirmière]])&gt;0,"Entrez le n°ID infirmier dans l'onglet 'Décompte' ",IF((COUNTBLANK(B58:F58)+COUNTBLANK(DECOMPTE[[#This Row],[Nb jours facturés au patient]:[Assurance]]))&gt;0,"Veuillez renseigner toutes les colonnes de la ligne","-")))</f>
        <v>-</v>
      </c>
    </row>
    <row r="59" spans="1:15" ht="15.75" x14ac:dyDescent="0.2">
      <c r="A59" s="141" t="str">
        <f>IF(Décompte!$F$8&lt;&gt;"",Décompte!$F$8,"")</f>
        <v/>
      </c>
      <c r="B59" s="103"/>
      <c r="C59" s="103"/>
      <c r="D59" s="104"/>
      <c r="E59" s="104"/>
      <c r="F59" s="104"/>
      <c r="G59" s="105"/>
      <c r="H59" s="105"/>
      <c r="I59" s="105"/>
      <c r="J59" s="132"/>
      <c r="K59" s="106"/>
      <c r="L59" s="107"/>
      <c r="M59" s="107"/>
      <c r="N59" s="139" t="str">
        <f>DECOMPTE[[#This Row],[Controle_source]]</f>
        <v>-</v>
      </c>
      <c r="O59" s="102" t="str">
        <f>IF(SUM(DECOMPTE[[#This Row],[Heures
OPAS A]]:DECOMPTE[[#This Row],[Heures
OPAS C]])=0,"-",IF(COUNTBLANK(DECOMPTE[[#This Row],[N° ID/Infirmière]])&gt;0,"Entrez le n°ID infirmier dans l'onglet 'Décompte' ",IF((COUNTBLANK(B59:F59)+COUNTBLANK(DECOMPTE[[#This Row],[Nb jours facturés au patient]:[Assurance]]))&gt;0,"Veuillez renseigner toutes les colonnes de la ligne","-")))</f>
        <v>-</v>
      </c>
    </row>
    <row r="60" spans="1:15" ht="15.75" x14ac:dyDescent="0.2">
      <c r="A60" s="141" t="str">
        <f>IF(Décompte!$F$8&lt;&gt;"",Décompte!$F$8,"")</f>
        <v/>
      </c>
      <c r="B60" s="103"/>
      <c r="C60" s="103"/>
      <c r="D60" s="104"/>
      <c r="E60" s="104"/>
      <c r="F60" s="104"/>
      <c r="G60" s="105"/>
      <c r="H60" s="105"/>
      <c r="I60" s="105"/>
      <c r="J60" s="132"/>
      <c r="K60" s="106"/>
      <c r="L60" s="107"/>
      <c r="M60" s="107"/>
      <c r="N60" s="139" t="str">
        <f>DECOMPTE[[#This Row],[Controle_source]]</f>
        <v>-</v>
      </c>
      <c r="O60" s="102" t="str">
        <f>IF(SUM(DECOMPTE[[#This Row],[Heures
OPAS A]]:DECOMPTE[[#This Row],[Heures
OPAS C]])=0,"-",IF(COUNTBLANK(DECOMPTE[[#This Row],[N° ID/Infirmière]])&gt;0,"Entrez le n°ID infirmier dans l'onglet 'Décompte' ",IF((COUNTBLANK(B60:F60)+COUNTBLANK(DECOMPTE[[#This Row],[Nb jours facturés au patient]:[Assurance]]))&gt;0,"Veuillez renseigner toutes les colonnes de la ligne","-")))</f>
        <v>-</v>
      </c>
    </row>
    <row r="61" spans="1:15" ht="15.75" x14ac:dyDescent="0.2">
      <c r="A61" s="141" t="str">
        <f>IF(Décompte!$F$8&lt;&gt;"",Décompte!$F$8,"")</f>
        <v/>
      </c>
      <c r="B61" s="103"/>
      <c r="C61" s="103"/>
      <c r="D61" s="104"/>
      <c r="E61" s="104"/>
      <c r="F61" s="104"/>
      <c r="G61" s="105"/>
      <c r="H61" s="105"/>
      <c r="I61" s="105"/>
      <c r="J61" s="132"/>
      <c r="K61" s="106"/>
      <c r="L61" s="107"/>
      <c r="M61" s="107"/>
      <c r="N61" s="139" t="str">
        <f>DECOMPTE[[#This Row],[Controle_source]]</f>
        <v>-</v>
      </c>
      <c r="O61" s="102" t="str">
        <f>IF(SUM(DECOMPTE[[#This Row],[Heures
OPAS A]]:DECOMPTE[[#This Row],[Heures
OPAS C]])=0,"-",IF(COUNTBLANK(DECOMPTE[[#This Row],[N° ID/Infirmière]])&gt;0,"Entrez le n°ID infirmier dans l'onglet 'Décompte' ",IF((COUNTBLANK(B61:F61)+COUNTBLANK(DECOMPTE[[#This Row],[Nb jours facturés au patient]:[Assurance]]))&gt;0,"Veuillez renseigner toutes les colonnes de la ligne","-")))</f>
        <v>-</v>
      </c>
    </row>
    <row r="62" spans="1:15" ht="15.75" x14ac:dyDescent="0.2">
      <c r="A62" s="141" t="str">
        <f>IF(Décompte!$F$8&lt;&gt;"",Décompte!$F$8,"")</f>
        <v/>
      </c>
      <c r="B62" s="103"/>
      <c r="C62" s="103"/>
      <c r="D62" s="104"/>
      <c r="E62" s="104"/>
      <c r="F62" s="104"/>
      <c r="G62" s="105"/>
      <c r="H62" s="105"/>
      <c r="I62" s="105"/>
      <c r="J62" s="132"/>
      <c r="K62" s="106"/>
      <c r="L62" s="107"/>
      <c r="M62" s="107"/>
      <c r="N62" s="139" t="str">
        <f>DECOMPTE[[#This Row],[Controle_source]]</f>
        <v>-</v>
      </c>
      <c r="O62" s="102" t="str">
        <f>IF(SUM(DECOMPTE[[#This Row],[Heures
OPAS A]]:DECOMPTE[[#This Row],[Heures
OPAS C]])=0,"-",IF(COUNTBLANK(DECOMPTE[[#This Row],[N° ID/Infirmière]])&gt;0,"Entrez le n°ID infirmier dans l'onglet 'Décompte' ",IF((COUNTBLANK(B62:F62)+COUNTBLANK(DECOMPTE[[#This Row],[Nb jours facturés au patient]:[Assurance]]))&gt;0,"Veuillez renseigner toutes les colonnes de la ligne","-")))</f>
        <v>-</v>
      </c>
    </row>
    <row r="63" spans="1:15" ht="15.75" x14ac:dyDescent="0.2">
      <c r="A63" s="141" t="str">
        <f>IF(Décompte!$F$8&lt;&gt;"",Décompte!$F$8,"")</f>
        <v/>
      </c>
      <c r="B63" s="103"/>
      <c r="C63" s="103"/>
      <c r="D63" s="104"/>
      <c r="E63" s="104"/>
      <c r="F63" s="104"/>
      <c r="G63" s="105"/>
      <c r="H63" s="105"/>
      <c r="I63" s="105"/>
      <c r="J63" s="132"/>
      <c r="K63" s="106"/>
      <c r="L63" s="107"/>
      <c r="M63" s="107"/>
      <c r="N63" s="139" t="str">
        <f>DECOMPTE[[#This Row],[Controle_source]]</f>
        <v>-</v>
      </c>
      <c r="O63" s="102" t="str">
        <f>IF(SUM(DECOMPTE[[#This Row],[Heures
OPAS A]]:DECOMPTE[[#This Row],[Heures
OPAS C]])=0,"-",IF(COUNTBLANK(DECOMPTE[[#This Row],[N° ID/Infirmière]])&gt;0,"Entrez le n°ID infirmier dans l'onglet 'Décompte' ",IF((COUNTBLANK(B63:F63)+COUNTBLANK(DECOMPTE[[#This Row],[Nb jours facturés au patient]:[Assurance]]))&gt;0,"Veuillez renseigner toutes les colonnes de la ligne","-")))</f>
        <v>-</v>
      </c>
    </row>
    <row r="64" spans="1:15" ht="15.75" x14ac:dyDescent="0.2">
      <c r="A64" s="141" t="str">
        <f>IF(Décompte!$F$8&lt;&gt;"",Décompte!$F$8,"")</f>
        <v/>
      </c>
      <c r="B64" s="103"/>
      <c r="C64" s="103"/>
      <c r="D64" s="104"/>
      <c r="E64" s="104"/>
      <c r="F64" s="104"/>
      <c r="G64" s="105"/>
      <c r="H64" s="105"/>
      <c r="I64" s="105"/>
      <c r="J64" s="132"/>
      <c r="K64" s="106"/>
      <c r="L64" s="107"/>
      <c r="M64" s="107"/>
      <c r="N64" s="139" t="str">
        <f>DECOMPTE[[#This Row],[Controle_source]]</f>
        <v>-</v>
      </c>
      <c r="O64" s="102" t="str">
        <f>IF(SUM(DECOMPTE[[#This Row],[Heures
OPAS A]]:DECOMPTE[[#This Row],[Heures
OPAS C]])=0,"-",IF(COUNTBLANK(DECOMPTE[[#This Row],[N° ID/Infirmière]])&gt;0,"Entrez le n°ID infirmier dans l'onglet 'Décompte' ",IF((COUNTBLANK(B64:F64)+COUNTBLANK(DECOMPTE[[#This Row],[Nb jours facturés au patient]:[Assurance]]))&gt;0,"Veuillez renseigner toutes les colonnes de la ligne","-")))</f>
        <v>-</v>
      </c>
    </row>
    <row r="65" spans="1:15" ht="15.75" x14ac:dyDescent="0.2">
      <c r="A65" s="141" t="str">
        <f>IF(Décompte!$F$8&lt;&gt;"",Décompte!$F$8,"")</f>
        <v/>
      </c>
      <c r="B65" s="103"/>
      <c r="C65" s="103"/>
      <c r="D65" s="104"/>
      <c r="E65" s="104"/>
      <c r="F65" s="104"/>
      <c r="G65" s="105"/>
      <c r="H65" s="105"/>
      <c r="I65" s="105"/>
      <c r="J65" s="132"/>
      <c r="K65" s="106"/>
      <c r="L65" s="107"/>
      <c r="M65" s="107"/>
      <c r="N65" s="139" t="str">
        <f>DECOMPTE[[#This Row],[Controle_source]]</f>
        <v>-</v>
      </c>
      <c r="O65" s="102" t="str">
        <f>IF(SUM(DECOMPTE[[#This Row],[Heures
OPAS A]]:DECOMPTE[[#This Row],[Heures
OPAS C]])=0,"-",IF(COUNTBLANK(DECOMPTE[[#This Row],[N° ID/Infirmière]])&gt;0,"Entrez le n°ID infirmier dans l'onglet 'Décompte' ",IF((COUNTBLANK(B65:F65)+COUNTBLANK(DECOMPTE[[#This Row],[Nb jours facturés au patient]:[Assurance]]))&gt;0,"Veuillez renseigner toutes les colonnes de la ligne","-")))</f>
        <v>-</v>
      </c>
    </row>
    <row r="66" spans="1:15" ht="15.75" x14ac:dyDescent="0.2">
      <c r="A66" s="141" t="str">
        <f>IF(Décompte!$F$8&lt;&gt;"",Décompte!$F$8,"")</f>
        <v/>
      </c>
      <c r="B66" s="103"/>
      <c r="C66" s="103"/>
      <c r="D66" s="104"/>
      <c r="E66" s="104"/>
      <c r="F66" s="104"/>
      <c r="G66" s="105"/>
      <c r="H66" s="105"/>
      <c r="I66" s="105"/>
      <c r="J66" s="132"/>
      <c r="K66" s="106"/>
      <c r="L66" s="107"/>
      <c r="M66" s="107"/>
      <c r="N66" s="139" t="str">
        <f>DECOMPTE[[#This Row],[Controle_source]]</f>
        <v>-</v>
      </c>
      <c r="O66" s="102" t="str">
        <f>IF(SUM(DECOMPTE[[#This Row],[Heures
OPAS A]]:DECOMPTE[[#This Row],[Heures
OPAS C]])=0,"-",IF(COUNTBLANK(DECOMPTE[[#This Row],[N° ID/Infirmière]])&gt;0,"Entrez le n°ID infirmier dans l'onglet 'Décompte' ",IF((COUNTBLANK(B66:F66)+COUNTBLANK(DECOMPTE[[#This Row],[Nb jours facturés au patient]:[Assurance]]))&gt;0,"Veuillez renseigner toutes les colonnes de la ligne","-")))</f>
        <v>-</v>
      </c>
    </row>
    <row r="67" spans="1:15" ht="15.75" x14ac:dyDescent="0.2">
      <c r="A67" s="141" t="str">
        <f>IF(Décompte!$F$8&lt;&gt;"",Décompte!$F$8,"")</f>
        <v/>
      </c>
      <c r="B67" s="103"/>
      <c r="C67" s="103"/>
      <c r="D67" s="104"/>
      <c r="E67" s="104"/>
      <c r="F67" s="104"/>
      <c r="G67" s="105"/>
      <c r="H67" s="105"/>
      <c r="I67" s="105"/>
      <c r="J67" s="132"/>
      <c r="K67" s="106"/>
      <c r="L67" s="107"/>
      <c r="M67" s="107"/>
      <c r="N67" s="139" t="str">
        <f>DECOMPTE[[#This Row],[Controle_source]]</f>
        <v>-</v>
      </c>
      <c r="O67" s="102" t="str">
        <f>IF(SUM(DECOMPTE[[#This Row],[Heures
OPAS A]]:DECOMPTE[[#This Row],[Heures
OPAS C]])=0,"-",IF(COUNTBLANK(DECOMPTE[[#This Row],[N° ID/Infirmière]])&gt;0,"Entrez le n°ID infirmier dans l'onglet 'Décompte' ",IF((COUNTBLANK(B67:F67)+COUNTBLANK(DECOMPTE[[#This Row],[Nb jours facturés au patient]:[Assurance]]))&gt;0,"Veuillez renseigner toutes les colonnes de la ligne","-")))</f>
        <v>-</v>
      </c>
    </row>
    <row r="68" spans="1:15" ht="15.75" x14ac:dyDescent="0.2">
      <c r="A68" s="141" t="str">
        <f>IF(Décompte!$F$8&lt;&gt;"",Décompte!$F$8,"")</f>
        <v/>
      </c>
      <c r="B68" s="103"/>
      <c r="C68" s="103"/>
      <c r="D68" s="104"/>
      <c r="E68" s="104"/>
      <c r="F68" s="104"/>
      <c r="G68" s="105"/>
      <c r="H68" s="105"/>
      <c r="I68" s="105"/>
      <c r="J68" s="132"/>
      <c r="K68" s="106"/>
      <c r="L68" s="107"/>
      <c r="M68" s="107"/>
      <c r="N68" s="139" t="str">
        <f>DECOMPTE[[#This Row],[Controle_source]]</f>
        <v>-</v>
      </c>
      <c r="O68" s="102" t="str">
        <f>IF(SUM(DECOMPTE[[#This Row],[Heures
OPAS A]]:DECOMPTE[[#This Row],[Heures
OPAS C]])=0,"-",IF(COUNTBLANK(DECOMPTE[[#This Row],[N° ID/Infirmière]])&gt;0,"Entrez le n°ID infirmier dans l'onglet 'Décompte' ",IF((COUNTBLANK(B68:F68)+COUNTBLANK(DECOMPTE[[#This Row],[Nb jours facturés au patient]:[Assurance]]))&gt;0,"Veuillez renseigner toutes les colonnes de la ligne","-")))</f>
        <v>-</v>
      </c>
    </row>
    <row r="69" spans="1:15" ht="15.75" x14ac:dyDescent="0.2">
      <c r="A69" s="141" t="str">
        <f>IF(Décompte!$F$8&lt;&gt;"",Décompte!$F$8,"")</f>
        <v/>
      </c>
      <c r="B69" s="103"/>
      <c r="C69" s="103"/>
      <c r="D69" s="104"/>
      <c r="E69" s="104"/>
      <c r="F69" s="104"/>
      <c r="G69" s="105"/>
      <c r="H69" s="105"/>
      <c r="I69" s="105"/>
      <c r="J69" s="132"/>
      <c r="K69" s="106"/>
      <c r="L69" s="107"/>
      <c r="M69" s="107"/>
      <c r="N69" s="139" t="str">
        <f>DECOMPTE[[#This Row],[Controle_source]]</f>
        <v>-</v>
      </c>
      <c r="O69" s="102" t="str">
        <f>IF(SUM(DECOMPTE[[#This Row],[Heures
OPAS A]]:DECOMPTE[[#This Row],[Heures
OPAS C]])=0,"-",IF(COUNTBLANK(DECOMPTE[[#This Row],[N° ID/Infirmière]])&gt;0,"Entrez le n°ID infirmier dans l'onglet 'Décompte' ",IF((COUNTBLANK(B69:F69)+COUNTBLANK(DECOMPTE[[#This Row],[Nb jours facturés au patient]:[Assurance]]))&gt;0,"Veuillez renseigner toutes les colonnes de la ligne","-")))</f>
        <v>-</v>
      </c>
    </row>
    <row r="70" spans="1:15" ht="15.75" x14ac:dyDescent="0.2">
      <c r="A70" s="141" t="str">
        <f>IF(Décompte!$F$8&lt;&gt;"",Décompte!$F$8,"")</f>
        <v/>
      </c>
      <c r="B70" s="103"/>
      <c r="C70" s="103"/>
      <c r="D70" s="104"/>
      <c r="E70" s="104"/>
      <c r="F70" s="104"/>
      <c r="G70" s="105"/>
      <c r="H70" s="105"/>
      <c r="I70" s="105"/>
      <c r="J70" s="132"/>
      <c r="K70" s="106"/>
      <c r="L70" s="107"/>
      <c r="M70" s="107"/>
      <c r="N70" s="139" t="str">
        <f>DECOMPTE[[#This Row],[Controle_source]]</f>
        <v>-</v>
      </c>
      <c r="O70" s="102" t="str">
        <f>IF(SUM(DECOMPTE[[#This Row],[Heures
OPAS A]]:DECOMPTE[[#This Row],[Heures
OPAS C]])=0,"-",IF(COUNTBLANK(DECOMPTE[[#This Row],[N° ID/Infirmière]])&gt;0,"Entrez le n°ID infirmier dans l'onglet 'Décompte' ",IF((COUNTBLANK(B70:F70)+COUNTBLANK(DECOMPTE[[#This Row],[Nb jours facturés au patient]:[Assurance]]))&gt;0,"Veuillez renseigner toutes les colonnes de la ligne","-")))</f>
        <v>-</v>
      </c>
    </row>
    <row r="71" spans="1:15" ht="15.75" x14ac:dyDescent="0.2">
      <c r="A71" s="141" t="str">
        <f>IF(Décompte!$F$8&lt;&gt;"",Décompte!$F$8,"")</f>
        <v/>
      </c>
      <c r="B71" s="103"/>
      <c r="C71" s="103"/>
      <c r="D71" s="104"/>
      <c r="E71" s="104"/>
      <c r="F71" s="104"/>
      <c r="G71" s="105"/>
      <c r="H71" s="105"/>
      <c r="I71" s="105"/>
      <c r="J71" s="132"/>
      <c r="K71" s="106"/>
      <c r="L71" s="107"/>
      <c r="M71" s="107"/>
      <c r="N71" s="139" t="str">
        <f>DECOMPTE[[#This Row],[Controle_source]]</f>
        <v>-</v>
      </c>
      <c r="O71" s="102" t="str">
        <f>IF(SUM(DECOMPTE[[#This Row],[Heures
OPAS A]]:DECOMPTE[[#This Row],[Heures
OPAS C]])=0,"-",IF(COUNTBLANK(DECOMPTE[[#This Row],[N° ID/Infirmière]])&gt;0,"Entrez le n°ID infirmier dans l'onglet 'Décompte' ",IF((COUNTBLANK(B71:F71)+COUNTBLANK(DECOMPTE[[#This Row],[Nb jours facturés au patient]:[Assurance]]))&gt;0,"Veuillez renseigner toutes les colonnes de la ligne","-")))</f>
        <v>-</v>
      </c>
    </row>
    <row r="72" spans="1:15" ht="15.75" x14ac:dyDescent="0.2">
      <c r="A72" s="141" t="str">
        <f>IF(Décompte!$F$8&lt;&gt;"",Décompte!$F$8,"")</f>
        <v/>
      </c>
      <c r="B72" s="103"/>
      <c r="C72" s="103"/>
      <c r="D72" s="104"/>
      <c r="E72" s="104"/>
      <c r="F72" s="104"/>
      <c r="G72" s="105"/>
      <c r="H72" s="105"/>
      <c r="I72" s="105"/>
      <c r="J72" s="132"/>
      <c r="K72" s="106"/>
      <c r="L72" s="107"/>
      <c r="M72" s="107"/>
      <c r="N72" s="139" t="str">
        <f>DECOMPTE[[#This Row],[Controle_source]]</f>
        <v>-</v>
      </c>
      <c r="O72" s="102" t="str">
        <f>IF(SUM(DECOMPTE[[#This Row],[Heures
OPAS A]]:DECOMPTE[[#This Row],[Heures
OPAS C]])=0,"-",IF(COUNTBLANK(DECOMPTE[[#This Row],[N° ID/Infirmière]])&gt;0,"Entrez le n°ID infirmier dans l'onglet 'Décompte' ",IF((COUNTBLANK(B72:F72)+COUNTBLANK(DECOMPTE[[#This Row],[Nb jours facturés au patient]:[Assurance]]))&gt;0,"Veuillez renseigner toutes les colonnes de la ligne","-")))</f>
        <v>-</v>
      </c>
    </row>
    <row r="73" spans="1:15" ht="15.75" x14ac:dyDescent="0.2">
      <c r="A73" s="141" t="str">
        <f>IF(Décompte!$F$8&lt;&gt;"",Décompte!$F$8,"")</f>
        <v/>
      </c>
      <c r="B73" s="103"/>
      <c r="C73" s="103"/>
      <c r="D73" s="104"/>
      <c r="E73" s="104"/>
      <c r="F73" s="104"/>
      <c r="G73" s="105"/>
      <c r="H73" s="105"/>
      <c r="I73" s="105"/>
      <c r="J73" s="132"/>
      <c r="K73" s="106"/>
      <c r="L73" s="107"/>
      <c r="M73" s="107"/>
      <c r="N73" s="139" t="str">
        <f>DECOMPTE[[#This Row],[Controle_source]]</f>
        <v>-</v>
      </c>
      <c r="O73" s="102" t="str">
        <f>IF(SUM(DECOMPTE[[#This Row],[Heures
OPAS A]]:DECOMPTE[[#This Row],[Heures
OPAS C]])=0,"-",IF(COUNTBLANK(DECOMPTE[[#This Row],[N° ID/Infirmière]])&gt;0,"Entrez le n°ID infirmier dans l'onglet 'Décompte' ",IF((COUNTBLANK(B73:F73)+COUNTBLANK(DECOMPTE[[#This Row],[Nb jours facturés au patient]:[Assurance]]))&gt;0,"Veuillez renseigner toutes les colonnes de la ligne","-")))</f>
        <v>-</v>
      </c>
    </row>
    <row r="74" spans="1:15" ht="15.75" x14ac:dyDescent="0.2">
      <c r="A74" s="141" t="str">
        <f>IF(Décompte!$F$8&lt;&gt;"",Décompte!$F$8,"")</f>
        <v/>
      </c>
      <c r="B74" s="103"/>
      <c r="C74" s="103"/>
      <c r="D74" s="104"/>
      <c r="E74" s="104"/>
      <c r="F74" s="104"/>
      <c r="G74" s="105"/>
      <c r="H74" s="105"/>
      <c r="I74" s="105"/>
      <c r="J74" s="132"/>
      <c r="K74" s="106"/>
      <c r="L74" s="107"/>
      <c r="M74" s="107"/>
      <c r="N74" s="139" t="str">
        <f>DECOMPTE[[#This Row],[Controle_source]]</f>
        <v>-</v>
      </c>
      <c r="O74" s="102" t="str">
        <f>IF(SUM(DECOMPTE[[#This Row],[Heures
OPAS A]]:DECOMPTE[[#This Row],[Heures
OPAS C]])=0,"-",IF(COUNTBLANK(DECOMPTE[[#This Row],[N° ID/Infirmière]])&gt;0,"Entrez le n°ID infirmier dans l'onglet 'Décompte' ",IF((COUNTBLANK(B74:F74)+COUNTBLANK(DECOMPTE[[#This Row],[Nb jours facturés au patient]:[Assurance]]))&gt;0,"Veuillez renseigner toutes les colonnes de la ligne","-")))</f>
        <v>-</v>
      </c>
    </row>
    <row r="75" spans="1:15" ht="15.75" x14ac:dyDescent="0.2">
      <c r="A75" s="141" t="str">
        <f>IF(Décompte!$F$8&lt;&gt;"",Décompte!$F$8,"")</f>
        <v/>
      </c>
      <c r="B75" s="103"/>
      <c r="C75" s="103"/>
      <c r="D75" s="104"/>
      <c r="E75" s="104"/>
      <c r="F75" s="104"/>
      <c r="G75" s="105"/>
      <c r="H75" s="105"/>
      <c r="I75" s="105"/>
      <c r="J75" s="132"/>
      <c r="K75" s="106"/>
      <c r="L75" s="107"/>
      <c r="M75" s="107"/>
      <c r="N75" s="139" t="str">
        <f>DECOMPTE[[#This Row],[Controle_source]]</f>
        <v>-</v>
      </c>
      <c r="O75" s="102" t="str">
        <f>IF(SUM(DECOMPTE[[#This Row],[Heures
OPAS A]]:DECOMPTE[[#This Row],[Heures
OPAS C]])=0,"-",IF(COUNTBLANK(DECOMPTE[[#This Row],[N° ID/Infirmière]])&gt;0,"Entrez le n°ID infirmier dans l'onglet 'Décompte' ",IF((COUNTBLANK(B75:F75)+COUNTBLANK(DECOMPTE[[#This Row],[Nb jours facturés au patient]:[Assurance]]))&gt;0,"Veuillez renseigner toutes les colonnes de la ligne","-")))</f>
        <v>-</v>
      </c>
    </row>
    <row r="76" spans="1:15" ht="15.75" x14ac:dyDescent="0.2">
      <c r="A76" s="141" t="str">
        <f>IF(Décompte!$F$8&lt;&gt;"",Décompte!$F$8,"")</f>
        <v/>
      </c>
      <c r="B76" s="103"/>
      <c r="C76" s="103"/>
      <c r="D76" s="104"/>
      <c r="E76" s="104"/>
      <c r="F76" s="104"/>
      <c r="G76" s="105"/>
      <c r="H76" s="105"/>
      <c r="I76" s="105"/>
      <c r="J76" s="132"/>
      <c r="K76" s="106"/>
      <c r="L76" s="107"/>
      <c r="M76" s="107"/>
      <c r="N76" s="139" t="str">
        <f>DECOMPTE[[#This Row],[Controle_source]]</f>
        <v>-</v>
      </c>
      <c r="O76" s="102" t="str">
        <f>IF(SUM(DECOMPTE[[#This Row],[Heures
OPAS A]]:DECOMPTE[[#This Row],[Heures
OPAS C]])=0,"-",IF(COUNTBLANK(DECOMPTE[[#This Row],[N° ID/Infirmière]])&gt;0,"Entrez le n°ID infirmier dans l'onglet 'Décompte' ",IF((COUNTBLANK(B76:F76)+COUNTBLANK(DECOMPTE[[#This Row],[Nb jours facturés au patient]:[Assurance]]))&gt;0,"Veuillez renseigner toutes les colonnes de la ligne","-")))</f>
        <v>-</v>
      </c>
    </row>
    <row r="77" spans="1:15" ht="15.75" x14ac:dyDescent="0.2">
      <c r="A77" s="141" t="str">
        <f>IF(Décompte!$F$8&lt;&gt;"",Décompte!$F$8,"")</f>
        <v/>
      </c>
      <c r="B77" s="103"/>
      <c r="C77" s="103"/>
      <c r="D77" s="104"/>
      <c r="E77" s="104"/>
      <c r="F77" s="104"/>
      <c r="G77" s="105"/>
      <c r="H77" s="105"/>
      <c r="I77" s="105"/>
      <c r="J77" s="132"/>
      <c r="K77" s="106"/>
      <c r="L77" s="107"/>
      <c r="M77" s="107"/>
      <c r="N77" s="139" t="str">
        <f>DECOMPTE[[#This Row],[Controle_source]]</f>
        <v>-</v>
      </c>
      <c r="O77" s="102" t="str">
        <f>IF(SUM(DECOMPTE[[#This Row],[Heures
OPAS A]]:DECOMPTE[[#This Row],[Heures
OPAS C]])=0,"-",IF(COUNTBLANK(DECOMPTE[[#This Row],[N° ID/Infirmière]])&gt;0,"Entrez le n°ID infirmier dans l'onglet 'Décompte' ",IF((COUNTBLANK(B77:F77)+COUNTBLANK(DECOMPTE[[#This Row],[Nb jours facturés au patient]:[Assurance]]))&gt;0,"Veuillez renseigner toutes les colonnes de la ligne","-")))</f>
        <v>-</v>
      </c>
    </row>
    <row r="78" spans="1:15" ht="15.75" x14ac:dyDescent="0.2">
      <c r="A78" s="141" t="str">
        <f>IF(Décompte!$F$8&lt;&gt;"",Décompte!$F$8,"")</f>
        <v/>
      </c>
      <c r="B78" s="103"/>
      <c r="C78" s="103"/>
      <c r="D78" s="104"/>
      <c r="E78" s="104"/>
      <c r="F78" s="104"/>
      <c r="G78" s="105"/>
      <c r="H78" s="105"/>
      <c r="I78" s="105"/>
      <c r="J78" s="132"/>
      <c r="K78" s="106"/>
      <c r="L78" s="107"/>
      <c r="M78" s="107"/>
      <c r="N78" s="139" t="str">
        <f>DECOMPTE[[#This Row],[Controle_source]]</f>
        <v>-</v>
      </c>
      <c r="O78" s="102" t="str">
        <f>IF(SUM(DECOMPTE[[#This Row],[Heures
OPAS A]]:DECOMPTE[[#This Row],[Heures
OPAS C]])=0,"-",IF(COUNTBLANK(DECOMPTE[[#This Row],[N° ID/Infirmière]])&gt;0,"Entrez le n°ID infirmier dans l'onglet 'Décompte' ",IF((COUNTBLANK(B78:F78)+COUNTBLANK(DECOMPTE[[#This Row],[Nb jours facturés au patient]:[Assurance]]))&gt;0,"Veuillez renseigner toutes les colonnes de la ligne","-")))</f>
        <v>-</v>
      </c>
    </row>
    <row r="79" spans="1:15" ht="15.75" x14ac:dyDescent="0.2">
      <c r="A79" s="141" t="str">
        <f>IF(Décompte!$F$8&lt;&gt;"",Décompte!$F$8,"")</f>
        <v/>
      </c>
      <c r="B79" s="103"/>
      <c r="C79" s="103"/>
      <c r="D79" s="104"/>
      <c r="E79" s="104"/>
      <c r="F79" s="104"/>
      <c r="G79" s="105"/>
      <c r="H79" s="105"/>
      <c r="I79" s="105"/>
      <c r="J79" s="132"/>
      <c r="K79" s="106"/>
      <c r="L79" s="107"/>
      <c r="M79" s="107"/>
      <c r="N79" s="139" t="str">
        <f>DECOMPTE[[#This Row],[Controle_source]]</f>
        <v>-</v>
      </c>
      <c r="O79" s="102" t="str">
        <f>IF(SUM(DECOMPTE[[#This Row],[Heures
OPAS A]]:DECOMPTE[[#This Row],[Heures
OPAS C]])=0,"-",IF(COUNTBLANK(DECOMPTE[[#This Row],[N° ID/Infirmière]])&gt;0,"Entrez le n°ID infirmier dans l'onglet 'Décompte' ",IF((COUNTBLANK(B79:F79)+COUNTBLANK(DECOMPTE[[#This Row],[Nb jours facturés au patient]:[Assurance]]))&gt;0,"Veuillez renseigner toutes les colonnes de la ligne","-")))</f>
        <v>-</v>
      </c>
    </row>
    <row r="80" spans="1:15" ht="15.75" x14ac:dyDescent="0.2">
      <c r="A80" s="141" t="str">
        <f>IF(Décompte!$F$8&lt;&gt;"",Décompte!$F$8,"")</f>
        <v/>
      </c>
      <c r="B80" s="103"/>
      <c r="C80" s="103"/>
      <c r="D80" s="104"/>
      <c r="E80" s="104"/>
      <c r="F80" s="104"/>
      <c r="G80" s="105"/>
      <c r="H80" s="105"/>
      <c r="I80" s="105"/>
      <c r="J80" s="132"/>
      <c r="K80" s="106"/>
      <c r="L80" s="107"/>
      <c r="M80" s="107"/>
      <c r="N80" s="139" t="str">
        <f>DECOMPTE[[#This Row],[Controle_source]]</f>
        <v>-</v>
      </c>
      <c r="O80" s="102" t="str">
        <f>IF(SUM(DECOMPTE[[#This Row],[Heures
OPAS A]]:DECOMPTE[[#This Row],[Heures
OPAS C]])=0,"-",IF(COUNTBLANK(DECOMPTE[[#This Row],[N° ID/Infirmière]])&gt;0,"Entrez le n°ID infirmier dans l'onglet 'Décompte' ",IF((COUNTBLANK(B80:F80)+COUNTBLANK(DECOMPTE[[#This Row],[Nb jours facturés au patient]:[Assurance]]))&gt;0,"Veuillez renseigner toutes les colonnes de la ligne","-")))</f>
        <v>-</v>
      </c>
    </row>
    <row r="81" spans="1:15" ht="15.75" x14ac:dyDescent="0.2">
      <c r="A81" s="141" t="str">
        <f>IF(Décompte!$F$8&lt;&gt;"",Décompte!$F$8,"")</f>
        <v/>
      </c>
      <c r="B81" s="103"/>
      <c r="C81" s="103"/>
      <c r="D81" s="104"/>
      <c r="E81" s="104"/>
      <c r="F81" s="104"/>
      <c r="G81" s="105"/>
      <c r="H81" s="105"/>
      <c r="I81" s="105"/>
      <c r="J81" s="132"/>
      <c r="K81" s="106"/>
      <c r="L81" s="107"/>
      <c r="M81" s="107"/>
      <c r="N81" s="139" t="str">
        <f>DECOMPTE[[#This Row],[Controle_source]]</f>
        <v>-</v>
      </c>
      <c r="O81" s="102" t="str">
        <f>IF(SUM(DECOMPTE[[#This Row],[Heures
OPAS A]]:DECOMPTE[[#This Row],[Heures
OPAS C]])=0,"-",IF(COUNTBLANK(DECOMPTE[[#This Row],[N° ID/Infirmière]])&gt;0,"Entrez le n°ID infirmier dans l'onglet 'Décompte' ",IF((COUNTBLANK(B81:F81)+COUNTBLANK(DECOMPTE[[#This Row],[Nb jours facturés au patient]:[Assurance]]))&gt;0,"Veuillez renseigner toutes les colonnes de la ligne","-")))</f>
        <v>-</v>
      </c>
    </row>
    <row r="82" spans="1:15" ht="15.75" x14ac:dyDescent="0.2">
      <c r="A82" s="141" t="str">
        <f>IF(Décompte!$F$8&lt;&gt;"",Décompte!$F$8,"")</f>
        <v/>
      </c>
      <c r="B82" s="103"/>
      <c r="C82" s="103"/>
      <c r="D82" s="104"/>
      <c r="E82" s="104"/>
      <c r="F82" s="104"/>
      <c r="G82" s="105"/>
      <c r="H82" s="105"/>
      <c r="I82" s="105"/>
      <c r="J82" s="132"/>
      <c r="K82" s="106"/>
      <c r="L82" s="107"/>
      <c r="M82" s="107"/>
      <c r="N82" s="139" t="str">
        <f>DECOMPTE[[#This Row],[Controle_source]]</f>
        <v>-</v>
      </c>
      <c r="O82" s="102" t="str">
        <f>IF(SUM(DECOMPTE[[#This Row],[Heures
OPAS A]]:DECOMPTE[[#This Row],[Heures
OPAS C]])=0,"-",IF(COUNTBLANK(DECOMPTE[[#This Row],[N° ID/Infirmière]])&gt;0,"Entrez le n°ID infirmier dans l'onglet 'Décompte' ",IF((COUNTBLANK(B82:F82)+COUNTBLANK(DECOMPTE[[#This Row],[Nb jours facturés au patient]:[Assurance]]))&gt;0,"Veuillez renseigner toutes les colonnes de la ligne","-")))</f>
        <v>-</v>
      </c>
    </row>
    <row r="83" spans="1:15" ht="15.75" x14ac:dyDescent="0.2">
      <c r="A83" s="141" t="str">
        <f>IF(Décompte!$F$8&lt;&gt;"",Décompte!$F$8,"")</f>
        <v/>
      </c>
      <c r="B83" s="103"/>
      <c r="C83" s="103"/>
      <c r="D83" s="104"/>
      <c r="E83" s="104"/>
      <c r="F83" s="104"/>
      <c r="G83" s="105"/>
      <c r="H83" s="105"/>
      <c r="I83" s="105"/>
      <c r="J83" s="132"/>
      <c r="K83" s="106"/>
      <c r="L83" s="107"/>
      <c r="M83" s="107"/>
      <c r="N83" s="139" t="str">
        <f>DECOMPTE[[#This Row],[Controle_source]]</f>
        <v>-</v>
      </c>
      <c r="O83" s="102" t="str">
        <f>IF(SUM(DECOMPTE[[#This Row],[Heures
OPAS A]]:DECOMPTE[[#This Row],[Heures
OPAS C]])=0,"-",IF(COUNTBLANK(DECOMPTE[[#This Row],[N° ID/Infirmière]])&gt;0,"Entrez le n°ID infirmier dans l'onglet 'Décompte' ",IF((COUNTBLANK(B83:F83)+COUNTBLANK(DECOMPTE[[#This Row],[Nb jours facturés au patient]:[Assurance]]))&gt;0,"Veuillez renseigner toutes les colonnes de la ligne","-")))</f>
        <v>-</v>
      </c>
    </row>
    <row r="84" spans="1:15" ht="15.75" x14ac:dyDescent="0.2">
      <c r="A84" s="141" t="str">
        <f>IF(Décompte!$F$8&lt;&gt;"",Décompte!$F$8,"")</f>
        <v/>
      </c>
      <c r="B84" s="103"/>
      <c r="C84" s="103"/>
      <c r="D84" s="104"/>
      <c r="E84" s="104"/>
      <c r="F84" s="104"/>
      <c r="G84" s="105"/>
      <c r="H84" s="105"/>
      <c r="I84" s="105"/>
      <c r="J84" s="132"/>
      <c r="K84" s="106"/>
      <c r="L84" s="107"/>
      <c r="M84" s="107"/>
      <c r="N84" s="139" t="str">
        <f>DECOMPTE[[#This Row],[Controle_source]]</f>
        <v>-</v>
      </c>
      <c r="O84" s="102" t="str">
        <f>IF(SUM(DECOMPTE[[#This Row],[Heures
OPAS A]]:DECOMPTE[[#This Row],[Heures
OPAS C]])=0,"-",IF(COUNTBLANK(DECOMPTE[[#This Row],[N° ID/Infirmière]])&gt;0,"Entrez le n°ID infirmier dans l'onglet 'Décompte' ",IF((COUNTBLANK(B84:F84)+COUNTBLANK(DECOMPTE[[#This Row],[Nb jours facturés au patient]:[Assurance]]))&gt;0,"Veuillez renseigner toutes les colonnes de la ligne","-")))</f>
        <v>-</v>
      </c>
    </row>
    <row r="85" spans="1:15" ht="15.75" x14ac:dyDescent="0.2">
      <c r="A85" s="141" t="str">
        <f>IF(Décompte!$F$8&lt;&gt;"",Décompte!$F$8,"")</f>
        <v/>
      </c>
      <c r="B85" s="103"/>
      <c r="C85" s="103"/>
      <c r="D85" s="104"/>
      <c r="E85" s="104"/>
      <c r="F85" s="104"/>
      <c r="G85" s="105"/>
      <c r="H85" s="105"/>
      <c r="I85" s="105"/>
      <c r="J85" s="132"/>
      <c r="K85" s="106"/>
      <c r="L85" s="107"/>
      <c r="M85" s="107"/>
      <c r="N85" s="139" t="str">
        <f>DECOMPTE[[#This Row],[Controle_source]]</f>
        <v>-</v>
      </c>
      <c r="O85" s="102" t="str">
        <f>IF(SUM(DECOMPTE[[#This Row],[Heures
OPAS A]]:DECOMPTE[[#This Row],[Heures
OPAS C]])=0,"-",IF(COUNTBLANK(DECOMPTE[[#This Row],[N° ID/Infirmière]])&gt;0,"Entrez le n°ID infirmier dans l'onglet 'Décompte' ",IF((COUNTBLANK(B85:F85)+COUNTBLANK(DECOMPTE[[#This Row],[Nb jours facturés au patient]:[Assurance]]))&gt;0,"Veuillez renseigner toutes les colonnes de la ligne","-")))</f>
        <v>-</v>
      </c>
    </row>
    <row r="86" spans="1:15" ht="15.75" x14ac:dyDescent="0.2">
      <c r="A86" s="141" t="str">
        <f>IF(Décompte!$F$8&lt;&gt;"",Décompte!$F$8,"")</f>
        <v/>
      </c>
      <c r="B86" s="103"/>
      <c r="C86" s="103"/>
      <c r="D86" s="104"/>
      <c r="E86" s="104"/>
      <c r="F86" s="104"/>
      <c r="G86" s="105"/>
      <c r="H86" s="105"/>
      <c r="I86" s="105"/>
      <c r="J86" s="132"/>
      <c r="K86" s="106"/>
      <c r="L86" s="107"/>
      <c r="M86" s="107"/>
      <c r="N86" s="139" t="str">
        <f>DECOMPTE[[#This Row],[Controle_source]]</f>
        <v>-</v>
      </c>
      <c r="O86" s="102" t="str">
        <f>IF(SUM(DECOMPTE[[#This Row],[Heures
OPAS A]]:DECOMPTE[[#This Row],[Heures
OPAS C]])=0,"-",IF(COUNTBLANK(DECOMPTE[[#This Row],[N° ID/Infirmière]])&gt;0,"Entrez le n°ID infirmier dans l'onglet 'Décompte' ",IF((COUNTBLANK(B86:F86)+COUNTBLANK(DECOMPTE[[#This Row],[Nb jours facturés au patient]:[Assurance]]))&gt;0,"Veuillez renseigner toutes les colonnes de la ligne","-")))</f>
        <v>-</v>
      </c>
    </row>
    <row r="87" spans="1:15" ht="15.75" x14ac:dyDescent="0.2">
      <c r="A87" s="141" t="str">
        <f>IF(Décompte!$F$8&lt;&gt;"",Décompte!$F$8,"")</f>
        <v/>
      </c>
      <c r="B87" s="103"/>
      <c r="C87" s="103"/>
      <c r="D87" s="104"/>
      <c r="E87" s="104"/>
      <c r="F87" s="104"/>
      <c r="G87" s="105"/>
      <c r="H87" s="105"/>
      <c r="I87" s="105"/>
      <c r="J87" s="132"/>
      <c r="K87" s="106"/>
      <c r="L87" s="107"/>
      <c r="M87" s="107"/>
      <c r="N87" s="139" t="str">
        <f>DECOMPTE[[#This Row],[Controle_source]]</f>
        <v>-</v>
      </c>
      <c r="O87" s="102" t="str">
        <f>IF(SUM(DECOMPTE[[#This Row],[Heures
OPAS A]]:DECOMPTE[[#This Row],[Heures
OPAS C]])=0,"-",IF(COUNTBLANK(DECOMPTE[[#This Row],[N° ID/Infirmière]])&gt;0,"Entrez le n°ID infirmier dans l'onglet 'Décompte' ",IF((COUNTBLANK(B87:F87)+COUNTBLANK(DECOMPTE[[#This Row],[Nb jours facturés au patient]:[Assurance]]))&gt;0,"Veuillez renseigner toutes les colonnes de la ligne","-")))</f>
        <v>-</v>
      </c>
    </row>
    <row r="88" spans="1:15" ht="15.75" x14ac:dyDescent="0.2">
      <c r="A88" s="141" t="str">
        <f>IF(Décompte!$F$8&lt;&gt;"",Décompte!$F$8,"")</f>
        <v/>
      </c>
      <c r="B88" s="103"/>
      <c r="C88" s="103"/>
      <c r="D88" s="104"/>
      <c r="E88" s="104"/>
      <c r="F88" s="104"/>
      <c r="G88" s="105"/>
      <c r="H88" s="105"/>
      <c r="I88" s="105"/>
      <c r="J88" s="132"/>
      <c r="K88" s="106"/>
      <c r="L88" s="107"/>
      <c r="M88" s="107"/>
      <c r="N88" s="139" t="str">
        <f>DECOMPTE[[#This Row],[Controle_source]]</f>
        <v>-</v>
      </c>
      <c r="O88" s="102" t="str">
        <f>IF(SUM(DECOMPTE[[#This Row],[Heures
OPAS A]]:DECOMPTE[[#This Row],[Heures
OPAS C]])=0,"-",IF(COUNTBLANK(DECOMPTE[[#This Row],[N° ID/Infirmière]])&gt;0,"Entrez le n°ID infirmier dans l'onglet 'Décompte' ",IF((COUNTBLANK(B88:F88)+COUNTBLANK(DECOMPTE[[#This Row],[Nb jours facturés au patient]:[Assurance]]))&gt;0,"Veuillez renseigner toutes les colonnes de la ligne","-")))</f>
        <v>-</v>
      </c>
    </row>
    <row r="89" spans="1:15" ht="15.75" x14ac:dyDescent="0.2">
      <c r="A89" s="141" t="str">
        <f>IF(Décompte!$F$8&lt;&gt;"",Décompte!$F$8,"")</f>
        <v/>
      </c>
      <c r="B89" s="103"/>
      <c r="C89" s="103"/>
      <c r="D89" s="104"/>
      <c r="E89" s="104"/>
      <c r="F89" s="104"/>
      <c r="G89" s="105"/>
      <c r="H89" s="105"/>
      <c r="I89" s="105"/>
      <c r="J89" s="132"/>
      <c r="K89" s="106"/>
      <c r="L89" s="107"/>
      <c r="M89" s="107"/>
      <c r="N89" s="139" t="str">
        <f>DECOMPTE[[#This Row],[Controle_source]]</f>
        <v>-</v>
      </c>
      <c r="O89" s="102" t="str">
        <f>IF(SUM(DECOMPTE[[#This Row],[Heures
OPAS A]]:DECOMPTE[[#This Row],[Heures
OPAS C]])=0,"-",IF(COUNTBLANK(DECOMPTE[[#This Row],[N° ID/Infirmière]])&gt;0,"Entrez le n°ID infirmier dans l'onglet 'Décompte' ",IF((COUNTBLANK(B89:F89)+COUNTBLANK(DECOMPTE[[#This Row],[Nb jours facturés au patient]:[Assurance]]))&gt;0,"Veuillez renseigner toutes les colonnes de la ligne","-")))</f>
        <v>-</v>
      </c>
    </row>
    <row r="90" spans="1:15" ht="15.75" x14ac:dyDescent="0.2">
      <c r="A90" s="141" t="str">
        <f>IF(Décompte!$F$8&lt;&gt;"",Décompte!$F$8,"")</f>
        <v/>
      </c>
      <c r="B90" s="103"/>
      <c r="C90" s="103"/>
      <c r="D90" s="104"/>
      <c r="E90" s="104"/>
      <c r="F90" s="104"/>
      <c r="G90" s="105"/>
      <c r="H90" s="105"/>
      <c r="I90" s="105"/>
      <c r="J90" s="132"/>
      <c r="K90" s="106"/>
      <c r="L90" s="107"/>
      <c r="M90" s="107"/>
      <c r="N90" s="139" t="str">
        <f>DECOMPTE[[#This Row],[Controle_source]]</f>
        <v>-</v>
      </c>
      <c r="O90" s="102" t="str">
        <f>IF(SUM(DECOMPTE[[#This Row],[Heures
OPAS A]]:DECOMPTE[[#This Row],[Heures
OPAS C]])=0,"-",IF(COUNTBLANK(DECOMPTE[[#This Row],[N° ID/Infirmière]])&gt;0,"Entrez le n°ID infirmier dans l'onglet 'Décompte' ",IF((COUNTBLANK(B90:F90)+COUNTBLANK(DECOMPTE[[#This Row],[Nb jours facturés au patient]:[Assurance]]))&gt;0,"Veuillez renseigner toutes les colonnes de la ligne","-")))</f>
        <v>-</v>
      </c>
    </row>
    <row r="91" spans="1:15" ht="15.75" x14ac:dyDescent="0.2">
      <c r="A91" s="141" t="str">
        <f>IF(Décompte!$F$8&lt;&gt;"",Décompte!$F$8,"")</f>
        <v/>
      </c>
      <c r="B91" s="103"/>
      <c r="C91" s="103"/>
      <c r="D91" s="104"/>
      <c r="E91" s="104"/>
      <c r="F91" s="104"/>
      <c r="G91" s="105"/>
      <c r="H91" s="105"/>
      <c r="I91" s="105"/>
      <c r="J91" s="132"/>
      <c r="K91" s="106"/>
      <c r="L91" s="107"/>
      <c r="M91" s="107"/>
      <c r="N91" s="139" t="str">
        <f>DECOMPTE[[#This Row],[Controle_source]]</f>
        <v>-</v>
      </c>
      <c r="O91" s="102" t="str">
        <f>IF(SUM(DECOMPTE[[#This Row],[Heures
OPAS A]]:DECOMPTE[[#This Row],[Heures
OPAS C]])=0,"-",IF(COUNTBLANK(DECOMPTE[[#This Row],[N° ID/Infirmière]])&gt;0,"Entrez le n°ID infirmier dans l'onglet 'Décompte' ",IF((COUNTBLANK(B91:F91)+COUNTBLANK(DECOMPTE[[#This Row],[Nb jours facturés au patient]:[Assurance]]))&gt;0,"Veuillez renseigner toutes les colonnes de la ligne","-")))</f>
        <v>-</v>
      </c>
    </row>
    <row r="92" spans="1:15" ht="15.75" x14ac:dyDescent="0.2">
      <c r="A92" s="141" t="str">
        <f>IF(Décompte!$F$8&lt;&gt;"",Décompte!$F$8,"")</f>
        <v/>
      </c>
      <c r="B92" s="103"/>
      <c r="C92" s="103"/>
      <c r="D92" s="104"/>
      <c r="E92" s="104"/>
      <c r="F92" s="104"/>
      <c r="G92" s="105"/>
      <c r="H92" s="105"/>
      <c r="I92" s="105"/>
      <c r="J92" s="132"/>
      <c r="K92" s="106"/>
      <c r="L92" s="107"/>
      <c r="M92" s="107"/>
      <c r="N92" s="139" t="str">
        <f>DECOMPTE[[#This Row],[Controle_source]]</f>
        <v>-</v>
      </c>
      <c r="O92" s="102" t="str">
        <f>IF(SUM(DECOMPTE[[#This Row],[Heures
OPAS A]]:DECOMPTE[[#This Row],[Heures
OPAS C]])=0,"-",IF(COUNTBLANK(DECOMPTE[[#This Row],[N° ID/Infirmière]])&gt;0,"Entrez le n°ID infirmier dans l'onglet 'Décompte' ",IF((COUNTBLANK(B92:F92)+COUNTBLANK(DECOMPTE[[#This Row],[Nb jours facturés au patient]:[Assurance]]))&gt;0,"Veuillez renseigner toutes les colonnes de la ligne","-")))</f>
        <v>-</v>
      </c>
    </row>
    <row r="93" spans="1:15" ht="15.75" x14ac:dyDescent="0.2">
      <c r="A93" s="141" t="str">
        <f>IF(Décompte!$F$8&lt;&gt;"",Décompte!$F$8,"")</f>
        <v/>
      </c>
      <c r="B93" s="103"/>
      <c r="C93" s="103"/>
      <c r="D93" s="104"/>
      <c r="E93" s="104"/>
      <c r="F93" s="104"/>
      <c r="G93" s="105"/>
      <c r="H93" s="105"/>
      <c r="I93" s="105"/>
      <c r="J93" s="132"/>
      <c r="K93" s="106"/>
      <c r="L93" s="107"/>
      <c r="M93" s="107"/>
      <c r="N93" s="139" t="str">
        <f>DECOMPTE[[#This Row],[Controle_source]]</f>
        <v>-</v>
      </c>
      <c r="O93" s="102" t="str">
        <f>IF(SUM(DECOMPTE[[#This Row],[Heures
OPAS A]]:DECOMPTE[[#This Row],[Heures
OPAS C]])=0,"-",IF(COUNTBLANK(DECOMPTE[[#This Row],[N° ID/Infirmière]])&gt;0,"Entrez le n°ID infirmier dans l'onglet 'Décompte' ",IF((COUNTBLANK(B93:F93)+COUNTBLANK(DECOMPTE[[#This Row],[Nb jours facturés au patient]:[Assurance]]))&gt;0,"Veuillez renseigner toutes les colonnes de la ligne","-")))</f>
        <v>-</v>
      </c>
    </row>
    <row r="94" spans="1:15" ht="15.75" x14ac:dyDescent="0.2">
      <c r="A94" s="141" t="str">
        <f>IF(Décompte!$F$8&lt;&gt;"",Décompte!$F$8,"")</f>
        <v/>
      </c>
      <c r="B94" s="103"/>
      <c r="C94" s="103"/>
      <c r="D94" s="104"/>
      <c r="E94" s="104"/>
      <c r="F94" s="104"/>
      <c r="G94" s="105"/>
      <c r="H94" s="105"/>
      <c r="I94" s="105"/>
      <c r="J94" s="132"/>
      <c r="K94" s="106"/>
      <c r="L94" s="107"/>
      <c r="M94" s="107"/>
      <c r="N94" s="139" t="str">
        <f>DECOMPTE[[#This Row],[Controle_source]]</f>
        <v>-</v>
      </c>
      <c r="O94" s="102" t="str">
        <f>IF(SUM(DECOMPTE[[#This Row],[Heures
OPAS A]]:DECOMPTE[[#This Row],[Heures
OPAS C]])=0,"-",IF(COUNTBLANK(DECOMPTE[[#This Row],[N° ID/Infirmière]])&gt;0,"Entrez le n°ID infirmier dans l'onglet 'Décompte' ",IF((COUNTBLANK(B94:F94)+COUNTBLANK(DECOMPTE[[#This Row],[Nb jours facturés au patient]:[Assurance]]))&gt;0,"Veuillez renseigner toutes les colonnes de la ligne","-")))</f>
        <v>-</v>
      </c>
    </row>
    <row r="95" spans="1:15" ht="15.75" x14ac:dyDescent="0.2">
      <c r="A95" s="141" t="str">
        <f>IF(Décompte!$F$8&lt;&gt;"",Décompte!$F$8,"")</f>
        <v/>
      </c>
      <c r="B95" s="103"/>
      <c r="C95" s="103"/>
      <c r="D95" s="104"/>
      <c r="E95" s="104"/>
      <c r="F95" s="104"/>
      <c r="G95" s="105"/>
      <c r="H95" s="105"/>
      <c r="I95" s="105"/>
      <c r="J95" s="132"/>
      <c r="K95" s="106"/>
      <c r="L95" s="107"/>
      <c r="M95" s="107"/>
      <c r="N95" s="139" t="str">
        <f>DECOMPTE[[#This Row],[Controle_source]]</f>
        <v>-</v>
      </c>
      <c r="O95" s="102" t="str">
        <f>IF(SUM(DECOMPTE[[#This Row],[Heures
OPAS A]]:DECOMPTE[[#This Row],[Heures
OPAS C]])=0,"-",IF(COUNTBLANK(DECOMPTE[[#This Row],[N° ID/Infirmière]])&gt;0,"Entrez le n°ID infirmier dans l'onglet 'Décompte' ",IF((COUNTBLANK(B95:F95)+COUNTBLANK(DECOMPTE[[#This Row],[Nb jours facturés au patient]:[Assurance]]))&gt;0,"Veuillez renseigner toutes les colonnes de la ligne","-")))</f>
        <v>-</v>
      </c>
    </row>
    <row r="96" spans="1:15" ht="15.75" x14ac:dyDescent="0.2">
      <c r="A96" s="141" t="str">
        <f>IF(Décompte!$F$8&lt;&gt;"",Décompte!$F$8,"")</f>
        <v/>
      </c>
      <c r="B96" s="103"/>
      <c r="C96" s="103"/>
      <c r="D96" s="104"/>
      <c r="E96" s="104"/>
      <c r="F96" s="104"/>
      <c r="G96" s="105"/>
      <c r="H96" s="105"/>
      <c r="I96" s="105"/>
      <c r="J96" s="132"/>
      <c r="K96" s="106"/>
      <c r="L96" s="107"/>
      <c r="M96" s="107"/>
      <c r="N96" s="139" t="str">
        <f>DECOMPTE[[#This Row],[Controle_source]]</f>
        <v>-</v>
      </c>
      <c r="O96" s="102" t="str">
        <f>IF(SUM(DECOMPTE[[#This Row],[Heures
OPAS A]]:DECOMPTE[[#This Row],[Heures
OPAS C]])=0,"-",IF(COUNTBLANK(DECOMPTE[[#This Row],[N° ID/Infirmière]])&gt;0,"Entrez le n°ID infirmier dans l'onglet 'Décompte' ",IF((COUNTBLANK(B96:F96)+COUNTBLANK(DECOMPTE[[#This Row],[Nb jours facturés au patient]:[Assurance]]))&gt;0,"Veuillez renseigner toutes les colonnes de la ligne","-")))</f>
        <v>-</v>
      </c>
    </row>
    <row r="97" spans="1:15" ht="15.75" x14ac:dyDescent="0.2">
      <c r="A97" s="141" t="str">
        <f>IF(Décompte!$F$8&lt;&gt;"",Décompte!$F$8,"")</f>
        <v/>
      </c>
      <c r="B97" s="103"/>
      <c r="C97" s="103"/>
      <c r="D97" s="104"/>
      <c r="E97" s="104"/>
      <c r="F97" s="104"/>
      <c r="G97" s="105"/>
      <c r="H97" s="105"/>
      <c r="I97" s="105"/>
      <c r="J97" s="132"/>
      <c r="K97" s="106"/>
      <c r="L97" s="107"/>
      <c r="M97" s="107"/>
      <c r="N97" s="139" t="str">
        <f>DECOMPTE[[#This Row],[Controle_source]]</f>
        <v>-</v>
      </c>
      <c r="O97" s="102" t="str">
        <f>IF(SUM(DECOMPTE[[#This Row],[Heures
OPAS A]]:DECOMPTE[[#This Row],[Heures
OPAS C]])=0,"-",IF(COUNTBLANK(DECOMPTE[[#This Row],[N° ID/Infirmière]])&gt;0,"Entrez le n°ID infirmier dans l'onglet 'Décompte' ",IF((COUNTBLANK(B97:F97)+COUNTBLANK(DECOMPTE[[#This Row],[Nb jours facturés au patient]:[Assurance]]))&gt;0,"Veuillez renseigner toutes les colonnes de la ligne","-")))</f>
        <v>-</v>
      </c>
    </row>
    <row r="98" spans="1:15" ht="15.75" x14ac:dyDescent="0.2">
      <c r="A98" s="141" t="str">
        <f>IF(Décompte!$F$8&lt;&gt;"",Décompte!$F$8,"")</f>
        <v/>
      </c>
      <c r="B98" s="103"/>
      <c r="C98" s="103"/>
      <c r="D98" s="104"/>
      <c r="E98" s="104"/>
      <c r="F98" s="104"/>
      <c r="G98" s="105"/>
      <c r="H98" s="105"/>
      <c r="I98" s="105"/>
      <c r="J98" s="132"/>
      <c r="K98" s="106"/>
      <c r="L98" s="107"/>
      <c r="M98" s="107"/>
      <c r="N98" s="139" t="str">
        <f>DECOMPTE[[#This Row],[Controle_source]]</f>
        <v>-</v>
      </c>
      <c r="O98" s="102" t="str">
        <f>IF(SUM(DECOMPTE[[#This Row],[Heures
OPAS A]]:DECOMPTE[[#This Row],[Heures
OPAS C]])=0,"-",IF(COUNTBLANK(DECOMPTE[[#This Row],[N° ID/Infirmière]])&gt;0,"Entrez le n°ID infirmier dans l'onglet 'Décompte' ",IF((COUNTBLANK(B98:F98)+COUNTBLANK(DECOMPTE[[#This Row],[Nb jours facturés au patient]:[Assurance]]))&gt;0,"Veuillez renseigner toutes les colonnes de la ligne","-")))</f>
        <v>-</v>
      </c>
    </row>
    <row r="99" spans="1:15" ht="15.75" x14ac:dyDescent="0.2">
      <c r="A99" s="141" t="str">
        <f>IF(Décompte!$F$8&lt;&gt;"",Décompte!$F$8,"")</f>
        <v/>
      </c>
      <c r="B99" s="103"/>
      <c r="C99" s="103"/>
      <c r="D99" s="104"/>
      <c r="E99" s="104"/>
      <c r="F99" s="104"/>
      <c r="G99" s="105"/>
      <c r="H99" s="105"/>
      <c r="I99" s="105"/>
      <c r="J99" s="132"/>
      <c r="K99" s="106"/>
      <c r="L99" s="107"/>
      <c r="M99" s="107"/>
      <c r="N99" s="139" t="str">
        <f>DECOMPTE[[#This Row],[Controle_source]]</f>
        <v>-</v>
      </c>
      <c r="O99" s="102" t="str">
        <f>IF(SUM(DECOMPTE[[#This Row],[Heures
OPAS A]]:DECOMPTE[[#This Row],[Heures
OPAS C]])=0,"-",IF(COUNTBLANK(DECOMPTE[[#This Row],[N° ID/Infirmière]])&gt;0,"Entrez le n°ID infirmier dans l'onglet 'Décompte' ",IF((COUNTBLANK(B99:F99)+COUNTBLANK(DECOMPTE[[#This Row],[Nb jours facturés au patient]:[Assurance]]))&gt;0,"Veuillez renseigner toutes les colonnes de la ligne","-")))</f>
        <v>-</v>
      </c>
    </row>
    <row r="100" spans="1:15" ht="15.75" x14ac:dyDescent="0.2">
      <c r="A100" s="141" t="str">
        <f>IF(Décompte!$F$8&lt;&gt;"",Décompte!$F$8,"")</f>
        <v/>
      </c>
      <c r="B100" s="103"/>
      <c r="C100" s="103"/>
      <c r="D100" s="104"/>
      <c r="E100" s="104"/>
      <c r="F100" s="104"/>
      <c r="G100" s="105"/>
      <c r="H100" s="105"/>
      <c r="I100" s="105"/>
      <c r="J100" s="132"/>
      <c r="K100" s="106"/>
      <c r="L100" s="107"/>
      <c r="M100" s="107"/>
      <c r="N100" s="139" t="str">
        <f>DECOMPTE[[#This Row],[Controle_source]]</f>
        <v>-</v>
      </c>
      <c r="O100" s="102" t="str">
        <f>IF(SUM(DECOMPTE[[#This Row],[Heures
OPAS A]]:DECOMPTE[[#This Row],[Heures
OPAS C]])=0,"-",IF(COUNTBLANK(DECOMPTE[[#This Row],[N° ID/Infirmière]])&gt;0,"Entrez le n°ID infirmier dans l'onglet 'Décompte' ",IF((COUNTBLANK(B100:F100)+COUNTBLANK(DECOMPTE[[#This Row],[Nb jours facturés au patient]:[Assurance]]))&gt;0,"Veuillez renseigner toutes les colonnes de la ligne","-")))</f>
        <v>-</v>
      </c>
    </row>
    <row r="101" spans="1:15" ht="15.75" x14ac:dyDescent="0.2">
      <c r="A101" s="141" t="str">
        <f>IF(Décompte!$F$8&lt;&gt;"",Décompte!$F$8,"")</f>
        <v/>
      </c>
      <c r="B101" s="103"/>
      <c r="C101" s="103"/>
      <c r="D101" s="104"/>
      <c r="E101" s="104"/>
      <c r="F101" s="104"/>
      <c r="G101" s="105"/>
      <c r="H101" s="105"/>
      <c r="I101" s="105"/>
      <c r="J101" s="132"/>
      <c r="K101" s="106"/>
      <c r="L101" s="107"/>
      <c r="M101" s="107"/>
      <c r="N101" s="139" t="str">
        <f>DECOMPTE[[#This Row],[Controle_source]]</f>
        <v>-</v>
      </c>
      <c r="O101" s="102" t="str">
        <f>IF(SUM(DECOMPTE[[#This Row],[Heures
OPAS A]]:DECOMPTE[[#This Row],[Heures
OPAS C]])=0,"-",IF(COUNTBLANK(DECOMPTE[[#This Row],[N° ID/Infirmière]])&gt;0,"Entrez le n°ID infirmier dans l'onglet 'Décompte' ",IF((COUNTBLANK(B101:F101)+COUNTBLANK(DECOMPTE[[#This Row],[Nb jours facturés au patient]:[Assurance]]))&gt;0,"Veuillez renseigner toutes les colonnes de la ligne","-")))</f>
        <v>-</v>
      </c>
    </row>
    <row r="102" spans="1:15" ht="15.75" x14ac:dyDescent="0.2">
      <c r="A102" s="141" t="str">
        <f>IF(Décompte!$F$8&lt;&gt;"",Décompte!$F$8,"")</f>
        <v/>
      </c>
      <c r="B102" s="103"/>
      <c r="C102" s="103"/>
      <c r="D102" s="104"/>
      <c r="E102" s="104"/>
      <c r="F102" s="104"/>
      <c r="G102" s="105"/>
      <c r="H102" s="105"/>
      <c r="I102" s="105"/>
      <c r="J102" s="132"/>
      <c r="K102" s="106"/>
      <c r="L102" s="107"/>
      <c r="M102" s="107"/>
      <c r="N102" s="139" t="str">
        <f>DECOMPTE[[#This Row],[Controle_source]]</f>
        <v>-</v>
      </c>
      <c r="O102" s="102" t="str">
        <f>IF(SUM(DECOMPTE[[#This Row],[Heures
OPAS A]]:DECOMPTE[[#This Row],[Heures
OPAS C]])=0,"-",IF(COUNTBLANK(DECOMPTE[[#This Row],[N° ID/Infirmière]])&gt;0,"Entrez le n°ID infirmier dans l'onglet 'Décompte' ",IF((COUNTBLANK(B102:F102)+COUNTBLANK(DECOMPTE[[#This Row],[Nb jours facturés au patient]:[Assurance]]))&gt;0,"Veuillez renseigner toutes les colonnes de la ligne","-")))</f>
        <v>-</v>
      </c>
    </row>
    <row r="103" spans="1:15" ht="15.75" x14ac:dyDescent="0.2">
      <c r="A103" s="141" t="str">
        <f>IF(Décompte!$F$8&lt;&gt;"",Décompte!$F$8,"")</f>
        <v/>
      </c>
      <c r="B103" s="103"/>
      <c r="C103" s="103"/>
      <c r="D103" s="104"/>
      <c r="E103" s="104"/>
      <c r="F103" s="104"/>
      <c r="G103" s="105"/>
      <c r="H103" s="105"/>
      <c r="I103" s="105"/>
      <c r="J103" s="132"/>
      <c r="K103" s="106"/>
      <c r="L103" s="107"/>
      <c r="M103" s="107"/>
      <c r="N103" s="139" t="str">
        <f>DECOMPTE[[#This Row],[Controle_source]]</f>
        <v>-</v>
      </c>
      <c r="O103" s="102" t="str">
        <f>IF(SUM(DECOMPTE[[#This Row],[Heures
OPAS A]]:DECOMPTE[[#This Row],[Heures
OPAS C]])=0,"-",IF(COUNTBLANK(DECOMPTE[[#This Row],[N° ID/Infirmière]])&gt;0,"Entrez le n°ID infirmier dans l'onglet 'Décompte' ",IF((COUNTBLANK(B103:F103)+COUNTBLANK(DECOMPTE[[#This Row],[Nb jours facturés au patient]:[Assurance]]))&gt;0,"Veuillez renseigner toutes les colonnes de la ligne","-")))</f>
        <v>-</v>
      </c>
    </row>
    <row r="104" spans="1:15" ht="15.75" x14ac:dyDescent="0.2">
      <c r="A104" s="141" t="str">
        <f>IF(Décompte!$F$8&lt;&gt;"",Décompte!$F$8,"")</f>
        <v/>
      </c>
      <c r="B104" s="103"/>
      <c r="C104" s="103"/>
      <c r="D104" s="104"/>
      <c r="E104" s="104"/>
      <c r="F104" s="104"/>
      <c r="G104" s="105"/>
      <c r="H104" s="105"/>
      <c r="I104" s="105"/>
      <c r="J104" s="132"/>
      <c r="K104" s="106"/>
      <c r="L104" s="107"/>
      <c r="M104" s="107"/>
      <c r="N104" s="139" t="str">
        <f>DECOMPTE[[#This Row],[Controle_source]]</f>
        <v>-</v>
      </c>
      <c r="O104" s="102" t="str">
        <f>IF(SUM(DECOMPTE[[#This Row],[Heures
OPAS A]]:DECOMPTE[[#This Row],[Heures
OPAS C]])=0,"-",IF(COUNTBLANK(DECOMPTE[[#This Row],[N° ID/Infirmière]])&gt;0,"Entrez le n°ID infirmier dans l'onglet 'Décompte' ",IF((COUNTBLANK(B104:F104)+COUNTBLANK(DECOMPTE[[#This Row],[Nb jours facturés au patient]:[Assurance]]))&gt;0,"Veuillez renseigner toutes les colonnes de la ligne","-")))</f>
        <v>-</v>
      </c>
    </row>
    <row r="105" spans="1:15" ht="15.75" x14ac:dyDescent="0.2">
      <c r="A105" s="141" t="str">
        <f>IF(Décompte!$F$8&lt;&gt;"",Décompte!$F$8,"")</f>
        <v/>
      </c>
      <c r="B105" s="103"/>
      <c r="C105" s="103"/>
      <c r="D105" s="104"/>
      <c r="E105" s="104"/>
      <c r="F105" s="104"/>
      <c r="G105" s="105"/>
      <c r="H105" s="105"/>
      <c r="I105" s="105"/>
      <c r="J105" s="132"/>
      <c r="K105" s="106"/>
      <c r="L105" s="107"/>
      <c r="M105" s="107"/>
      <c r="N105" s="139" t="str">
        <f>DECOMPTE[[#This Row],[Controle_source]]</f>
        <v>-</v>
      </c>
      <c r="O105" s="102" t="str">
        <f>IF(SUM(DECOMPTE[[#This Row],[Heures
OPAS A]]:DECOMPTE[[#This Row],[Heures
OPAS C]])=0,"-",IF(COUNTBLANK(DECOMPTE[[#This Row],[N° ID/Infirmière]])&gt;0,"Entrez le n°ID infirmier dans l'onglet 'Décompte' ",IF((COUNTBLANK(B105:F105)+COUNTBLANK(DECOMPTE[[#This Row],[Nb jours facturés au patient]:[Assurance]]))&gt;0,"Veuillez renseigner toutes les colonnes de la ligne","-")))</f>
        <v>-</v>
      </c>
    </row>
    <row r="106" spans="1:15" ht="15.75" x14ac:dyDescent="0.2">
      <c r="A106" s="141" t="str">
        <f>IF(Décompte!$F$8&lt;&gt;"",Décompte!$F$8,"")</f>
        <v/>
      </c>
      <c r="B106" s="103"/>
      <c r="C106" s="103"/>
      <c r="D106" s="104"/>
      <c r="E106" s="104"/>
      <c r="F106" s="104"/>
      <c r="G106" s="105"/>
      <c r="H106" s="105"/>
      <c r="I106" s="105"/>
      <c r="J106" s="132"/>
      <c r="K106" s="106"/>
      <c r="L106" s="107"/>
      <c r="M106" s="107"/>
      <c r="N106" s="139" t="str">
        <f>DECOMPTE[[#This Row],[Controle_source]]</f>
        <v>-</v>
      </c>
      <c r="O106" s="102" t="str">
        <f>IF(SUM(DECOMPTE[[#This Row],[Heures
OPAS A]]:DECOMPTE[[#This Row],[Heures
OPAS C]])=0,"-",IF(COUNTBLANK(DECOMPTE[[#This Row],[N° ID/Infirmière]])&gt;0,"Entrez le n°ID infirmier dans l'onglet 'Décompte' ",IF((COUNTBLANK(B106:F106)+COUNTBLANK(DECOMPTE[[#This Row],[Nb jours facturés au patient]:[Assurance]]))&gt;0,"Veuillez renseigner toutes les colonnes de la ligne","-")))</f>
        <v>-</v>
      </c>
    </row>
    <row r="107" spans="1:15" ht="15.75" x14ac:dyDescent="0.2">
      <c r="A107" s="141" t="str">
        <f>IF(Décompte!$F$8&lt;&gt;"",Décompte!$F$8,"")</f>
        <v/>
      </c>
      <c r="B107" s="103"/>
      <c r="C107" s="103"/>
      <c r="D107" s="104"/>
      <c r="E107" s="104"/>
      <c r="F107" s="104"/>
      <c r="G107" s="105"/>
      <c r="H107" s="105"/>
      <c r="I107" s="105"/>
      <c r="J107" s="132"/>
      <c r="K107" s="106"/>
      <c r="L107" s="107"/>
      <c r="M107" s="107"/>
      <c r="N107" s="139" t="str">
        <f>DECOMPTE[[#This Row],[Controle_source]]</f>
        <v>-</v>
      </c>
      <c r="O107" s="102" t="str">
        <f>IF(SUM(DECOMPTE[[#This Row],[Heures
OPAS A]]:DECOMPTE[[#This Row],[Heures
OPAS C]])=0,"-",IF(COUNTBLANK(DECOMPTE[[#This Row],[N° ID/Infirmière]])&gt;0,"Entrez le n°ID infirmier dans l'onglet 'Décompte' ",IF((COUNTBLANK(B107:F107)+COUNTBLANK(DECOMPTE[[#This Row],[Nb jours facturés au patient]:[Assurance]]))&gt;0,"Veuillez renseigner toutes les colonnes de la ligne","-")))</f>
        <v>-</v>
      </c>
    </row>
    <row r="108" spans="1:15" ht="15.75" x14ac:dyDescent="0.2">
      <c r="A108" s="141" t="str">
        <f>IF(Décompte!$F$8&lt;&gt;"",Décompte!$F$8,"")</f>
        <v/>
      </c>
      <c r="B108" s="103"/>
      <c r="C108" s="103"/>
      <c r="D108" s="104"/>
      <c r="E108" s="104"/>
      <c r="F108" s="104"/>
      <c r="G108" s="105"/>
      <c r="H108" s="105"/>
      <c r="I108" s="105"/>
      <c r="J108" s="132"/>
      <c r="K108" s="106"/>
      <c r="L108" s="107"/>
      <c r="M108" s="107"/>
      <c r="N108" s="139" t="str">
        <f>DECOMPTE[[#This Row],[Controle_source]]</f>
        <v>-</v>
      </c>
      <c r="O108" s="102" t="str">
        <f>IF(SUM(DECOMPTE[[#This Row],[Heures
OPAS A]]:DECOMPTE[[#This Row],[Heures
OPAS C]])=0,"-",IF(COUNTBLANK(DECOMPTE[[#This Row],[N° ID/Infirmière]])&gt;0,"Entrez le n°ID infirmier dans l'onglet 'Décompte' ",IF((COUNTBLANK(B108:F108)+COUNTBLANK(DECOMPTE[[#This Row],[Nb jours facturés au patient]:[Assurance]]))&gt;0,"Veuillez renseigner toutes les colonnes de la ligne","-")))</f>
        <v>-</v>
      </c>
    </row>
    <row r="109" spans="1:15" ht="15.75" x14ac:dyDescent="0.2">
      <c r="A109" s="141" t="str">
        <f>IF(Décompte!$F$8&lt;&gt;"",Décompte!$F$8,"")</f>
        <v/>
      </c>
      <c r="B109" s="103"/>
      <c r="C109" s="103"/>
      <c r="D109" s="104"/>
      <c r="E109" s="104"/>
      <c r="F109" s="104"/>
      <c r="G109" s="105"/>
      <c r="H109" s="105"/>
      <c r="I109" s="105"/>
      <c r="J109" s="132"/>
      <c r="K109" s="106"/>
      <c r="L109" s="107"/>
      <c r="M109" s="107"/>
      <c r="N109" s="139" t="str">
        <f>DECOMPTE[[#This Row],[Controle_source]]</f>
        <v>-</v>
      </c>
      <c r="O109" s="102" t="str">
        <f>IF(SUM(DECOMPTE[[#This Row],[Heures
OPAS A]]:DECOMPTE[[#This Row],[Heures
OPAS C]])=0,"-",IF(COUNTBLANK(DECOMPTE[[#This Row],[N° ID/Infirmière]])&gt;0,"Entrez le n°ID infirmier dans l'onglet 'Décompte' ",IF((COUNTBLANK(B109:F109)+COUNTBLANK(DECOMPTE[[#This Row],[Nb jours facturés au patient]:[Assurance]]))&gt;0,"Veuillez renseigner toutes les colonnes de la ligne","-")))</f>
        <v>-</v>
      </c>
    </row>
    <row r="110" spans="1:15" ht="15.75" x14ac:dyDescent="0.2">
      <c r="A110" s="141" t="str">
        <f>IF(Décompte!$F$8&lt;&gt;"",Décompte!$F$8,"")</f>
        <v/>
      </c>
      <c r="B110" s="103"/>
      <c r="C110" s="103"/>
      <c r="D110" s="104"/>
      <c r="E110" s="104"/>
      <c r="F110" s="104"/>
      <c r="G110" s="105"/>
      <c r="H110" s="105"/>
      <c r="I110" s="105"/>
      <c r="J110" s="132"/>
      <c r="K110" s="106"/>
      <c r="L110" s="107"/>
      <c r="M110" s="107"/>
      <c r="N110" s="139" t="str">
        <f>DECOMPTE[[#This Row],[Controle_source]]</f>
        <v>-</v>
      </c>
      <c r="O110" s="102" t="str">
        <f>IF(SUM(DECOMPTE[[#This Row],[Heures
OPAS A]]:DECOMPTE[[#This Row],[Heures
OPAS C]])=0,"-",IF(COUNTBLANK(DECOMPTE[[#This Row],[N° ID/Infirmière]])&gt;0,"Entrez le n°ID infirmier dans l'onglet 'Décompte' ",IF((COUNTBLANK(B110:F110)+COUNTBLANK(DECOMPTE[[#This Row],[Nb jours facturés au patient]:[Assurance]]))&gt;0,"Veuillez renseigner toutes les colonnes de la ligne","-")))</f>
        <v>-</v>
      </c>
    </row>
    <row r="111" spans="1:15" ht="15.75" x14ac:dyDescent="0.2">
      <c r="A111" s="141" t="str">
        <f>IF(Décompte!$F$8&lt;&gt;"",Décompte!$F$8,"")</f>
        <v/>
      </c>
      <c r="B111" s="103"/>
      <c r="C111" s="103"/>
      <c r="D111" s="104"/>
      <c r="E111" s="104"/>
      <c r="F111" s="104"/>
      <c r="G111" s="105"/>
      <c r="H111" s="105"/>
      <c r="I111" s="105"/>
      <c r="J111" s="132"/>
      <c r="K111" s="106"/>
      <c r="L111" s="107"/>
      <c r="M111" s="107"/>
      <c r="N111" s="139" t="str">
        <f>DECOMPTE[[#This Row],[Controle_source]]</f>
        <v>-</v>
      </c>
      <c r="O111" s="102" t="str">
        <f>IF(SUM(DECOMPTE[[#This Row],[Heures
OPAS A]]:DECOMPTE[[#This Row],[Heures
OPAS C]])=0,"-",IF(COUNTBLANK(DECOMPTE[[#This Row],[N° ID/Infirmière]])&gt;0,"Entrez le n°ID infirmier dans l'onglet 'Décompte' ",IF((COUNTBLANK(B111:F111)+COUNTBLANK(DECOMPTE[[#This Row],[Nb jours facturés au patient]:[Assurance]]))&gt;0,"Veuillez renseigner toutes les colonnes de la ligne","-")))</f>
        <v>-</v>
      </c>
    </row>
    <row r="112" spans="1:15" ht="15.75" x14ac:dyDescent="0.2">
      <c r="A112" s="141" t="str">
        <f>IF(Décompte!$F$8&lt;&gt;"",Décompte!$F$8,"")</f>
        <v/>
      </c>
      <c r="B112" s="103"/>
      <c r="C112" s="103"/>
      <c r="D112" s="104"/>
      <c r="E112" s="104"/>
      <c r="F112" s="104"/>
      <c r="G112" s="105"/>
      <c r="H112" s="105"/>
      <c r="I112" s="105"/>
      <c r="J112" s="132"/>
      <c r="K112" s="106"/>
      <c r="L112" s="107"/>
      <c r="M112" s="107"/>
      <c r="N112" s="139" t="str">
        <f>DECOMPTE[[#This Row],[Controle_source]]</f>
        <v>-</v>
      </c>
      <c r="O112" s="102" t="str">
        <f>IF(SUM(DECOMPTE[[#This Row],[Heures
OPAS A]]:DECOMPTE[[#This Row],[Heures
OPAS C]])=0,"-",IF(COUNTBLANK(DECOMPTE[[#This Row],[N° ID/Infirmière]])&gt;0,"Entrez le n°ID infirmier dans l'onglet 'Décompte' ",IF((COUNTBLANK(B112:F112)+COUNTBLANK(DECOMPTE[[#This Row],[Nb jours facturés au patient]:[Assurance]]))&gt;0,"Veuillez renseigner toutes les colonnes de la ligne","-")))</f>
        <v>-</v>
      </c>
    </row>
    <row r="113" spans="1:15" ht="15.75" x14ac:dyDescent="0.2">
      <c r="A113" s="141" t="str">
        <f>IF(Décompte!$F$8&lt;&gt;"",Décompte!$F$8,"")</f>
        <v/>
      </c>
      <c r="B113" s="103"/>
      <c r="C113" s="103"/>
      <c r="D113" s="104"/>
      <c r="E113" s="104"/>
      <c r="F113" s="104"/>
      <c r="G113" s="105"/>
      <c r="H113" s="105"/>
      <c r="I113" s="105"/>
      <c r="J113" s="132"/>
      <c r="K113" s="106"/>
      <c r="L113" s="107"/>
      <c r="M113" s="107"/>
      <c r="N113" s="139" t="str">
        <f>DECOMPTE[[#This Row],[Controle_source]]</f>
        <v>-</v>
      </c>
      <c r="O113" s="102" t="str">
        <f>IF(SUM(DECOMPTE[[#This Row],[Heures
OPAS A]]:DECOMPTE[[#This Row],[Heures
OPAS C]])=0,"-",IF(COUNTBLANK(DECOMPTE[[#This Row],[N° ID/Infirmière]])&gt;0,"Entrez le n°ID infirmier dans l'onglet 'Décompte' ",IF((COUNTBLANK(B113:F113)+COUNTBLANK(DECOMPTE[[#This Row],[Nb jours facturés au patient]:[Assurance]]))&gt;0,"Veuillez renseigner toutes les colonnes de la ligne","-")))</f>
        <v>-</v>
      </c>
    </row>
    <row r="114" spans="1:15" ht="15.75" x14ac:dyDescent="0.2">
      <c r="A114" s="141" t="str">
        <f>IF(Décompte!$F$8&lt;&gt;"",Décompte!$F$8,"")</f>
        <v/>
      </c>
      <c r="B114" s="103"/>
      <c r="C114" s="103"/>
      <c r="D114" s="104"/>
      <c r="E114" s="104"/>
      <c r="F114" s="104"/>
      <c r="G114" s="105"/>
      <c r="H114" s="105"/>
      <c r="I114" s="105"/>
      <c r="J114" s="132"/>
      <c r="K114" s="106"/>
      <c r="L114" s="107"/>
      <c r="M114" s="107"/>
      <c r="N114" s="139" t="str">
        <f>DECOMPTE[[#This Row],[Controle_source]]</f>
        <v>-</v>
      </c>
      <c r="O114" s="102" t="str">
        <f>IF(SUM(DECOMPTE[[#This Row],[Heures
OPAS A]]:DECOMPTE[[#This Row],[Heures
OPAS C]])=0,"-",IF(COUNTBLANK(DECOMPTE[[#This Row],[N° ID/Infirmière]])&gt;0,"Entrez le n°ID infirmier dans l'onglet 'Décompte' ",IF((COUNTBLANK(B114:F114)+COUNTBLANK(DECOMPTE[[#This Row],[Nb jours facturés au patient]:[Assurance]]))&gt;0,"Veuillez renseigner toutes les colonnes de la ligne","-")))</f>
        <v>-</v>
      </c>
    </row>
    <row r="115" spans="1:15" ht="15.75" x14ac:dyDescent="0.2">
      <c r="A115" s="141" t="str">
        <f>IF(Décompte!$F$8&lt;&gt;"",Décompte!$F$8,"")</f>
        <v/>
      </c>
      <c r="B115" s="103"/>
      <c r="C115" s="103"/>
      <c r="D115" s="104"/>
      <c r="E115" s="104"/>
      <c r="F115" s="104"/>
      <c r="G115" s="105"/>
      <c r="H115" s="105"/>
      <c r="I115" s="105"/>
      <c r="J115" s="132"/>
      <c r="K115" s="106"/>
      <c r="L115" s="107"/>
      <c r="M115" s="107"/>
      <c r="N115" s="139" t="str">
        <f>DECOMPTE[[#This Row],[Controle_source]]</f>
        <v>-</v>
      </c>
      <c r="O115" s="102" t="str">
        <f>IF(SUM(DECOMPTE[[#This Row],[Heures
OPAS A]]:DECOMPTE[[#This Row],[Heures
OPAS C]])=0,"-",IF(COUNTBLANK(DECOMPTE[[#This Row],[N° ID/Infirmière]])&gt;0,"Entrez le n°ID infirmier dans l'onglet 'Décompte' ",IF((COUNTBLANK(B115:F115)+COUNTBLANK(DECOMPTE[[#This Row],[Nb jours facturés au patient]:[Assurance]]))&gt;0,"Veuillez renseigner toutes les colonnes de la ligne","-")))</f>
        <v>-</v>
      </c>
    </row>
    <row r="116" spans="1:15" ht="15.75" x14ac:dyDescent="0.2">
      <c r="A116" s="141" t="str">
        <f>IF(Décompte!$F$8&lt;&gt;"",Décompte!$F$8,"")</f>
        <v/>
      </c>
      <c r="B116" s="103"/>
      <c r="C116" s="103"/>
      <c r="D116" s="104"/>
      <c r="E116" s="104"/>
      <c r="F116" s="104"/>
      <c r="G116" s="105"/>
      <c r="H116" s="105"/>
      <c r="I116" s="105"/>
      <c r="J116" s="132"/>
      <c r="K116" s="106"/>
      <c r="L116" s="107"/>
      <c r="M116" s="107"/>
      <c r="N116" s="139" t="str">
        <f>DECOMPTE[[#This Row],[Controle_source]]</f>
        <v>-</v>
      </c>
      <c r="O116" s="102" t="str">
        <f>IF(SUM(DECOMPTE[[#This Row],[Heures
OPAS A]]:DECOMPTE[[#This Row],[Heures
OPAS C]])=0,"-",IF(COUNTBLANK(DECOMPTE[[#This Row],[N° ID/Infirmière]])&gt;0,"Entrez le n°ID infirmier dans l'onglet 'Décompte' ",IF((COUNTBLANK(B116:F116)+COUNTBLANK(DECOMPTE[[#This Row],[Nb jours facturés au patient]:[Assurance]]))&gt;0,"Veuillez renseigner toutes les colonnes de la ligne","-")))</f>
        <v>-</v>
      </c>
    </row>
    <row r="117" spans="1:15" ht="15.75" x14ac:dyDescent="0.2">
      <c r="A117" s="141" t="str">
        <f>IF(Décompte!$F$8&lt;&gt;"",Décompte!$F$8,"")</f>
        <v/>
      </c>
      <c r="B117" s="103"/>
      <c r="C117" s="103"/>
      <c r="D117" s="104"/>
      <c r="E117" s="104"/>
      <c r="F117" s="104"/>
      <c r="G117" s="105"/>
      <c r="H117" s="105"/>
      <c r="I117" s="105"/>
      <c r="J117" s="132"/>
      <c r="K117" s="106"/>
      <c r="L117" s="107"/>
      <c r="M117" s="107"/>
      <c r="N117" s="139" t="str">
        <f>DECOMPTE[[#This Row],[Controle_source]]</f>
        <v>-</v>
      </c>
      <c r="O117" s="102" t="str">
        <f>IF(SUM(DECOMPTE[[#This Row],[Heures
OPAS A]]:DECOMPTE[[#This Row],[Heures
OPAS C]])=0,"-",IF(COUNTBLANK(DECOMPTE[[#This Row],[N° ID/Infirmière]])&gt;0,"Entrez le n°ID infirmier dans l'onglet 'Décompte' ",IF((COUNTBLANK(B117:F117)+COUNTBLANK(DECOMPTE[[#This Row],[Nb jours facturés au patient]:[Assurance]]))&gt;0,"Veuillez renseigner toutes les colonnes de la ligne","-")))</f>
        <v>-</v>
      </c>
    </row>
    <row r="118" spans="1:15" ht="15.75" x14ac:dyDescent="0.2">
      <c r="A118" s="141" t="str">
        <f>IF(Décompte!$F$8&lt;&gt;"",Décompte!$F$8,"")</f>
        <v/>
      </c>
      <c r="B118" s="103"/>
      <c r="C118" s="103"/>
      <c r="D118" s="104"/>
      <c r="E118" s="104"/>
      <c r="F118" s="104"/>
      <c r="G118" s="105"/>
      <c r="H118" s="105"/>
      <c r="I118" s="105"/>
      <c r="J118" s="132"/>
      <c r="K118" s="106"/>
      <c r="L118" s="107"/>
      <c r="M118" s="107"/>
      <c r="N118" s="139" t="str">
        <f>DECOMPTE[[#This Row],[Controle_source]]</f>
        <v>-</v>
      </c>
      <c r="O118" s="102" t="str">
        <f>IF(SUM(DECOMPTE[[#This Row],[Heures
OPAS A]]:DECOMPTE[[#This Row],[Heures
OPAS C]])=0,"-",IF(COUNTBLANK(DECOMPTE[[#This Row],[N° ID/Infirmière]])&gt;0,"Entrez le n°ID infirmier dans l'onglet 'Décompte' ",IF((COUNTBLANK(B118:F118)+COUNTBLANK(DECOMPTE[[#This Row],[Nb jours facturés au patient]:[Assurance]]))&gt;0,"Veuillez renseigner toutes les colonnes de la ligne","-")))</f>
        <v>-</v>
      </c>
    </row>
    <row r="119" spans="1:15" ht="15.75" x14ac:dyDescent="0.2">
      <c r="A119" s="141" t="str">
        <f>IF(Décompte!$F$8&lt;&gt;"",Décompte!$F$8,"")</f>
        <v/>
      </c>
      <c r="B119" s="103"/>
      <c r="C119" s="103"/>
      <c r="D119" s="104"/>
      <c r="E119" s="104"/>
      <c r="F119" s="104"/>
      <c r="G119" s="105"/>
      <c r="H119" s="105"/>
      <c r="I119" s="105"/>
      <c r="J119" s="132"/>
      <c r="K119" s="106"/>
      <c r="L119" s="107"/>
      <c r="M119" s="107"/>
      <c r="N119" s="139" t="str">
        <f>DECOMPTE[[#This Row],[Controle_source]]</f>
        <v>-</v>
      </c>
      <c r="O119" s="102" t="str">
        <f>IF(SUM(DECOMPTE[[#This Row],[Heures
OPAS A]]:DECOMPTE[[#This Row],[Heures
OPAS C]])=0,"-",IF(COUNTBLANK(DECOMPTE[[#This Row],[N° ID/Infirmière]])&gt;0,"Entrez le n°ID infirmier dans l'onglet 'Décompte' ",IF((COUNTBLANK(B119:F119)+COUNTBLANK(DECOMPTE[[#This Row],[Nb jours facturés au patient]:[Assurance]]))&gt;0,"Veuillez renseigner toutes les colonnes de la ligne","-")))</f>
        <v>-</v>
      </c>
    </row>
    <row r="120" spans="1:15" ht="15.75" x14ac:dyDescent="0.2">
      <c r="A120" s="141" t="str">
        <f>IF(Décompte!$F$8&lt;&gt;"",Décompte!$F$8,"")</f>
        <v/>
      </c>
      <c r="B120" s="103"/>
      <c r="C120" s="103"/>
      <c r="D120" s="104"/>
      <c r="E120" s="104"/>
      <c r="F120" s="104"/>
      <c r="G120" s="105"/>
      <c r="H120" s="105"/>
      <c r="I120" s="105"/>
      <c r="J120" s="132"/>
      <c r="K120" s="106"/>
      <c r="L120" s="107"/>
      <c r="M120" s="107"/>
      <c r="N120" s="139" t="str">
        <f>DECOMPTE[[#This Row],[Controle_source]]</f>
        <v>-</v>
      </c>
      <c r="O120" s="102" t="str">
        <f>IF(SUM(DECOMPTE[[#This Row],[Heures
OPAS A]]:DECOMPTE[[#This Row],[Heures
OPAS C]])=0,"-",IF(COUNTBLANK(DECOMPTE[[#This Row],[N° ID/Infirmière]])&gt;0,"Entrez le n°ID infirmier dans l'onglet 'Décompte' ",IF((COUNTBLANK(B120:F120)+COUNTBLANK(DECOMPTE[[#This Row],[Nb jours facturés au patient]:[Assurance]]))&gt;0,"Veuillez renseigner toutes les colonnes de la ligne","-")))</f>
        <v>-</v>
      </c>
    </row>
    <row r="121" spans="1:15" ht="15.75" x14ac:dyDescent="0.2">
      <c r="A121" s="141" t="str">
        <f>IF(Décompte!$F$8&lt;&gt;"",Décompte!$F$8,"")</f>
        <v/>
      </c>
      <c r="B121" s="103"/>
      <c r="C121" s="103"/>
      <c r="D121" s="104"/>
      <c r="E121" s="104"/>
      <c r="F121" s="104"/>
      <c r="G121" s="105"/>
      <c r="H121" s="105"/>
      <c r="I121" s="105"/>
      <c r="J121" s="132"/>
      <c r="K121" s="106"/>
      <c r="L121" s="107"/>
      <c r="M121" s="107"/>
      <c r="N121" s="139" t="str">
        <f>DECOMPTE[[#This Row],[Controle_source]]</f>
        <v>-</v>
      </c>
      <c r="O121" s="102" t="str">
        <f>IF(SUM(DECOMPTE[[#This Row],[Heures
OPAS A]]:DECOMPTE[[#This Row],[Heures
OPAS C]])=0,"-",IF(COUNTBLANK(DECOMPTE[[#This Row],[N° ID/Infirmière]])&gt;0,"Entrez le n°ID infirmier dans l'onglet 'Décompte' ",IF((COUNTBLANK(B121:F121)+COUNTBLANK(DECOMPTE[[#This Row],[Nb jours facturés au patient]:[Assurance]]))&gt;0,"Veuillez renseigner toutes les colonnes de la ligne","-")))</f>
        <v>-</v>
      </c>
    </row>
    <row r="122" spans="1:15" ht="15.75" x14ac:dyDescent="0.2">
      <c r="A122" s="141" t="str">
        <f>IF(Décompte!$F$8&lt;&gt;"",Décompte!$F$8,"")</f>
        <v/>
      </c>
      <c r="B122" s="103"/>
      <c r="C122" s="103"/>
      <c r="D122" s="104"/>
      <c r="E122" s="104"/>
      <c r="F122" s="104"/>
      <c r="G122" s="105"/>
      <c r="H122" s="105"/>
      <c r="I122" s="105"/>
      <c r="J122" s="132"/>
      <c r="K122" s="106"/>
      <c r="L122" s="107"/>
      <c r="M122" s="107"/>
      <c r="N122" s="139" t="str">
        <f>DECOMPTE[[#This Row],[Controle_source]]</f>
        <v>-</v>
      </c>
      <c r="O122" s="102" t="str">
        <f>IF(SUM(DECOMPTE[[#This Row],[Heures
OPAS A]]:DECOMPTE[[#This Row],[Heures
OPAS C]])=0,"-",IF(COUNTBLANK(DECOMPTE[[#This Row],[N° ID/Infirmière]])&gt;0,"Entrez le n°ID infirmier dans l'onglet 'Décompte' ",IF((COUNTBLANK(B122:F122)+COUNTBLANK(DECOMPTE[[#This Row],[Nb jours facturés au patient]:[Assurance]]))&gt;0,"Veuillez renseigner toutes les colonnes de la ligne","-")))</f>
        <v>-</v>
      </c>
    </row>
    <row r="123" spans="1:15" ht="15.75" x14ac:dyDescent="0.2">
      <c r="A123" s="141" t="str">
        <f>IF(Décompte!$F$8&lt;&gt;"",Décompte!$F$8,"")</f>
        <v/>
      </c>
      <c r="B123" s="103"/>
      <c r="C123" s="103"/>
      <c r="D123" s="104"/>
      <c r="E123" s="104"/>
      <c r="F123" s="104"/>
      <c r="G123" s="105"/>
      <c r="H123" s="105"/>
      <c r="I123" s="105"/>
      <c r="J123" s="132"/>
      <c r="K123" s="106"/>
      <c r="L123" s="107"/>
      <c r="M123" s="107"/>
      <c r="N123" s="139" t="str">
        <f>DECOMPTE[[#This Row],[Controle_source]]</f>
        <v>-</v>
      </c>
      <c r="O123" s="102" t="str">
        <f>IF(SUM(DECOMPTE[[#This Row],[Heures
OPAS A]]:DECOMPTE[[#This Row],[Heures
OPAS C]])=0,"-",IF(COUNTBLANK(DECOMPTE[[#This Row],[N° ID/Infirmière]])&gt;0,"Entrez le n°ID infirmier dans l'onglet 'Décompte' ",IF((COUNTBLANK(B123:F123)+COUNTBLANK(DECOMPTE[[#This Row],[Nb jours facturés au patient]:[Assurance]]))&gt;0,"Veuillez renseigner toutes les colonnes de la ligne","-")))</f>
        <v>-</v>
      </c>
    </row>
    <row r="124" spans="1:15" ht="15.75" x14ac:dyDescent="0.2">
      <c r="A124" s="141" t="str">
        <f>IF(Décompte!$F$8&lt;&gt;"",Décompte!$F$8,"")</f>
        <v/>
      </c>
      <c r="B124" s="103"/>
      <c r="C124" s="103"/>
      <c r="D124" s="104"/>
      <c r="E124" s="104"/>
      <c r="F124" s="104"/>
      <c r="G124" s="105"/>
      <c r="H124" s="105"/>
      <c r="I124" s="105"/>
      <c r="J124" s="132"/>
      <c r="K124" s="106"/>
      <c r="L124" s="107"/>
      <c r="M124" s="107"/>
      <c r="N124" s="139" t="str">
        <f>DECOMPTE[[#This Row],[Controle_source]]</f>
        <v>-</v>
      </c>
      <c r="O124" s="102" t="str">
        <f>IF(SUM(DECOMPTE[[#This Row],[Heures
OPAS A]]:DECOMPTE[[#This Row],[Heures
OPAS C]])=0,"-",IF(COUNTBLANK(DECOMPTE[[#This Row],[N° ID/Infirmière]])&gt;0,"Entrez le n°ID infirmier dans l'onglet 'Décompte' ",IF((COUNTBLANK(B124:F124)+COUNTBLANK(DECOMPTE[[#This Row],[Nb jours facturés au patient]:[Assurance]]))&gt;0,"Veuillez renseigner toutes les colonnes de la ligne","-")))</f>
        <v>-</v>
      </c>
    </row>
    <row r="125" spans="1:15" ht="15.75" x14ac:dyDescent="0.2">
      <c r="A125" s="141" t="str">
        <f>IF(Décompte!$F$8&lt;&gt;"",Décompte!$F$8,"")</f>
        <v/>
      </c>
      <c r="B125" s="103"/>
      <c r="C125" s="103"/>
      <c r="D125" s="104"/>
      <c r="E125" s="104"/>
      <c r="F125" s="104"/>
      <c r="G125" s="105"/>
      <c r="H125" s="105"/>
      <c r="I125" s="105"/>
      <c r="J125" s="132"/>
      <c r="K125" s="106"/>
      <c r="L125" s="107"/>
      <c r="M125" s="107"/>
      <c r="N125" s="139" t="str">
        <f>DECOMPTE[[#This Row],[Controle_source]]</f>
        <v>-</v>
      </c>
      <c r="O125" s="102" t="str">
        <f>IF(SUM(DECOMPTE[[#This Row],[Heures
OPAS A]]:DECOMPTE[[#This Row],[Heures
OPAS C]])=0,"-",IF(COUNTBLANK(DECOMPTE[[#This Row],[N° ID/Infirmière]])&gt;0,"Entrez le n°ID infirmier dans l'onglet 'Décompte' ",IF((COUNTBLANK(B125:F125)+COUNTBLANK(DECOMPTE[[#This Row],[Nb jours facturés au patient]:[Assurance]]))&gt;0,"Veuillez renseigner toutes les colonnes de la ligne","-")))</f>
        <v>-</v>
      </c>
    </row>
    <row r="126" spans="1:15" ht="15.75" x14ac:dyDescent="0.2">
      <c r="A126" s="141" t="str">
        <f>IF(Décompte!$F$8&lt;&gt;"",Décompte!$F$8,"")</f>
        <v/>
      </c>
      <c r="B126" s="103"/>
      <c r="C126" s="103"/>
      <c r="D126" s="104"/>
      <c r="E126" s="104"/>
      <c r="F126" s="104"/>
      <c r="G126" s="105"/>
      <c r="H126" s="105"/>
      <c r="I126" s="105"/>
      <c r="J126" s="132"/>
      <c r="K126" s="106"/>
      <c r="L126" s="107"/>
      <c r="M126" s="107"/>
      <c r="N126" s="139" t="str">
        <f>DECOMPTE[[#This Row],[Controle_source]]</f>
        <v>-</v>
      </c>
      <c r="O126" s="102" t="str">
        <f>IF(SUM(DECOMPTE[[#This Row],[Heures
OPAS A]]:DECOMPTE[[#This Row],[Heures
OPAS C]])=0,"-",IF(COUNTBLANK(DECOMPTE[[#This Row],[N° ID/Infirmière]])&gt;0,"Entrez le n°ID infirmier dans l'onglet 'Décompte' ",IF((COUNTBLANK(B126:F126)+COUNTBLANK(DECOMPTE[[#This Row],[Nb jours facturés au patient]:[Assurance]]))&gt;0,"Veuillez renseigner toutes les colonnes de la ligne","-")))</f>
        <v>-</v>
      </c>
    </row>
    <row r="127" spans="1:15" ht="15.75" x14ac:dyDescent="0.2">
      <c r="A127" s="141" t="str">
        <f>IF(Décompte!$F$8&lt;&gt;"",Décompte!$F$8,"")</f>
        <v/>
      </c>
      <c r="B127" s="103"/>
      <c r="C127" s="103"/>
      <c r="D127" s="104"/>
      <c r="E127" s="104"/>
      <c r="F127" s="104"/>
      <c r="G127" s="105"/>
      <c r="H127" s="105"/>
      <c r="I127" s="105"/>
      <c r="J127" s="132"/>
      <c r="K127" s="106"/>
      <c r="L127" s="107"/>
      <c r="M127" s="107"/>
      <c r="N127" s="139" t="str">
        <f>DECOMPTE[[#This Row],[Controle_source]]</f>
        <v>-</v>
      </c>
      <c r="O127" s="102" t="str">
        <f>IF(SUM(DECOMPTE[[#This Row],[Heures
OPAS A]]:DECOMPTE[[#This Row],[Heures
OPAS C]])=0,"-",IF(COUNTBLANK(DECOMPTE[[#This Row],[N° ID/Infirmière]])&gt;0,"Entrez le n°ID infirmier dans l'onglet 'Décompte' ",IF((COUNTBLANK(B127:F127)+COUNTBLANK(DECOMPTE[[#This Row],[Nb jours facturés au patient]:[Assurance]]))&gt;0,"Veuillez renseigner toutes les colonnes de la ligne","-")))</f>
        <v>-</v>
      </c>
    </row>
    <row r="128" spans="1:15" ht="15.75" x14ac:dyDescent="0.2">
      <c r="A128" s="141" t="str">
        <f>IF(Décompte!$F$8&lt;&gt;"",Décompte!$F$8,"")</f>
        <v/>
      </c>
      <c r="B128" s="103"/>
      <c r="C128" s="103"/>
      <c r="D128" s="104"/>
      <c r="E128" s="104"/>
      <c r="F128" s="104"/>
      <c r="G128" s="105"/>
      <c r="H128" s="105"/>
      <c r="I128" s="105"/>
      <c r="J128" s="132"/>
      <c r="K128" s="106"/>
      <c r="L128" s="107"/>
      <c r="M128" s="107"/>
      <c r="N128" s="139" t="str">
        <f>DECOMPTE[[#This Row],[Controle_source]]</f>
        <v>-</v>
      </c>
      <c r="O128" s="102" t="str">
        <f>IF(SUM(DECOMPTE[[#This Row],[Heures
OPAS A]]:DECOMPTE[[#This Row],[Heures
OPAS C]])=0,"-",IF(COUNTBLANK(DECOMPTE[[#This Row],[N° ID/Infirmière]])&gt;0,"Entrez le n°ID infirmier dans l'onglet 'Décompte' ",IF((COUNTBLANK(B128:F128)+COUNTBLANK(DECOMPTE[[#This Row],[Nb jours facturés au patient]:[Assurance]]))&gt;0,"Veuillez renseigner toutes les colonnes de la ligne","-")))</f>
        <v>-</v>
      </c>
    </row>
    <row r="129" spans="1:15" ht="15.75" x14ac:dyDescent="0.2">
      <c r="A129" s="141" t="str">
        <f>IF(Décompte!$F$8&lt;&gt;"",Décompte!$F$8,"")</f>
        <v/>
      </c>
      <c r="B129" s="103"/>
      <c r="C129" s="103"/>
      <c r="D129" s="104"/>
      <c r="E129" s="104"/>
      <c r="F129" s="104"/>
      <c r="G129" s="105"/>
      <c r="H129" s="105"/>
      <c r="I129" s="105"/>
      <c r="J129" s="132"/>
      <c r="K129" s="106"/>
      <c r="L129" s="107"/>
      <c r="M129" s="107"/>
      <c r="N129" s="139" t="str">
        <f>DECOMPTE[[#This Row],[Controle_source]]</f>
        <v>-</v>
      </c>
      <c r="O129" s="102" t="str">
        <f>IF(SUM(DECOMPTE[[#This Row],[Heures
OPAS A]]:DECOMPTE[[#This Row],[Heures
OPAS C]])=0,"-",IF(COUNTBLANK(DECOMPTE[[#This Row],[N° ID/Infirmière]])&gt;0,"Entrez le n°ID infirmier dans l'onglet 'Décompte' ",IF((COUNTBLANK(B129:F129)+COUNTBLANK(DECOMPTE[[#This Row],[Nb jours facturés au patient]:[Assurance]]))&gt;0,"Veuillez renseigner toutes les colonnes de la ligne","-")))</f>
        <v>-</v>
      </c>
    </row>
    <row r="130" spans="1:15" ht="15.75" x14ac:dyDescent="0.2">
      <c r="A130" s="141" t="str">
        <f>IF(Décompte!$F$8&lt;&gt;"",Décompte!$F$8,"")</f>
        <v/>
      </c>
      <c r="B130" s="103"/>
      <c r="C130" s="103"/>
      <c r="D130" s="104"/>
      <c r="E130" s="104"/>
      <c r="F130" s="104"/>
      <c r="G130" s="105"/>
      <c r="H130" s="105"/>
      <c r="I130" s="105"/>
      <c r="J130" s="132"/>
      <c r="K130" s="106"/>
      <c r="L130" s="107"/>
      <c r="M130" s="107"/>
      <c r="N130" s="139" t="str">
        <f>DECOMPTE[[#This Row],[Controle_source]]</f>
        <v>-</v>
      </c>
      <c r="O130" s="102" t="str">
        <f>IF(SUM(DECOMPTE[[#This Row],[Heures
OPAS A]]:DECOMPTE[[#This Row],[Heures
OPAS C]])=0,"-",IF(COUNTBLANK(DECOMPTE[[#This Row],[N° ID/Infirmière]])&gt;0,"Entrez le n°ID infirmier dans l'onglet 'Décompte' ",IF((COUNTBLANK(B130:F130)+COUNTBLANK(DECOMPTE[[#This Row],[Nb jours facturés au patient]:[Assurance]]))&gt;0,"Veuillez renseigner toutes les colonnes de la ligne","-")))</f>
        <v>-</v>
      </c>
    </row>
    <row r="131" spans="1:15" ht="15.75" x14ac:dyDescent="0.2">
      <c r="A131" s="141" t="str">
        <f>IF(Décompte!$F$8&lt;&gt;"",Décompte!$F$8,"")</f>
        <v/>
      </c>
      <c r="B131" s="103"/>
      <c r="C131" s="103"/>
      <c r="D131" s="104"/>
      <c r="E131" s="104"/>
      <c r="F131" s="104"/>
      <c r="G131" s="105"/>
      <c r="H131" s="105"/>
      <c r="I131" s="105"/>
      <c r="J131" s="132"/>
      <c r="K131" s="106"/>
      <c r="L131" s="107"/>
      <c r="M131" s="107"/>
      <c r="N131" s="139" t="str">
        <f>DECOMPTE[[#This Row],[Controle_source]]</f>
        <v>-</v>
      </c>
      <c r="O131" s="102" t="str">
        <f>IF(SUM(DECOMPTE[[#This Row],[Heures
OPAS A]]:DECOMPTE[[#This Row],[Heures
OPAS C]])=0,"-",IF(COUNTBLANK(DECOMPTE[[#This Row],[N° ID/Infirmière]])&gt;0,"Entrez le n°ID infirmier dans l'onglet 'Décompte' ",IF((COUNTBLANK(B131:F131)+COUNTBLANK(DECOMPTE[[#This Row],[Nb jours facturés au patient]:[Assurance]]))&gt;0,"Veuillez renseigner toutes les colonnes de la ligne","-")))</f>
        <v>-</v>
      </c>
    </row>
    <row r="132" spans="1:15" ht="15.75" x14ac:dyDescent="0.2">
      <c r="A132" s="141" t="str">
        <f>IF(Décompte!$F$8&lt;&gt;"",Décompte!$F$8,"")</f>
        <v/>
      </c>
      <c r="B132" s="103"/>
      <c r="C132" s="103"/>
      <c r="D132" s="104"/>
      <c r="E132" s="104"/>
      <c r="F132" s="104"/>
      <c r="G132" s="105"/>
      <c r="H132" s="105"/>
      <c r="I132" s="105"/>
      <c r="J132" s="132"/>
      <c r="K132" s="106"/>
      <c r="L132" s="107"/>
      <c r="M132" s="107"/>
      <c r="N132" s="139" t="str">
        <f>DECOMPTE[[#This Row],[Controle_source]]</f>
        <v>-</v>
      </c>
      <c r="O132" s="102" t="str">
        <f>IF(SUM(DECOMPTE[[#This Row],[Heures
OPAS A]]:DECOMPTE[[#This Row],[Heures
OPAS C]])=0,"-",IF(COUNTBLANK(DECOMPTE[[#This Row],[N° ID/Infirmière]])&gt;0,"Entrez le n°ID infirmier dans l'onglet 'Décompte' ",IF((COUNTBLANK(B132:F132)+COUNTBLANK(DECOMPTE[[#This Row],[Nb jours facturés au patient]:[Assurance]]))&gt;0,"Veuillez renseigner toutes les colonnes de la ligne","-")))</f>
        <v>-</v>
      </c>
    </row>
    <row r="133" spans="1:15" ht="15.75" x14ac:dyDescent="0.2">
      <c r="A133" s="141" t="str">
        <f>IF(Décompte!$F$8&lt;&gt;"",Décompte!$F$8,"")</f>
        <v/>
      </c>
      <c r="B133" s="103"/>
      <c r="C133" s="103"/>
      <c r="D133" s="104"/>
      <c r="E133" s="104"/>
      <c r="F133" s="104"/>
      <c r="G133" s="105"/>
      <c r="H133" s="105"/>
      <c r="I133" s="105"/>
      <c r="J133" s="132"/>
      <c r="K133" s="106"/>
      <c r="L133" s="107"/>
      <c r="M133" s="107"/>
      <c r="N133" s="139" t="str">
        <f>DECOMPTE[[#This Row],[Controle_source]]</f>
        <v>-</v>
      </c>
      <c r="O133" s="102" t="str">
        <f>IF(SUM(DECOMPTE[[#This Row],[Heures
OPAS A]]:DECOMPTE[[#This Row],[Heures
OPAS C]])=0,"-",IF(COUNTBLANK(DECOMPTE[[#This Row],[N° ID/Infirmière]])&gt;0,"Entrez le n°ID infirmier dans l'onglet 'Décompte' ",IF((COUNTBLANK(B133:F133)+COUNTBLANK(DECOMPTE[[#This Row],[Nb jours facturés au patient]:[Assurance]]))&gt;0,"Veuillez renseigner toutes les colonnes de la ligne","-")))</f>
        <v>-</v>
      </c>
    </row>
    <row r="134" spans="1:15" ht="15.75" x14ac:dyDescent="0.2">
      <c r="A134" s="141" t="str">
        <f>IF(Décompte!$F$8&lt;&gt;"",Décompte!$F$8,"")</f>
        <v/>
      </c>
      <c r="B134" s="103"/>
      <c r="C134" s="103"/>
      <c r="D134" s="104"/>
      <c r="E134" s="104"/>
      <c r="F134" s="104"/>
      <c r="G134" s="105"/>
      <c r="H134" s="105"/>
      <c r="I134" s="105"/>
      <c r="J134" s="132"/>
      <c r="K134" s="106"/>
      <c r="L134" s="107"/>
      <c r="M134" s="107"/>
      <c r="N134" s="139" t="str">
        <f>DECOMPTE[[#This Row],[Controle_source]]</f>
        <v>-</v>
      </c>
      <c r="O134" s="102" t="str">
        <f>IF(SUM(DECOMPTE[[#This Row],[Heures
OPAS A]]:DECOMPTE[[#This Row],[Heures
OPAS C]])=0,"-",IF(COUNTBLANK(DECOMPTE[[#This Row],[N° ID/Infirmière]])&gt;0,"Entrez le n°ID infirmier dans l'onglet 'Décompte' ",IF((COUNTBLANK(B134:F134)+COUNTBLANK(DECOMPTE[[#This Row],[Nb jours facturés au patient]:[Assurance]]))&gt;0,"Veuillez renseigner toutes les colonnes de la ligne","-")))</f>
        <v>-</v>
      </c>
    </row>
    <row r="135" spans="1:15" ht="15.75" x14ac:dyDescent="0.2">
      <c r="A135" s="141" t="str">
        <f>IF(Décompte!$F$8&lt;&gt;"",Décompte!$F$8,"")</f>
        <v/>
      </c>
      <c r="B135" s="103"/>
      <c r="C135" s="103"/>
      <c r="D135" s="104"/>
      <c r="E135" s="104"/>
      <c r="F135" s="104"/>
      <c r="G135" s="105"/>
      <c r="H135" s="105"/>
      <c r="I135" s="105"/>
      <c r="J135" s="132"/>
      <c r="K135" s="106"/>
      <c r="L135" s="107"/>
      <c r="M135" s="107"/>
      <c r="N135" s="139" t="str">
        <f>DECOMPTE[[#This Row],[Controle_source]]</f>
        <v>-</v>
      </c>
      <c r="O135" s="102" t="str">
        <f>IF(SUM(DECOMPTE[[#This Row],[Heures
OPAS A]]:DECOMPTE[[#This Row],[Heures
OPAS C]])=0,"-",IF(COUNTBLANK(DECOMPTE[[#This Row],[N° ID/Infirmière]])&gt;0,"Entrez le n°ID infirmier dans l'onglet 'Décompte' ",IF((COUNTBLANK(B135:F135)+COUNTBLANK(DECOMPTE[[#This Row],[Nb jours facturés au patient]:[Assurance]]))&gt;0,"Veuillez renseigner toutes les colonnes de la ligne","-")))</f>
        <v>-</v>
      </c>
    </row>
    <row r="136" spans="1:15" ht="15.75" x14ac:dyDescent="0.2">
      <c r="A136" s="141" t="str">
        <f>IF(Décompte!$F$8&lt;&gt;"",Décompte!$F$8,"")</f>
        <v/>
      </c>
      <c r="B136" s="103"/>
      <c r="C136" s="103"/>
      <c r="D136" s="104"/>
      <c r="E136" s="104"/>
      <c r="F136" s="104"/>
      <c r="G136" s="105"/>
      <c r="H136" s="105"/>
      <c r="I136" s="105"/>
      <c r="J136" s="132"/>
      <c r="K136" s="106"/>
      <c r="L136" s="107"/>
      <c r="M136" s="107"/>
      <c r="N136" s="139" t="str">
        <f>DECOMPTE[[#This Row],[Controle_source]]</f>
        <v>-</v>
      </c>
      <c r="O136" s="102" t="str">
        <f>IF(SUM(DECOMPTE[[#This Row],[Heures
OPAS A]]:DECOMPTE[[#This Row],[Heures
OPAS C]])=0,"-",IF(COUNTBLANK(DECOMPTE[[#This Row],[N° ID/Infirmière]])&gt;0,"Entrez le n°ID infirmier dans l'onglet 'Décompte' ",IF((COUNTBLANK(B136:F136)+COUNTBLANK(DECOMPTE[[#This Row],[Nb jours facturés au patient]:[Assurance]]))&gt;0,"Veuillez renseigner toutes les colonnes de la ligne","-")))</f>
        <v>-</v>
      </c>
    </row>
    <row r="137" spans="1:15" ht="15.75" x14ac:dyDescent="0.2">
      <c r="A137" s="141" t="str">
        <f>IF(Décompte!$F$8&lt;&gt;"",Décompte!$F$8,"")</f>
        <v/>
      </c>
      <c r="B137" s="103"/>
      <c r="C137" s="103"/>
      <c r="D137" s="104"/>
      <c r="E137" s="104"/>
      <c r="F137" s="104"/>
      <c r="G137" s="105"/>
      <c r="H137" s="105"/>
      <c r="I137" s="105"/>
      <c r="J137" s="132"/>
      <c r="K137" s="106"/>
      <c r="L137" s="107"/>
      <c r="M137" s="107"/>
      <c r="N137" s="139" t="str">
        <f>DECOMPTE[[#This Row],[Controle_source]]</f>
        <v>-</v>
      </c>
      <c r="O137" s="102" t="str">
        <f>IF(SUM(DECOMPTE[[#This Row],[Heures
OPAS A]]:DECOMPTE[[#This Row],[Heures
OPAS C]])=0,"-",IF(COUNTBLANK(DECOMPTE[[#This Row],[N° ID/Infirmière]])&gt;0,"Entrez le n°ID infirmier dans l'onglet 'Décompte' ",IF((COUNTBLANK(B137:F137)+COUNTBLANK(DECOMPTE[[#This Row],[Nb jours facturés au patient]:[Assurance]]))&gt;0,"Veuillez renseigner toutes les colonnes de la ligne","-")))</f>
        <v>-</v>
      </c>
    </row>
    <row r="138" spans="1:15" ht="15.75" x14ac:dyDescent="0.2">
      <c r="A138" s="141" t="str">
        <f>IF(Décompte!$F$8&lt;&gt;"",Décompte!$F$8,"")</f>
        <v/>
      </c>
      <c r="B138" s="103"/>
      <c r="C138" s="103"/>
      <c r="D138" s="104"/>
      <c r="E138" s="104"/>
      <c r="F138" s="104"/>
      <c r="G138" s="105"/>
      <c r="H138" s="105"/>
      <c r="I138" s="105"/>
      <c r="J138" s="132"/>
      <c r="K138" s="106"/>
      <c r="L138" s="107"/>
      <c r="M138" s="107"/>
      <c r="N138" s="139" t="str">
        <f>DECOMPTE[[#This Row],[Controle_source]]</f>
        <v>-</v>
      </c>
      <c r="O138" s="102" t="str">
        <f>IF(SUM(DECOMPTE[[#This Row],[Heures
OPAS A]]:DECOMPTE[[#This Row],[Heures
OPAS C]])=0,"-",IF(COUNTBLANK(DECOMPTE[[#This Row],[N° ID/Infirmière]])&gt;0,"Entrez le n°ID infirmier dans l'onglet 'Décompte' ",IF((COUNTBLANK(B138:F138)+COUNTBLANK(DECOMPTE[[#This Row],[Nb jours facturés au patient]:[Assurance]]))&gt;0,"Veuillez renseigner toutes les colonnes de la ligne","-")))</f>
        <v>-</v>
      </c>
    </row>
    <row r="139" spans="1:15" ht="15.75" x14ac:dyDescent="0.2">
      <c r="A139" s="141" t="str">
        <f>IF(Décompte!$F$8&lt;&gt;"",Décompte!$F$8,"")</f>
        <v/>
      </c>
      <c r="B139" s="103"/>
      <c r="C139" s="103"/>
      <c r="D139" s="104"/>
      <c r="E139" s="104"/>
      <c r="F139" s="104"/>
      <c r="G139" s="105"/>
      <c r="H139" s="105"/>
      <c r="I139" s="105"/>
      <c r="J139" s="132"/>
      <c r="K139" s="106"/>
      <c r="L139" s="107"/>
      <c r="M139" s="107"/>
      <c r="N139" s="139" t="str">
        <f>DECOMPTE[[#This Row],[Controle_source]]</f>
        <v>-</v>
      </c>
      <c r="O139" s="102" t="str">
        <f>IF(SUM(DECOMPTE[[#This Row],[Heures
OPAS A]]:DECOMPTE[[#This Row],[Heures
OPAS C]])=0,"-",IF(COUNTBLANK(DECOMPTE[[#This Row],[N° ID/Infirmière]])&gt;0,"Entrez le n°ID infirmier dans l'onglet 'Décompte' ",IF((COUNTBLANK(B139:F139)+COUNTBLANK(DECOMPTE[[#This Row],[Nb jours facturés au patient]:[Assurance]]))&gt;0,"Veuillez renseigner toutes les colonnes de la ligne","-")))</f>
        <v>-</v>
      </c>
    </row>
    <row r="140" spans="1:15" ht="15.75" x14ac:dyDescent="0.2">
      <c r="A140" s="141" t="str">
        <f>IF(Décompte!$F$8&lt;&gt;"",Décompte!$F$8,"")</f>
        <v/>
      </c>
      <c r="B140" s="103"/>
      <c r="C140" s="103"/>
      <c r="D140" s="104"/>
      <c r="E140" s="104"/>
      <c r="F140" s="104"/>
      <c r="G140" s="105"/>
      <c r="H140" s="105"/>
      <c r="I140" s="105"/>
      <c r="J140" s="132"/>
      <c r="K140" s="106"/>
      <c r="L140" s="107"/>
      <c r="M140" s="107"/>
      <c r="N140" s="139" t="str">
        <f>DECOMPTE[[#This Row],[Controle_source]]</f>
        <v>-</v>
      </c>
      <c r="O140" s="102" t="str">
        <f>IF(SUM(DECOMPTE[[#This Row],[Heures
OPAS A]]:DECOMPTE[[#This Row],[Heures
OPAS C]])=0,"-",IF(COUNTBLANK(DECOMPTE[[#This Row],[N° ID/Infirmière]])&gt;0,"Entrez le n°ID infirmier dans l'onglet 'Décompte' ",IF((COUNTBLANK(B140:F140)+COUNTBLANK(DECOMPTE[[#This Row],[Nb jours facturés au patient]:[Assurance]]))&gt;0,"Veuillez renseigner toutes les colonnes de la ligne","-")))</f>
        <v>-</v>
      </c>
    </row>
    <row r="141" spans="1:15" ht="15.75" x14ac:dyDescent="0.2">
      <c r="A141" s="141" t="str">
        <f>IF(Décompte!$F$8&lt;&gt;"",Décompte!$F$8,"")</f>
        <v/>
      </c>
      <c r="B141" s="103"/>
      <c r="C141" s="103"/>
      <c r="D141" s="104"/>
      <c r="E141" s="104"/>
      <c r="F141" s="104"/>
      <c r="G141" s="105"/>
      <c r="H141" s="105"/>
      <c r="I141" s="105"/>
      <c r="J141" s="132"/>
      <c r="K141" s="106"/>
      <c r="L141" s="107"/>
      <c r="M141" s="107"/>
      <c r="N141" s="139" t="str">
        <f>DECOMPTE[[#This Row],[Controle_source]]</f>
        <v>-</v>
      </c>
      <c r="O141" s="102" t="str">
        <f>IF(SUM(DECOMPTE[[#This Row],[Heures
OPAS A]]:DECOMPTE[[#This Row],[Heures
OPAS C]])=0,"-",IF(COUNTBLANK(DECOMPTE[[#This Row],[N° ID/Infirmière]])&gt;0,"Entrez le n°ID infirmier dans l'onglet 'Décompte' ",IF((COUNTBLANK(B141:F141)+COUNTBLANK(DECOMPTE[[#This Row],[Nb jours facturés au patient]:[Assurance]]))&gt;0,"Veuillez renseigner toutes les colonnes de la ligne","-")))</f>
        <v>-</v>
      </c>
    </row>
    <row r="142" spans="1:15" ht="15.75" x14ac:dyDescent="0.2">
      <c r="A142" s="141" t="str">
        <f>IF(Décompte!$F$8&lt;&gt;"",Décompte!$F$8,"")</f>
        <v/>
      </c>
      <c r="B142" s="103"/>
      <c r="C142" s="103"/>
      <c r="D142" s="104"/>
      <c r="E142" s="104"/>
      <c r="F142" s="104"/>
      <c r="G142" s="105"/>
      <c r="H142" s="105"/>
      <c r="I142" s="105"/>
      <c r="J142" s="132"/>
      <c r="K142" s="106"/>
      <c r="L142" s="107"/>
      <c r="M142" s="107"/>
      <c r="N142" s="139" t="str">
        <f>DECOMPTE[[#This Row],[Controle_source]]</f>
        <v>-</v>
      </c>
      <c r="O142" s="102" t="str">
        <f>IF(SUM(DECOMPTE[[#This Row],[Heures
OPAS A]]:DECOMPTE[[#This Row],[Heures
OPAS C]])=0,"-",IF(COUNTBLANK(DECOMPTE[[#This Row],[N° ID/Infirmière]])&gt;0,"Entrez le n°ID infirmier dans l'onglet 'Décompte' ",IF((COUNTBLANK(B142:F142)+COUNTBLANK(DECOMPTE[[#This Row],[Nb jours facturés au patient]:[Assurance]]))&gt;0,"Veuillez renseigner toutes les colonnes de la ligne","-")))</f>
        <v>-</v>
      </c>
    </row>
    <row r="143" spans="1:15" ht="15.75" x14ac:dyDescent="0.2">
      <c r="A143" s="141" t="str">
        <f>IF(Décompte!$F$8&lt;&gt;"",Décompte!$F$8,"")</f>
        <v/>
      </c>
      <c r="B143" s="103"/>
      <c r="C143" s="103"/>
      <c r="D143" s="104"/>
      <c r="E143" s="104"/>
      <c r="F143" s="104"/>
      <c r="G143" s="105"/>
      <c r="H143" s="105"/>
      <c r="I143" s="105"/>
      <c r="J143" s="132"/>
      <c r="K143" s="106"/>
      <c r="L143" s="107"/>
      <c r="M143" s="107"/>
      <c r="N143" s="139" t="str">
        <f>DECOMPTE[[#This Row],[Controle_source]]</f>
        <v>-</v>
      </c>
      <c r="O143" s="102" t="str">
        <f>IF(SUM(DECOMPTE[[#This Row],[Heures
OPAS A]]:DECOMPTE[[#This Row],[Heures
OPAS C]])=0,"-",IF(COUNTBLANK(DECOMPTE[[#This Row],[N° ID/Infirmière]])&gt;0,"Entrez le n°ID infirmier dans l'onglet 'Décompte' ",IF((COUNTBLANK(B143:F143)+COUNTBLANK(DECOMPTE[[#This Row],[Nb jours facturés au patient]:[Assurance]]))&gt;0,"Veuillez renseigner toutes les colonnes de la ligne","-")))</f>
        <v>-</v>
      </c>
    </row>
    <row r="144" spans="1:15" ht="15.75" x14ac:dyDescent="0.2">
      <c r="A144" s="141" t="str">
        <f>IF(Décompte!$F$8&lt;&gt;"",Décompte!$F$8,"")</f>
        <v/>
      </c>
      <c r="B144" s="103"/>
      <c r="C144" s="103"/>
      <c r="D144" s="104"/>
      <c r="E144" s="104"/>
      <c r="F144" s="104"/>
      <c r="G144" s="105"/>
      <c r="H144" s="105"/>
      <c r="I144" s="105"/>
      <c r="J144" s="132"/>
      <c r="K144" s="106"/>
      <c r="L144" s="107"/>
      <c r="M144" s="107"/>
      <c r="N144" s="139" t="str">
        <f>DECOMPTE[[#This Row],[Controle_source]]</f>
        <v>-</v>
      </c>
      <c r="O144" s="102" t="str">
        <f>IF(SUM(DECOMPTE[[#This Row],[Heures
OPAS A]]:DECOMPTE[[#This Row],[Heures
OPAS C]])=0,"-",IF(COUNTBLANK(DECOMPTE[[#This Row],[N° ID/Infirmière]])&gt;0,"Entrez le n°ID infirmier dans l'onglet 'Décompte' ",IF((COUNTBLANK(B144:F144)+COUNTBLANK(DECOMPTE[[#This Row],[Nb jours facturés au patient]:[Assurance]]))&gt;0,"Veuillez renseigner toutes les colonnes de la ligne","-")))</f>
        <v>-</v>
      </c>
    </row>
    <row r="145" spans="1:15" ht="15.75" x14ac:dyDescent="0.2">
      <c r="A145" s="141" t="str">
        <f>IF(Décompte!$F$8&lt;&gt;"",Décompte!$F$8,"")</f>
        <v/>
      </c>
      <c r="B145" s="103"/>
      <c r="C145" s="103"/>
      <c r="D145" s="104"/>
      <c r="E145" s="104"/>
      <c r="F145" s="104"/>
      <c r="G145" s="105"/>
      <c r="H145" s="105"/>
      <c r="I145" s="105"/>
      <c r="J145" s="132"/>
      <c r="K145" s="106"/>
      <c r="L145" s="107"/>
      <c r="M145" s="107"/>
      <c r="N145" s="139" t="str">
        <f>DECOMPTE[[#This Row],[Controle_source]]</f>
        <v>-</v>
      </c>
      <c r="O145" s="102" t="str">
        <f>IF(SUM(DECOMPTE[[#This Row],[Heures
OPAS A]]:DECOMPTE[[#This Row],[Heures
OPAS C]])=0,"-",IF(COUNTBLANK(DECOMPTE[[#This Row],[N° ID/Infirmière]])&gt;0,"Entrez le n°ID infirmier dans l'onglet 'Décompte' ",IF((COUNTBLANK(B145:F145)+COUNTBLANK(DECOMPTE[[#This Row],[Nb jours facturés au patient]:[Assurance]]))&gt;0,"Veuillez renseigner toutes les colonnes de la ligne","-")))</f>
        <v>-</v>
      </c>
    </row>
    <row r="146" spans="1:15" ht="15.75" x14ac:dyDescent="0.2">
      <c r="A146" s="141" t="str">
        <f>IF(Décompte!$F$8&lt;&gt;"",Décompte!$F$8,"")</f>
        <v/>
      </c>
      <c r="B146" s="103"/>
      <c r="C146" s="103"/>
      <c r="D146" s="104"/>
      <c r="E146" s="104"/>
      <c r="F146" s="104"/>
      <c r="G146" s="105"/>
      <c r="H146" s="105"/>
      <c r="I146" s="105"/>
      <c r="J146" s="132"/>
      <c r="K146" s="106"/>
      <c r="L146" s="107"/>
      <c r="M146" s="107"/>
      <c r="N146" s="139" t="str">
        <f>DECOMPTE[[#This Row],[Controle_source]]</f>
        <v>-</v>
      </c>
      <c r="O146" s="102" t="str">
        <f>IF(SUM(DECOMPTE[[#This Row],[Heures
OPAS A]]:DECOMPTE[[#This Row],[Heures
OPAS C]])=0,"-",IF(COUNTBLANK(DECOMPTE[[#This Row],[N° ID/Infirmière]])&gt;0,"Entrez le n°ID infirmier dans l'onglet 'Décompte' ",IF((COUNTBLANK(B146:F146)+COUNTBLANK(DECOMPTE[[#This Row],[Nb jours facturés au patient]:[Assurance]]))&gt;0,"Veuillez renseigner toutes les colonnes de la ligne","-")))</f>
        <v>-</v>
      </c>
    </row>
    <row r="147" spans="1:15" ht="15.75" x14ac:dyDescent="0.2">
      <c r="A147" s="141" t="str">
        <f>IF(Décompte!$F$8&lt;&gt;"",Décompte!$F$8,"")</f>
        <v/>
      </c>
      <c r="B147" s="103"/>
      <c r="C147" s="103"/>
      <c r="D147" s="104"/>
      <c r="E147" s="104"/>
      <c r="F147" s="104"/>
      <c r="G147" s="105"/>
      <c r="H147" s="105"/>
      <c r="I147" s="105"/>
      <c r="J147" s="132"/>
      <c r="K147" s="106"/>
      <c r="L147" s="107"/>
      <c r="M147" s="107"/>
      <c r="N147" s="139" t="str">
        <f>DECOMPTE[[#This Row],[Controle_source]]</f>
        <v>-</v>
      </c>
      <c r="O147" s="102" t="str">
        <f>IF(SUM(DECOMPTE[[#This Row],[Heures
OPAS A]]:DECOMPTE[[#This Row],[Heures
OPAS C]])=0,"-",IF(COUNTBLANK(DECOMPTE[[#This Row],[N° ID/Infirmière]])&gt;0,"Entrez le n°ID infirmier dans l'onglet 'Décompte' ",IF((COUNTBLANK(B147:F147)+COUNTBLANK(DECOMPTE[[#This Row],[Nb jours facturés au patient]:[Assurance]]))&gt;0,"Veuillez renseigner toutes les colonnes de la ligne","-")))</f>
        <v>-</v>
      </c>
    </row>
    <row r="148" spans="1:15" ht="15.75" x14ac:dyDescent="0.2">
      <c r="A148" s="141" t="str">
        <f>IF(Décompte!$F$8&lt;&gt;"",Décompte!$F$8,"")</f>
        <v/>
      </c>
      <c r="B148" s="103"/>
      <c r="C148" s="103"/>
      <c r="D148" s="104"/>
      <c r="E148" s="104"/>
      <c r="F148" s="104"/>
      <c r="G148" s="105"/>
      <c r="H148" s="105"/>
      <c r="I148" s="105"/>
      <c r="J148" s="132"/>
      <c r="K148" s="106"/>
      <c r="L148" s="107"/>
      <c r="M148" s="107"/>
      <c r="N148" s="139" t="str">
        <f>DECOMPTE[[#This Row],[Controle_source]]</f>
        <v>-</v>
      </c>
      <c r="O148" s="102" t="str">
        <f>IF(SUM(DECOMPTE[[#This Row],[Heures
OPAS A]]:DECOMPTE[[#This Row],[Heures
OPAS C]])=0,"-",IF(COUNTBLANK(DECOMPTE[[#This Row],[N° ID/Infirmière]])&gt;0,"Entrez le n°ID infirmier dans l'onglet 'Décompte' ",IF((COUNTBLANK(B148:F148)+COUNTBLANK(DECOMPTE[[#This Row],[Nb jours facturés au patient]:[Assurance]]))&gt;0,"Veuillez renseigner toutes les colonnes de la ligne","-")))</f>
        <v>-</v>
      </c>
    </row>
    <row r="149" spans="1:15" ht="15.75" x14ac:dyDescent="0.2">
      <c r="A149" s="141" t="str">
        <f>IF(Décompte!$F$8&lt;&gt;"",Décompte!$F$8,"")</f>
        <v/>
      </c>
      <c r="B149" s="103"/>
      <c r="C149" s="103"/>
      <c r="D149" s="104"/>
      <c r="E149" s="104"/>
      <c r="F149" s="104"/>
      <c r="G149" s="105"/>
      <c r="H149" s="105"/>
      <c r="I149" s="105"/>
      <c r="J149" s="132"/>
      <c r="K149" s="106"/>
      <c r="L149" s="107"/>
      <c r="M149" s="107"/>
      <c r="N149" s="139" t="str">
        <f>DECOMPTE[[#This Row],[Controle_source]]</f>
        <v>-</v>
      </c>
      <c r="O149" s="102" t="str">
        <f>IF(SUM(DECOMPTE[[#This Row],[Heures
OPAS A]]:DECOMPTE[[#This Row],[Heures
OPAS C]])=0,"-",IF(COUNTBLANK(DECOMPTE[[#This Row],[N° ID/Infirmière]])&gt;0,"Entrez le n°ID infirmier dans l'onglet 'Décompte' ",IF((COUNTBLANK(B149:F149)+COUNTBLANK(DECOMPTE[[#This Row],[Nb jours facturés au patient]:[Assurance]]))&gt;0,"Veuillez renseigner toutes les colonnes de la ligne","-")))</f>
        <v>-</v>
      </c>
    </row>
    <row r="150" spans="1:15" ht="15.75" x14ac:dyDescent="0.2">
      <c r="A150" s="141" t="str">
        <f>IF(Décompte!$F$8&lt;&gt;"",Décompte!$F$8,"")</f>
        <v/>
      </c>
      <c r="B150" s="103"/>
      <c r="C150" s="103"/>
      <c r="D150" s="104"/>
      <c r="E150" s="104"/>
      <c r="F150" s="104"/>
      <c r="G150" s="105"/>
      <c r="H150" s="105"/>
      <c r="I150" s="105"/>
      <c r="J150" s="132"/>
      <c r="K150" s="106"/>
      <c r="L150" s="107"/>
      <c r="M150" s="107"/>
      <c r="N150" s="139" t="str">
        <f>DECOMPTE[[#This Row],[Controle_source]]</f>
        <v>-</v>
      </c>
      <c r="O150" s="102" t="str">
        <f>IF(SUM(DECOMPTE[[#This Row],[Heures
OPAS A]]:DECOMPTE[[#This Row],[Heures
OPAS C]])=0,"-",IF(COUNTBLANK(DECOMPTE[[#This Row],[N° ID/Infirmière]])&gt;0,"Entrez le n°ID infirmier dans l'onglet 'Décompte' ",IF((COUNTBLANK(B150:F150)+COUNTBLANK(DECOMPTE[[#This Row],[Nb jours facturés au patient]:[Assurance]]))&gt;0,"Veuillez renseigner toutes les colonnes de la ligne","-")))</f>
        <v>-</v>
      </c>
    </row>
    <row r="151" spans="1:15" ht="15.75" x14ac:dyDescent="0.2">
      <c r="A151" s="141" t="str">
        <f>IF(Décompte!$F$8&lt;&gt;"",Décompte!$F$8,"")</f>
        <v/>
      </c>
      <c r="B151" s="103"/>
      <c r="C151" s="103"/>
      <c r="D151" s="104"/>
      <c r="E151" s="104"/>
      <c r="F151" s="104"/>
      <c r="G151" s="105"/>
      <c r="H151" s="105"/>
      <c r="I151" s="105"/>
      <c r="J151" s="132"/>
      <c r="K151" s="106"/>
      <c r="L151" s="107"/>
      <c r="M151" s="107"/>
      <c r="N151" s="139" t="str">
        <f>DECOMPTE[[#This Row],[Controle_source]]</f>
        <v>-</v>
      </c>
      <c r="O151" s="102" t="str">
        <f>IF(SUM(DECOMPTE[[#This Row],[Heures
OPAS A]]:DECOMPTE[[#This Row],[Heures
OPAS C]])=0,"-",IF(COUNTBLANK(DECOMPTE[[#This Row],[N° ID/Infirmière]])&gt;0,"Entrez le n°ID infirmier dans l'onglet 'Décompte' ",IF((COUNTBLANK(B151:F151)+COUNTBLANK(DECOMPTE[[#This Row],[Nb jours facturés au patient]:[Assurance]]))&gt;0,"Veuillez renseigner toutes les colonnes de la ligne","-")))</f>
        <v>-</v>
      </c>
    </row>
    <row r="152" spans="1:15" ht="15.75" x14ac:dyDescent="0.2">
      <c r="A152" s="141" t="str">
        <f>IF(Décompte!$F$8&lt;&gt;"",Décompte!$F$8,"")</f>
        <v/>
      </c>
      <c r="B152" s="103"/>
      <c r="C152" s="103"/>
      <c r="D152" s="104"/>
      <c r="E152" s="104"/>
      <c r="F152" s="104"/>
      <c r="G152" s="105"/>
      <c r="H152" s="105"/>
      <c r="I152" s="105"/>
      <c r="J152" s="132"/>
      <c r="K152" s="106"/>
      <c r="L152" s="107"/>
      <c r="M152" s="107"/>
      <c r="N152" s="139" t="str">
        <f>DECOMPTE[[#This Row],[Controle_source]]</f>
        <v>-</v>
      </c>
      <c r="O152" s="102" t="str">
        <f>IF(SUM(DECOMPTE[[#This Row],[Heures
OPAS A]]:DECOMPTE[[#This Row],[Heures
OPAS C]])=0,"-",IF(COUNTBLANK(DECOMPTE[[#This Row],[N° ID/Infirmière]])&gt;0,"Entrez le n°ID infirmier dans l'onglet 'Décompte' ",IF((COUNTBLANK(B152:F152)+COUNTBLANK(DECOMPTE[[#This Row],[Nb jours facturés au patient]:[Assurance]]))&gt;0,"Veuillez renseigner toutes les colonnes de la ligne","-")))</f>
        <v>-</v>
      </c>
    </row>
    <row r="153" spans="1:15" ht="15.75" x14ac:dyDescent="0.2">
      <c r="A153" s="141" t="str">
        <f>IF(Décompte!$F$8&lt;&gt;"",Décompte!$F$8,"")</f>
        <v/>
      </c>
      <c r="B153" s="103"/>
      <c r="C153" s="103"/>
      <c r="D153" s="104"/>
      <c r="E153" s="104"/>
      <c r="F153" s="104"/>
      <c r="G153" s="105"/>
      <c r="H153" s="105"/>
      <c r="I153" s="105"/>
      <c r="J153" s="132"/>
      <c r="K153" s="106"/>
      <c r="L153" s="107"/>
      <c r="M153" s="107"/>
      <c r="N153" s="139" t="str">
        <f>DECOMPTE[[#This Row],[Controle_source]]</f>
        <v>-</v>
      </c>
      <c r="O153" s="102" t="str">
        <f>IF(SUM(DECOMPTE[[#This Row],[Heures
OPAS A]]:DECOMPTE[[#This Row],[Heures
OPAS C]])=0,"-",IF(COUNTBLANK(DECOMPTE[[#This Row],[N° ID/Infirmière]])&gt;0,"Entrez le n°ID infirmier dans l'onglet 'Décompte' ",IF((COUNTBLANK(B153:F153)+COUNTBLANK(DECOMPTE[[#This Row],[Nb jours facturés au patient]:[Assurance]]))&gt;0,"Veuillez renseigner toutes les colonnes de la ligne","-")))</f>
        <v>-</v>
      </c>
    </row>
    <row r="154" spans="1:15" ht="15.75" x14ac:dyDescent="0.2">
      <c r="A154" s="141" t="str">
        <f>IF(Décompte!$F$8&lt;&gt;"",Décompte!$F$8,"")</f>
        <v/>
      </c>
      <c r="B154" s="103"/>
      <c r="C154" s="103"/>
      <c r="D154" s="104"/>
      <c r="E154" s="104"/>
      <c r="F154" s="104"/>
      <c r="G154" s="105"/>
      <c r="H154" s="105"/>
      <c r="I154" s="105"/>
      <c r="J154" s="132"/>
      <c r="K154" s="106"/>
      <c r="L154" s="107"/>
      <c r="M154" s="107"/>
      <c r="N154" s="139" t="str">
        <f>DECOMPTE[[#This Row],[Controle_source]]</f>
        <v>-</v>
      </c>
      <c r="O154" s="102" t="str">
        <f>IF(SUM(DECOMPTE[[#This Row],[Heures
OPAS A]]:DECOMPTE[[#This Row],[Heures
OPAS C]])=0,"-",IF(COUNTBLANK(DECOMPTE[[#This Row],[N° ID/Infirmière]])&gt;0,"Entrez le n°ID infirmier dans l'onglet 'Décompte' ",IF((COUNTBLANK(B154:F154)+COUNTBLANK(DECOMPTE[[#This Row],[Nb jours facturés au patient]:[Assurance]]))&gt;0,"Veuillez renseigner toutes les colonnes de la ligne","-")))</f>
        <v>-</v>
      </c>
    </row>
    <row r="155" spans="1:15" ht="15.75" x14ac:dyDescent="0.2">
      <c r="A155" s="141" t="str">
        <f>IF(Décompte!$F$8&lt;&gt;"",Décompte!$F$8,"")</f>
        <v/>
      </c>
      <c r="B155" s="103"/>
      <c r="C155" s="103"/>
      <c r="D155" s="104"/>
      <c r="E155" s="104"/>
      <c r="F155" s="104"/>
      <c r="G155" s="105"/>
      <c r="H155" s="105"/>
      <c r="I155" s="105"/>
      <c r="J155" s="132"/>
      <c r="K155" s="106"/>
      <c r="L155" s="107"/>
      <c r="M155" s="107"/>
      <c r="N155" s="139" t="str">
        <f>DECOMPTE[[#This Row],[Controle_source]]</f>
        <v>-</v>
      </c>
      <c r="O155" s="102" t="str">
        <f>IF(SUM(DECOMPTE[[#This Row],[Heures
OPAS A]]:DECOMPTE[[#This Row],[Heures
OPAS C]])=0,"-",IF(COUNTBLANK(DECOMPTE[[#This Row],[N° ID/Infirmière]])&gt;0,"Entrez le n°ID infirmier dans l'onglet 'Décompte' ",IF((COUNTBLANK(B155:F155)+COUNTBLANK(DECOMPTE[[#This Row],[Nb jours facturés au patient]:[Assurance]]))&gt;0,"Veuillez renseigner toutes les colonnes de la ligne","-")))</f>
        <v>-</v>
      </c>
    </row>
    <row r="156" spans="1:15" ht="15.75" x14ac:dyDescent="0.2">
      <c r="A156" s="141" t="str">
        <f>IF(Décompte!$F$8&lt;&gt;"",Décompte!$F$8,"")</f>
        <v/>
      </c>
      <c r="B156" s="103"/>
      <c r="C156" s="103"/>
      <c r="D156" s="104"/>
      <c r="E156" s="104"/>
      <c r="F156" s="104"/>
      <c r="G156" s="105"/>
      <c r="H156" s="105"/>
      <c r="I156" s="105"/>
      <c r="J156" s="132"/>
      <c r="K156" s="106"/>
      <c r="L156" s="107"/>
      <c r="M156" s="107"/>
      <c r="N156" s="139" t="str">
        <f>DECOMPTE[[#This Row],[Controle_source]]</f>
        <v>-</v>
      </c>
      <c r="O156" s="102" t="str">
        <f>IF(SUM(DECOMPTE[[#This Row],[Heures
OPAS A]]:DECOMPTE[[#This Row],[Heures
OPAS C]])=0,"-",IF(COUNTBLANK(DECOMPTE[[#This Row],[N° ID/Infirmière]])&gt;0,"Entrez le n°ID infirmier dans l'onglet 'Décompte' ",IF((COUNTBLANK(B156:F156)+COUNTBLANK(DECOMPTE[[#This Row],[Nb jours facturés au patient]:[Assurance]]))&gt;0,"Veuillez renseigner toutes les colonnes de la ligne","-")))</f>
        <v>-</v>
      </c>
    </row>
    <row r="157" spans="1:15" ht="15.75" x14ac:dyDescent="0.2">
      <c r="A157" s="141" t="str">
        <f>IF(Décompte!$F$8&lt;&gt;"",Décompte!$F$8,"")</f>
        <v/>
      </c>
      <c r="B157" s="103"/>
      <c r="C157" s="103"/>
      <c r="D157" s="104"/>
      <c r="E157" s="104"/>
      <c r="F157" s="104"/>
      <c r="G157" s="105"/>
      <c r="H157" s="105"/>
      <c r="I157" s="105"/>
      <c r="J157" s="132"/>
      <c r="K157" s="106"/>
      <c r="L157" s="107"/>
      <c r="M157" s="107"/>
      <c r="N157" s="139" t="str">
        <f>DECOMPTE[[#This Row],[Controle_source]]</f>
        <v>-</v>
      </c>
      <c r="O157" s="102" t="str">
        <f>IF(SUM(DECOMPTE[[#This Row],[Heures
OPAS A]]:DECOMPTE[[#This Row],[Heures
OPAS C]])=0,"-",IF(COUNTBLANK(DECOMPTE[[#This Row],[N° ID/Infirmière]])&gt;0,"Entrez le n°ID infirmier dans l'onglet 'Décompte' ",IF((COUNTBLANK(B157:F157)+COUNTBLANK(DECOMPTE[[#This Row],[Nb jours facturés au patient]:[Assurance]]))&gt;0,"Veuillez renseigner toutes les colonnes de la ligne","-")))</f>
        <v>-</v>
      </c>
    </row>
    <row r="158" spans="1:15" ht="15.75" x14ac:dyDescent="0.2">
      <c r="A158" s="141" t="str">
        <f>IF(Décompte!$F$8&lt;&gt;"",Décompte!$F$8,"")</f>
        <v/>
      </c>
      <c r="B158" s="103"/>
      <c r="C158" s="103"/>
      <c r="D158" s="104"/>
      <c r="E158" s="104"/>
      <c r="F158" s="104"/>
      <c r="G158" s="105"/>
      <c r="H158" s="105"/>
      <c r="I158" s="105"/>
      <c r="J158" s="132"/>
      <c r="K158" s="106"/>
      <c r="L158" s="107"/>
      <c r="M158" s="107"/>
      <c r="N158" s="139" t="str">
        <f>DECOMPTE[[#This Row],[Controle_source]]</f>
        <v>-</v>
      </c>
      <c r="O158" s="102" t="str">
        <f>IF(SUM(DECOMPTE[[#This Row],[Heures
OPAS A]]:DECOMPTE[[#This Row],[Heures
OPAS C]])=0,"-",IF(COUNTBLANK(DECOMPTE[[#This Row],[N° ID/Infirmière]])&gt;0,"Entrez le n°ID infirmier dans l'onglet 'Décompte' ",IF((COUNTBLANK(B158:F158)+COUNTBLANK(DECOMPTE[[#This Row],[Nb jours facturés au patient]:[Assurance]]))&gt;0,"Veuillez renseigner toutes les colonnes de la ligne","-")))</f>
        <v>-</v>
      </c>
    </row>
    <row r="159" spans="1:15" ht="15.75" x14ac:dyDescent="0.2">
      <c r="A159" s="141" t="str">
        <f>IF(Décompte!$F$8&lt;&gt;"",Décompte!$F$8,"")</f>
        <v/>
      </c>
      <c r="B159" s="103"/>
      <c r="C159" s="103"/>
      <c r="D159" s="104"/>
      <c r="E159" s="104"/>
      <c r="F159" s="104"/>
      <c r="G159" s="105"/>
      <c r="H159" s="105"/>
      <c r="I159" s="105"/>
      <c r="J159" s="132"/>
      <c r="K159" s="106"/>
      <c r="L159" s="107"/>
      <c r="M159" s="107"/>
      <c r="N159" s="139" t="str">
        <f>DECOMPTE[[#This Row],[Controle_source]]</f>
        <v>-</v>
      </c>
      <c r="O159" s="102" t="str">
        <f>IF(SUM(DECOMPTE[[#This Row],[Heures
OPAS A]]:DECOMPTE[[#This Row],[Heures
OPAS C]])=0,"-",IF(COUNTBLANK(DECOMPTE[[#This Row],[N° ID/Infirmière]])&gt;0,"Entrez le n°ID infirmier dans l'onglet 'Décompte' ",IF((COUNTBLANK(B159:F159)+COUNTBLANK(DECOMPTE[[#This Row],[Nb jours facturés au patient]:[Assurance]]))&gt;0,"Veuillez renseigner toutes les colonnes de la ligne","-")))</f>
        <v>-</v>
      </c>
    </row>
    <row r="160" spans="1:15" ht="15.75" x14ac:dyDescent="0.2">
      <c r="A160" s="141" t="str">
        <f>IF(Décompte!$F$8&lt;&gt;"",Décompte!$F$8,"")</f>
        <v/>
      </c>
      <c r="B160" s="103"/>
      <c r="C160" s="103"/>
      <c r="D160" s="104"/>
      <c r="E160" s="104"/>
      <c r="F160" s="104"/>
      <c r="G160" s="105"/>
      <c r="H160" s="105"/>
      <c r="I160" s="105"/>
      <c r="J160" s="132"/>
      <c r="K160" s="106"/>
      <c r="L160" s="107"/>
      <c r="M160" s="107"/>
      <c r="N160" s="139" t="str">
        <f>DECOMPTE[[#This Row],[Controle_source]]</f>
        <v>-</v>
      </c>
      <c r="O160" s="102" t="str">
        <f>IF(SUM(DECOMPTE[[#This Row],[Heures
OPAS A]]:DECOMPTE[[#This Row],[Heures
OPAS C]])=0,"-",IF(COUNTBLANK(DECOMPTE[[#This Row],[N° ID/Infirmière]])&gt;0,"Entrez le n°ID infirmier dans l'onglet 'Décompte' ",IF((COUNTBLANK(B160:F160)+COUNTBLANK(DECOMPTE[[#This Row],[Nb jours facturés au patient]:[Assurance]]))&gt;0,"Veuillez renseigner toutes les colonnes de la ligne","-")))</f>
        <v>-</v>
      </c>
    </row>
    <row r="161" spans="1:15" ht="15.75" x14ac:dyDescent="0.2">
      <c r="A161" s="141" t="str">
        <f>IF(Décompte!$F$8&lt;&gt;"",Décompte!$F$8,"")</f>
        <v/>
      </c>
      <c r="B161" s="103"/>
      <c r="C161" s="103"/>
      <c r="D161" s="104"/>
      <c r="E161" s="104"/>
      <c r="F161" s="104"/>
      <c r="G161" s="105"/>
      <c r="H161" s="105"/>
      <c r="I161" s="105"/>
      <c r="J161" s="132"/>
      <c r="K161" s="106"/>
      <c r="L161" s="107"/>
      <c r="M161" s="107"/>
      <c r="N161" s="139" t="str">
        <f>DECOMPTE[[#This Row],[Controle_source]]</f>
        <v>-</v>
      </c>
      <c r="O161" s="102" t="str">
        <f>IF(SUM(DECOMPTE[[#This Row],[Heures
OPAS A]]:DECOMPTE[[#This Row],[Heures
OPAS C]])=0,"-",IF(COUNTBLANK(DECOMPTE[[#This Row],[N° ID/Infirmière]])&gt;0,"Entrez le n°ID infirmier dans l'onglet 'Décompte' ",IF((COUNTBLANK(B161:F161)+COUNTBLANK(DECOMPTE[[#This Row],[Nb jours facturés au patient]:[Assurance]]))&gt;0,"Veuillez renseigner toutes les colonnes de la ligne","-")))</f>
        <v>-</v>
      </c>
    </row>
    <row r="162" spans="1:15" ht="15.75" x14ac:dyDescent="0.2">
      <c r="A162" s="141" t="str">
        <f>IF(Décompte!$F$8&lt;&gt;"",Décompte!$F$8,"")</f>
        <v/>
      </c>
      <c r="B162" s="103"/>
      <c r="C162" s="103"/>
      <c r="D162" s="104"/>
      <c r="E162" s="104"/>
      <c r="F162" s="104"/>
      <c r="G162" s="105"/>
      <c r="H162" s="105"/>
      <c r="I162" s="105"/>
      <c r="J162" s="132"/>
      <c r="K162" s="106"/>
      <c r="L162" s="107"/>
      <c r="M162" s="107"/>
      <c r="N162" s="139" t="str">
        <f>DECOMPTE[[#This Row],[Controle_source]]</f>
        <v>-</v>
      </c>
      <c r="O162" s="102" t="str">
        <f>IF(SUM(DECOMPTE[[#This Row],[Heures
OPAS A]]:DECOMPTE[[#This Row],[Heures
OPAS C]])=0,"-",IF(COUNTBLANK(DECOMPTE[[#This Row],[N° ID/Infirmière]])&gt;0,"Entrez le n°ID infirmier dans l'onglet 'Décompte' ",IF((COUNTBLANK(B162:F162)+COUNTBLANK(DECOMPTE[[#This Row],[Nb jours facturés au patient]:[Assurance]]))&gt;0,"Veuillez renseigner toutes les colonnes de la ligne","-")))</f>
        <v>-</v>
      </c>
    </row>
    <row r="163" spans="1:15" ht="15.75" x14ac:dyDescent="0.2">
      <c r="A163" s="141" t="str">
        <f>IF(Décompte!$F$8&lt;&gt;"",Décompte!$F$8,"")</f>
        <v/>
      </c>
      <c r="B163" s="103"/>
      <c r="C163" s="103"/>
      <c r="D163" s="104"/>
      <c r="E163" s="104"/>
      <c r="F163" s="104"/>
      <c r="G163" s="105"/>
      <c r="H163" s="105"/>
      <c r="I163" s="105"/>
      <c r="J163" s="132"/>
      <c r="K163" s="106"/>
      <c r="L163" s="107"/>
      <c r="M163" s="107"/>
      <c r="N163" s="139" t="str">
        <f>DECOMPTE[[#This Row],[Controle_source]]</f>
        <v>-</v>
      </c>
      <c r="O163" s="102" t="str">
        <f>IF(SUM(DECOMPTE[[#This Row],[Heures
OPAS A]]:DECOMPTE[[#This Row],[Heures
OPAS C]])=0,"-",IF(COUNTBLANK(DECOMPTE[[#This Row],[N° ID/Infirmière]])&gt;0,"Entrez le n°ID infirmier dans l'onglet 'Décompte' ",IF((COUNTBLANK(B163:F163)+COUNTBLANK(DECOMPTE[[#This Row],[Nb jours facturés au patient]:[Assurance]]))&gt;0,"Veuillez renseigner toutes les colonnes de la ligne","-")))</f>
        <v>-</v>
      </c>
    </row>
    <row r="164" spans="1:15" ht="15.75" x14ac:dyDescent="0.2">
      <c r="A164" s="141" t="str">
        <f>IF(Décompte!$F$8&lt;&gt;"",Décompte!$F$8,"")</f>
        <v/>
      </c>
      <c r="B164" s="103"/>
      <c r="C164" s="103"/>
      <c r="D164" s="104"/>
      <c r="E164" s="104"/>
      <c r="F164" s="104"/>
      <c r="G164" s="105"/>
      <c r="H164" s="105"/>
      <c r="I164" s="105"/>
      <c r="J164" s="132"/>
      <c r="K164" s="106"/>
      <c r="L164" s="107"/>
      <c r="M164" s="107"/>
      <c r="N164" s="139" t="str">
        <f>DECOMPTE[[#This Row],[Controle_source]]</f>
        <v>-</v>
      </c>
      <c r="O164" s="102" t="str">
        <f>IF(SUM(DECOMPTE[[#This Row],[Heures
OPAS A]]:DECOMPTE[[#This Row],[Heures
OPAS C]])=0,"-",IF(COUNTBLANK(DECOMPTE[[#This Row],[N° ID/Infirmière]])&gt;0,"Entrez le n°ID infirmier dans l'onglet 'Décompte' ",IF((COUNTBLANK(B164:F164)+COUNTBLANK(DECOMPTE[[#This Row],[Nb jours facturés au patient]:[Assurance]]))&gt;0,"Veuillez renseigner toutes les colonnes de la ligne","-")))</f>
        <v>-</v>
      </c>
    </row>
    <row r="165" spans="1:15" ht="15.75" x14ac:dyDescent="0.2">
      <c r="A165" s="141" t="str">
        <f>IF(Décompte!$F$8&lt;&gt;"",Décompte!$F$8,"")</f>
        <v/>
      </c>
      <c r="B165" s="103"/>
      <c r="C165" s="103"/>
      <c r="D165" s="104"/>
      <c r="E165" s="104"/>
      <c r="F165" s="104"/>
      <c r="G165" s="105"/>
      <c r="H165" s="105"/>
      <c r="I165" s="105"/>
      <c r="J165" s="132"/>
      <c r="K165" s="106"/>
      <c r="L165" s="107"/>
      <c r="M165" s="107"/>
      <c r="N165" s="139" t="str">
        <f>DECOMPTE[[#This Row],[Controle_source]]</f>
        <v>-</v>
      </c>
      <c r="O165" s="102" t="str">
        <f>IF(SUM(DECOMPTE[[#This Row],[Heures
OPAS A]]:DECOMPTE[[#This Row],[Heures
OPAS C]])=0,"-",IF(COUNTBLANK(DECOMPTE[[#This Row],[N° ID/Infirmière]])&gt;0,"Entrez le n°ID infirmier dans l'onglet 'Décompte' ",IF((COUNTBLANK(B165:F165)+COUNTBLANK(DECOMPTE[[#This Row],[Nb jours facturés au patient]:[Assurance]]))&gt;0,"Veuillez renseigner toutes les colonnes de la ligne","-")))</f>
        <v>-</v>
      </c>
    </row>
    <row r="166" spans="1:15" ht="15.75" x14ac:dyDescent="0.2">
      <c r="A166" s="141" t="str">
        <f>IF(Décompte!$F$8&lt;&gt;"",Décompte!$F$8,"")</f>
        <v/>
      </c>
      <c r="B166" s="103"/>
      <c r="C166" s="103"/>
      <c r="D166" s="104"/>
      <c r="E166" s="104"/>
      <c r="F166" s="104"/>
      <c r="G166" s="105"/>
      <c r="H166" s="105"/>
      <c r="I166" s="105"/>
      <c r="J166" s="132"/>
      <c r="K166" s="106"/>
      <c r="L166" s="107"/>
      <c r="M166" s="107"/>
      <c r="N166" s="139" t="str">
        <f>DECOMPTE[[#This Row],[Controle_source]]</f>
        <v>-</v>
      </c>
      <c r="O166" s="102" t="str">
        <f>IF(SUM(DECOMPTE[[#This Row],[Heures
OPAS A]]:DECOMPTE[[#This Row],[Heures
OPAS C]])=0,"-",IF(COUNTBLANK(DECOMPTE[[#This Row],[N° ID/Infirmière]])&gt;0,"Entrez le n°ID infirmier dans l'onglet 'Décompte' ",IF((COUNTBLANK(B166:F166)+COUNTBLANK(DECOMPTE[[#This Row],[Nb jours facturés au patient]:[Assurance]]))&gt;0,"Veuillez renseigner toutes les colonnes de la ligne","-")))</f>
        <v>-</v>
      </c>
    </row>
    <row r="167" spans="1:15" ht="15.75" x14ac:dyDescent="0.2">
      <c r="A167" s="141" t="str">
        <f>IF(Décompte!$F$8&lt;&gt;"",Décompte!$F$8,"")</f>
        <v/>
      </c>
      <c r="B167" s="103"/>
      <c r="C167" s="103"/>
      <c r="D167" s="104"/>
      <c r="E167" s="104"/>
      <c r="F167" s="104"/>
      <c r="G167" s="105"/>
      <c r="H167" s="105"/>
      <c r="I167" s="105"/>
      <c r="J167" s="132"/>
      <c r="K167" s="106"/>
      <c r="L167" s="107"/>
      <c r="M167" s="107"/>
      <c r="N167" s="139" t="str">
        <f>DECOMPTE[[#This Row],[Controle_source]]</f>
        <v>-</v>
      </c>
      <c r="O167" s="102" t="str">
        <f>IF(SUM(DECOMPTE[[#This Row],[Heures
OPAS A]]:DECOMPTE[[#This Row],[Heures
OPAS C]])=0,"-",IF(COUNTBLANK(DECOMPTE[[#This Row],[N° ID/Infirmière]])&gt;0,"Entrez le n°ID infirmier dans l'onglet 'Décompte' ",IF((COUNTBLANK(B167:F167)+COUNTBLANK(DECOMPTE[[#This Row],[Nb jours facturés au patient]:[Assurance]]))&gt;0,"Veuillez renseigner toutes les colonnes de la ligne","-")))</f>
        <v>-</v>
      </c>
    </row>
    <row r="168" spans="1:15" ht="15.75" x14ac:dyDescent="0.2">
      <c r="A168" s="141" t="str">
        <f>IF(Décompte!$F$8&lt;&gt;"",Décompte!$F$8,"")</f>
        <v/>
      </c>
      <c r="B168" s="103"/>
      <c r="C168" s="103"/>
      <c r="D168" s="104"/>
      <c r="E168" s="104"/>
      <c r="F168" s="104"/>
      <c r="G168" s="105"/>
      <c r="H168" s="105"/>
      <c r="I168" s="105"/>
      <c r="J168" s="132"/>
      <c r="K168" s="106"/>
      <c r="L168" s="107"/>
      <c r="M168" s="107"/>
      <c r="N168" s="139" t="str">
        <f>DECOMPTE[[#This Row],[Controle_source]]</f>
        <v>-</v>
      </c>
      <c r="O168" s="102" t="str">
        <f>IF(SUM(DECOMPTE[[#This Row],[Heures
OPAS A]]:DECOMPTE[[#This Row],[Heures
OPAS C]])=0,"-",IF(COUNTBLANK(DECOMPTE[[#This Row],[N° ID/Infirmière]])&gt;0,"Entrez le n°ID infirmier dans l'onglet 'Décompte' ",IF((COUNTBLANK(B168:F168)+COUNTBLANK(DECOMPTE[[#This Row],[Nb jours facturés au patient]:[Assurance]]))&gt;0,"Veuillez renseigner toutes les colonnes de la ligne","-")))</f>
        <v>-</v>
      </c>
    </row>
    <row r="169" spans="1:15" ht="15.75" x14ac:dyDescent="0.2">
      <c r="A169" s="141" t="str">
        <f>IF(Décompte!$F$8&lt;&gt;"",Décompte!$F$8,"")</f>
        <v/>
      </c>
      <c r="B169" s="103"/>
      <c r="C169" s="103"/>
      <c r="D169" s="104"/>
      <c r="E169" s="104"/>
      <c r="F169" s="104"/>
      <c r="G169" s="105"/>
      <c r="H169" s="105"/>
      <c r="I169" s="105"/>
      <c r="J169" s="132"/>
      <c r="K169" s="106"/>
      <c r="L169" s="107"/>
      <c r="M169" s="107"/>
      <c r="N169" s="139" t="str">
        <f>DECOMPTE[[#This Row],[Controle_source]]</f>
        <v>-</v>
      </c>
      <c r="O169" s="102" t="str">
        <f>IF(SUM(DECOMPTE[[#This Row],[Heures
OPAS A]]:DECOMPTE[[#This Row],[Heures
OPAS C]])=0,"-",IF(COUNTBLANK(DECOMPTE[[#This Row],[N° ID/Infirmière]])&gt;0,"Entrez le n°ID infirmier dans l'onglet 'Décompte' ",IF((COUNTBLANK(B169:F169)+COUNTBLANK(DECOMPTE[[#This Row],[Nb jours facturés au patient]:[Assurance]]))&gt;0,"Veuillez renseigner toutes les colonnes de la ligne","-")))</f>
        <v>-</v>
      </c>
    </row>
    <row r="170" spans="1:15" ht="15.75" x14ac:dyDescent="0.2">
      <c r="A170" s="141" t="str">
        <f>IF(Décompte!$F$8&lt;&gt;"",Décompte!$F$8,"")</f>
        <v/>
      </c>
      <c r="B170" s="103"/>
      <c r="C170" s="103"/>
      <c r="D170" s="104"/>
      <c r="E170" s="104"/>
      <c r="F170" s="104"/>
      <c r="G170" s="105"/>
      <c r="H170" s="105"/>
      <c r="I170" s="105"/>
      <c r="J170" s="132"/>
      <c r="K170" s="106"/>
      <c r="L170" s="107"/>
      <c r="M170" s="107"/>
      <c r="N170" s="139" t="str">
        <f>DECOMPTE[[#This Row],[Controle_source]]</f>
        <v>-</v>
      </c>
      <c r="O170" s="102" t="str">
        <f>IF(SUM(DECOMPTE[[#This Row],[Heures
OPAS A]]:DECOMPTE[[#This Row],[Heures
OPAS C]])=0,"-",IF(COUNTBLANK(DECOMPTE[[#This Row],[N° ID/Infirmière]])&gt;0,"Entrez le n°ID infirmier dans l'onglet 'Décompte' ",IF((COUNTBLANK(B170:F170)+COUNTBLANK(DECOMPTE[[#This Row],[Nb jours facturés au patient]:[Assurance]]))&gt;0,"Veuillez renseigner toutes les colonnes de la ligne","-")))</f>
        <v>-</v>
      </c>
    </row>
    <row r="171" spans="1:15" ht="15.75" x14ac:dyDescent="0.2">
      <c r="A171" s="141" t="str">
        <f>IF(Décompte!$F$8&lt;&gt;"",Décompte!$F$8,"")</f>
        <v/>
      </c>
      <c r="B171" s="103"/>
      <c r="C171" s="103"/>
      <c r="D171" s="104"/>
      <c r="E171" s="104"/>
      <c r="F171" s="104"/>
      <c r="G171" s="105"/>
      <c r="H171" s="105"/>
      <c r="I171" s="105"/>
      <c r="J171" s="132"/>
      <c r="K171" s="106"/>
      <c r="L171" s="107"/>
      <c r="M171" s="107"/>
      <c r="N171" s="139" t="str">
        <f>DECOMPTE[[#This Row],[Controle_source]]</f>
        <v>-</v>
      </c>
      <c r="O171" s="102" t="str">
        <f>IF(SUM(DECOMPTE[[#This Row],[Heures
OPAS A]]:DECOMPTE[[#This Row],[Heures
OPAS C]])=0,"-",IF(COUNTBLANK(DECOMPTE[[#This Row],[N° ID/Infirmière]])&gt;0,"Entrez le n°ID infirmier dans l'onglet 'Décompte' ",IF((COUNTBLANK(B171:F171)+COUNTBLANK(DECOMPTE[[#This Row],[Nb jours facturés au patient]:[Assurance]]))&gt;0,"Veuillez renseigner toutes les colonnes de la ligne","-")))</f>
        <v>-</v>
      </c>
    </row>
    <row r="172" spans="1:15" ht="15.75" x14ac:dyDescent="0.2">
      <c r="A172" s="141" t="str">
        <f>IF(Décompte!$F$8&lt;&gt;"",Décompte!$F$8,"")</f>
        <v/>
      </c>
      <c r="B172" s="103"/>
      <c r="C172" s="103"/>
      <c r="D172" s="104"/>
      <c r="E172" s="104"/>
      <c r="F172" s="104"/>
      <c r="G172" s="105"/>
      <c r="H172" s="105"/>
      <c r="I172" s="105"/>
      <c r="J172" s="132"/>
      <c r="K172" s="106"/>
      <c r="L172" s="107"/>
      <c r="M172" s="107"/>
      <c r="N172" s="139" t="str">
        <f>DECOMPTE[[#This Row],[Controle_source]]</f>
        <v>-</v>
      </c>
      <c r="O172" s="102" t="str">
        <f>IF(SUM(DECOMPTE[[#This Row],[Heures
OPAS A]]:DECOMPTE[[#This Row],[Heures
OPAS C]])=0,"-",IF(COUNTBLANK(DECOMPTE[[#This Row],[N° ID/Infirmière]])&gt;0,"Entrez le n°ID infirmier dans l'onglet 'Décompte' ",IF((COUNTBLANK(B172:F172)+COUNTBLANK(DECOMPTE[[#This Row],[Nb jours facturés au patient]:[Assurance]]))&gt;0,"Veuillez renseigner toutes les colonnes de la ligne","-")))</f>
        <v>-</v>
      </c>
    </row>
    <row r="173" spans="1:15" ht="15.75" x14ac:dyDescent="0.2">
      <c r="A173" s="141" t="str">
        <f>IF(Décompte!$F$8&lt;&gt;"",Décompte!$F$8,"")</f>
        <v/>
      </c>
      <c r="B173" s="103"/>
      <c r="C173" s="103"/>
      <c r="D173" s="104"/>
      <c r="E173" s="104"/>
      <c r="F173" s="104"/>
      <c r="G173" s="105"/>
      <c r="H173" s="105"/>
      <c r="I173" s="105"/>
      <c r="J173" s="132"/>
      <c r="K173" s="106"/>
      <c r="L173" s="107"/>
      <c r="M173" s="107"/>
      <c r="N173" s="139" t="str">
        <f>DECOMPTE[[#This Row],[Controle_source]]</f>
        <v>-</v>
      </c>
      <c r="O173" s="102" t="str">
        <f>IF(SUM(DECOMPTE[[#This Row],[Heures
OPAS A]]:DECOMPTE[[#This Row],[Heures
OPAS C]])=0,"-",IF(COUNTBLANK(DECOMPTE[[#This Row],[N° ID/Infirmière]])&gt;0,"Entrez le n°ID infirmier dans l'onglet 'Décompte' ",IF((COUNTBLANK(B173:F173)+COUNTBLANK(DECOMPTE[[#This Row],[Nb jours facturés au patient]:[Assurance]]))&gt;0,"Veuillez renseigner toutes les colonnes de la ligne","-")))</f>
        <v>-</v>
      </c>
    </row>
    <row r="174" spans="1:15" ht="15.75" x14ac:dyDescent="0.2">
      <c r="A174" s="141" t="str">
        <f>IF(Décompte!$F$8&lt;&gt;"",Décompte!$F$8,"")</f>
        <v/>
      </c>
      <c r="B174" s="103"/>
      <c r="C174" s="103"/>
      <c r="D174" s="104"/>
      <c r="E174" s="104"/>
      <c r="F174" s="104"/>
      <c r="G174" s="105"/>
      <c r="H174" s="105"/>
      <c r="I174" s="105"/>
      <c r="J174" s="132"/>
      <c r="K174" s="106"/>
      <c r="L174" s="107"/>
      <c r="M174" s="107"/>
      <c r="N174" s="139" t="str">
        <f>DECOMPTE[[#This Row],[Controle_source]]</f>
        <v>-</v>
      </c>
      <c r="O174" s="102" t="str">
        <f>IF(SUM(DECOMPTE[[#This Row],[Heures
OPAS A]]:DECOMPTE[[#This Row],[Heures
OPAS C]])=0,"-",IF(COUNTBLANK(DECOMPTE[[#This Row],[N° ID/Infirmière]])&gt;0,"Entrez le n°ID infirmier dans l'onglet 'Décompte' ",IF((COUNTBLANK(B174:F174)+COUNTBLANK(DECOMPTE[[#This Row],[Nb jours facturés au patient]:[Assurance]]))&gt;0,"Veuillez renseigner toutes les colonnes de la ligne","-")))</f>
        <v>-</v>
      </c>
    </row>
    <row r="175" spans="1:15" ht="15.75" x14ac:dyDescent="0.2">
      <c r="A175" s="141" t="str">
        <f>IF(Décompte!$F$8&lt;&gt;"",Décompte!$F$8,"")</f>
        <v/>
      </c>
      <c r="B175" s="103"/>
      <c r="C175" s="103"/>
      <c r="D175" s="104"/>
      <c r="E175" s="104"/>
      <c r="F175" s="104"/>
      <c r="G175" s="105"/>
      <c r="H175" s="105"/>
      <c r="I175" s="105"/>
      <c r="J175" s="132"/>
      <c r="K175" s="106"/>
      <c r="L175" s="107"/>
      <c r="M175" s="107"/>
      <c r="N175" s="139" t="str">
        <f>DECOMPTE[[#This Row],[Controle_source]]</f>
        <v>-</v>
      </c>
      <c r="O175" s="102" t="str">
        <f>IF(SUM(DECOMPTE[[#This Row],[Heures
OPAS A]]:DECOMPTE[[#This Row],[Heures
OPAS C]])=0,"-",IF(COUNTBLANK(DECOMPTE[[#This Row],[N° ID/Infirmière]])&gt;0,"Entrez le n°ID infirmier dans l'onglet 'Décompte' ",IF((COUNTBLANK(B175:F175)+COUNTBLANK(DECOMPTE[[#This Row],[Nb jours facturés au patient]:[Assurance]]))&gt;0,"Veuillez renseigner toutes les colonnes de la ligne","-")))</f>
        <v>-</v>
      </c>
    </row>
    <row r="176" spans="1:15" ht="15.75" x14ac:dyDescent="0.2">
      <c r="A176" s="141" t="str">
        <f>IF(Décompte!$F$8&lt;&gt;"",Décompte!$F$8,"")</f>
        <v/>
      </c>
      <c r="B176" s="103"/>
      <c r="C176" s="103"/>
      <c r="D176" s="104"/>
      <c r="E176" s="104"/>
      <c r="F176" s="104"/>
      <c r="G176" s="105"/>
      <c r="H176" s="105"/>
      <c r="I176" s="105"/>
      <c r="J176" s="132"/>
      <c r="K176" s="106"/>
      <c r="L176" s="107"/>
      <c r="M176" s="107"/>
      <c r="N176" s="139" t="str">
        <f>DECOMPTE[[#This Row],[Controle_source]]</f>
        <v>-</v>
      </c>
      <c r="O176" s="102" t="str">
        <f>IF(SUM(DECOMPTE[[#This Row],[Heures
OPAS A]]:DECOMPTE[[#This Row],[Heures
OPAS C]])=0,"-",IF(COUNTBLANK(DECOMPTE[[#This Row],[N° ID/Infirmière]])&gt;0,"Entrez le n°ID infirmier dans l'onglet 'Décompte' ",IF((COUNTBLANK(B176:F176)+COUNTBLANK(DECOMPTE[[#This Row],[Nb jours facturés au patient]:[Assurance]]))&gt;0,"Veuillez renseigner toutes les colonnes de la ligne","-")))</f>
        <v>-</v>
      </c>
    </row>
    <row r="177" spans="1:15" ht="15.75" x14ac:dyDescent="0.2">
      <c r="A177" s="141" t="str">
        <f>IF(Décompte!$F$8&lt;&gt;"",Décompte!$F$8,"")</f>
        <v/>
      </c>
      <c r="B177" s="103"/>
      <c r="C177" s="103"/>
      <c r="D177" s="104"/>
      <c r="E177" s="104"/>
      <c r="F177" s="104"/>
      <c r="G177" s="105"/>
      <c r="H177" s="105"/>
      <c r="I177" s="105"/>
      <c r="J177" s="132"/>
      <c r="K177" s="106"/>
      <c r="L177" s="107"/>
      <c r="M177" s="107"/>
      <c r="N177" s="139" t="str">
        <f>DECOMPTE[[#This Row],[Controle_source]]</f>
        <v>-</v>
      </c>
      <c r="O177" s="102" t="str">
        <f>IF(SUM(DECOMPTE[[#This Row],[Heures
OPAS A]]:DECOMPTE[[#This Row],[Heures
OPAS C]])=0,"-",IF(COUNTBLANK(DECOMPTE[[#This Row],[N° ID/Infirmière]])&gt;0,"Entrez le n°ID infirmier dans l'onglet 'Décompte' ",IF((COUNTBLANK(B177:F177)+COUNTBLANK(DECOMPTE[[#This Row],[Nb jours facturés au patient]:[Assurance]]))&gt;0,"Veuillez renseigner toutes les colonnes de la ligne","-")))</f>
        <v>-</v>
      </c>
    </row>
    <row r="178" spans="1:15" ht="15.75" x14ac:dyDescent="0.2">
      <c r="A178" s="141" t="str">
        <f>IF(Décompte!$F$8&lt;&gt;"",Décompte!$F$8,"")</f>
        <v/>
      </c>
      <c r="B178" s="103"/>
      <c r="C178" s="103"/>
      <c r="D178" s="104"/>
      <c r="E178" s="104"/>
      <c r="F178" s="104"/>
      <c r="G178" s="105"/>
      <c r="H178" s="105"/>
      <c r="I178" s="105"/>
      <c r="J178" s="132"/>
      <c r="K178" s="106"/>
      <c r="L178" s="107"/>
      <c r="M178" s="107"/>
      <c r="N178" s="139" t="str">
        <f>DECOMPTE[[#This Row],[Controle_source]]</f>
        <v>-</v>
      </c>
      <c r="O178" s="102" t="str">
        <f>IF(SUM(DECOMPTE[[#This Row],[Heures
OPAS A]]:DECOMPTE[[#This Row],[Heures
OPAS C]])=0,"-",IF(COUNTBLANK(DECOMPTE[[#This Row],[N° ID/Infirmière]])&gt;0,"Entrez le n°ID infirmier dans l'onglet 'Décompte' ",IF((COUNTBLANK(B178:F178)+COUNTBLANK(DECOMPTE[[#This Row],[Nb jours facturés au patient]:[Assurance]]))&gt;0,"Veuillez renseigner toutes les colonnes de la ligne","-")))</f>
        <v>-</v>
      </c>
    </row>
    <row r="179" spans="1:15" ht="15.75" x14ac:dyDescent="0.2">
      <c r="A179" s="141" t="str">
        <f>IF(Décompte!$F$8&lt;&gt;"",Décompte!$F$8,"")</f>
        <v/>
      </c>
      <c r="B179" s="103"/>
      <c r="C179" s="103"/>
      <c r="D179" s="104"/>
      <c r="E179" s="104"/>
      <c r="F179" s="104"/>
      <c r="G179" s="105"/>
      <c r="H179" s="105"/>
      <c r="I179" s="105"/>
      <c r="J179" s="132"/>
      <c r="K179" s="106"/>
      <c r="L179" s="107"/>
      <c r="M179" s="107"/>
      <c r="N179" s="139" t="str">
        <f>DECOMPTE[[#This Row],[Controle_source]]</f>
        <v>-</v>
      </c>
      <c r="O179" s="102" t="str">
        <f>IF(SUM(DECOMPTE[[#This Row],[Heures
OPAS A]]:DECOMPTE[[#This Row],[Heures
OPAS C]])=0,"-",IF(COUNTBLANK(DECOMPTE[[#This Row],[N° ID/Infirmière]])&gt;0,"Entrez le n°ID infirmier dans l'onglet 'Décompte' ",IF((COUNTBLANK(B179:F179)+COUNTBLANK(DECOMPTE[[#This Row],[Nb jours facturés au patient]:[Assurance]]))&gt;0,"Veuillez renseigner toutes les colonnes de la ligne","-")))</f>
        <v>-</v>
      </c>
    </row>
    <row r="180" spans="1:15" ht="15.75" x14ac:dyDescent="0.2">
      <c r="A180" s="141" t="str">
        <f>IF(Décompte!$F$8&lt;&gt;"",Décompte!$F$8,"")</f>
        <v/>
      </c>
      <c r="B180" s="103"/>
      <c r="C180" s="103"/>
      <c r="D180" s="104"/>
      <c r="E180" s="104"/>
      <c r="F180" s="104"/>
      <c r="G180" s="105"/>
      <c r="H180" s="105"/>
      <c r="I180" s="105"/>
      <c r="J180" s="132"/>
      <c r="K180" s="106"/>
      <c r="L180" s="107"/>
      <c r="M180" s="107"/>
      <c r="N180" s="139" t="str">
        <f>DECOMPTE[[#This Row],[Controle_source]]</f>
        <v>-</v>
      </c>
      <c r="O180" s="102" t="str">
        <f>IF(SUM(DECOMPTE[[#This Row],[Heures
OPAS A]]:DECOMPTE[[#This Row],[Heures
OPAS C]])=0,"-",IF(COUNTBLANK(DECOMPTE[[#This Row],[N° ID/Infirmière]])&gt;0,"Entrez le n°ID infirmier dans l'onglet 'Décompte' ",IF((COUNTBLANK(B180:F180)+COUNTBLANK(DECOMPTE[[#This Row],[Nb jours facturés au patient]:[Assurance]]))&gt;0,"Veuillez renseigner toutes les colonnes de la ligne","-")))</f>
        <v>-</v>
      </c>
    </row>
    <row r="181" spans="1:15" ht="15.75" x14ac:dyDescent="0.2">
      <c r="A181" s="141" t="str">
        <f>IF(Décompte!$F$8&lt;&gt;"",Décompte!$F$8,"")</f>
        <v/>
      </c>
      <c r="B181" s="103"/>
      <c r="C181" s="103"/>
      <c r="D181" s="104"/>
      <c r="E181" s="104"/>
      <c r="F181" s="104"/>
      <c r="G181" s="105"/>
      <c r="H181" s="105"/>
      <c r="I181" s="105"/>
      <c r="J181" s="132"/>
      <c r="K181" s="106"/>
      <c r="L181" s="107"/>
      <c r="M181" s="107"/>
      <c r="N181" s="139" t="str">
        <f>DECOMPTE[[#This Row],[Controle_source]]</f>
        <v>-</v>
      </c>
      <c r="O181" s="102" t="str">
        <f>IF(SUM(DECOMPTE[[#This Row],[Heures
OPAS A]]:DECOMPTE[[#This Row],[Heures
OPAS C]])=0,"-",IF(COUNTBLANK(DECOMPTE[[#This Row],[N° ID/Infirmière]])&gt;0,"Entrez le n°ID infirmier dans l'onglet 'Décompte' ",IF((COUNTBLANK(B181:F181)+COUNTBLANK(DECOMPTE[[#This Row],[Nb jours facturés au patient]:[Assurance]]))&gt;0,"Veuillez renseigner toutes les colonnes de la ligne","-")))</f>
        <v>-</v>
      </c>
    </row>
    <row r="182" spans="1:15" ht="15.75" x14ac:dyDescent="0.2">
      <c r="A182" s="141" t="str">
        <f>IF(Décompte!$F$8&lt;&gt;"",Décompte!$F$8,"")</f>
        <v/>
      </c>
      <c r="B182" s="103"/>
      <c r="C182" s="103"/>
      <c r="D182" s="104"/>
      <c r="E182" s="104"/>
      <c r="F182" s="104"/>
      <c r="G182" s="105"/>
      <c r="H182" s="105"/>
      <c r="I182" s="105"/>
      <c r="J182" s="132"/>
      <c r="K182" s="106"/>
      <c r="L182" s="107"/>
      <c r="M182" s="107"/>
      <c r="N182" s="139" t="str">
        <f>DECOMPTE[[#This Row],[Controle_source]]</f>
        <v>-</v>
      </c>
      <c r="O182" s="102" t="str">
        <f>IF(SUM(DECOMPTE[[#This Row],[Heures
OPAS A]]:DECOMPTE[[#This Row],[Heures
OPAS C]])=0,"-",IF(COUNTBLANK(DECOMPTE[[#This Row],[N° ID/Infirmière]])&gt;0,"Entrez le n°ID infirmier dans l'onglet 'Décompte' ",IF((COUNTBLANK(B182:F182)+COUNTBLANK(DECOMPTE[[#This Row],[Nb jours facturés au patient]:[Assurance]]))&gt;0,"Veuillez renseigner toutes les colonnes de la ligne","-")))</f>
        <v>-</v>
      </c>
    </row>
    <row r="183" spans="1:15" ht="15.75" x14ac:dyDescent="0.2">
      <c r="A183" s="141" t="str">
        <f>IF(Décompte!$F$8&lt;&gt;"",Décompte!$F$8,"")</f>
        <v/>
      </c>
      <c r="B183" s="103"/>
      <c r="C183" s="103"/>
      <c r="D183" s="104"/>
      <c r="E183" s="104"/>
      <c r="F183" s="104"/>
      <c r="G183" s="105"/>
      <c r="H183" s="105"/>
      <c r="I183" s="105"/>
      <c r="J183" s="132"/>
      <c r="K183" s="106"/>
      <c r="L183" s="107"/>
      <c r="M183" s="107"/>
      <c r="N183" s="139" t="str">
        <f>DECOMPTE[[#This Row],[Controle_source]]</f>
        <v>-</v>
      </c>
      <c r="O183" s="102" t="str">
        <f>IF(SUM(DECOMPTE[[#This Row],[Heures
OPAS A]]:DECOMPTE[[#This Row],[Heures
OPAS C]])=0,"-",IF(COUNTBLANK(DECOMPTE[[#This Row],[N° ID/Infirmière]])&gt;0,"Entrez le n°ID infirmier dans l'onglet 'Décompte' ",IF((COUNTBLANK(B183:F183)+COUNTBLANK(DECOMPTE[[#This Row],[Nb jours facturés au patient]:[Assurance]]))&gt;0,"Veuillez renseigner toutes les colonnes de la ligne","-")))</f>
        <v>-</v>
      </c>
    </row>
    <row r="184" spans="1:15" ht="15.75" x14ac:dyDescent="0.2">
      <c r="A184" s="141" t="str">
        <f>IF(Décompte!$F$8&lt;&gt;"",Décompte!$F$8,"")</f>
        <v/>
      </c>
      <c r="B184" s="103"/>
      <c r="C184" s="103"/>
      <c r="D184" s="104"/>
      <c r="E184" s="104"/>
      <c r="F184" s="104"/>
      <c r="G184" s="105"/>
      <c r="H184" s="105"/>
      <c r="I184" s="105"/>
      <c r="J184" s="132"/>
      <c r="K184" s="106"/>
      <c r="L184" s="107"/>
      <c r="M184" s="107"/>
      <c r="N184" s="139" t="str">
        <f>DECOMPTE[[#This Row],[Controle_source]]</f>
        <v>-</v>
      </c>
      <c r="O184" s="102" t="str">
        <f>IF(SUM(DECOMPTE[[#This Row],[Heures
OPAS A]]:DECOMPTE[[#This Row],[Heures
OPAS C]])=0,"-",IF(COUNTBLANK(DECOMPTE[[#This Row],[N° ID/Infirmière]])&gt;0,"Entrez le n°ID infirmier dans l'onglet 'Décompte' ",IF((COUNTBLANK(B184:F184)+COUNTBLANK(DECOMPTE[[#This Row],[Nb jours facturés au patient]:[Assurance]]))&gt;0,"Veuillez renseigner toutes les colonnes de la ligne","-")))</f>
        <v>-</v>
      </c>
    </row>
    <row r="185" spans="1:15" ht="15.75" x14ac:dyDescent="0.2">
      <c r="A185" s="141" t="str">
        <f>IF(Décompte!$F$8&lt;&gt;"",Décompte!$F$8,"")</f>
        <v/>
      </c>
      <c r="B185" s="103"/>
      <c r="C185" s="103"/>
      <c r="D185" s="104"/>
      <c r="E185" s="104"/>
      <c r="F185" s="104"/>
      <c r="G185" s="105"/>
      <c r="H185" s="105"/>
      <c r="I185" s="105"/>
      <c r="J185" s="132"/>
      <c r="K185" s="106"/>
      <c r="L185" s="107"/>
      <c r="M185" s="107"/>
      <c r="N185" s="139" t="str">
        <f>DECOMPTE[[#This Row],[Controle_source]]</f>
        <v>-</v>
      </c>
      <c r="O185" s="102" t="str">
        <f>IF(SUM(DECOMPTE[[#This Row],[Heures
OPAS A]]:DECOMPTE[[#This Row],[Heures
OPAS C]])=0,"-",IF(COUNTBLANK(DECOMPTE[[#This Row],[N° ID/Infirmière]])&gt;0,"Entrez le n°ID infirmier dans l'onglet 'Décompte' ",IF((COUNTBLANK(B185:F185)+COUNTBLANK(DECOMPTE[[#This Row],[Nb jours facturés au patient]:[Assurance]]))&gt;0,"Veuillez renseigner toutes les colonnes de la ligne","-")))</f>
        <v>-</v>
      </c>
    </row>
    <row r="186" spans="1:15" ht="15.75" x14ac:dyDescent="0.2">
      <c r="A186" s="141" t="str">
        <f>IF(Décompte!$F$8&lt;&gt;"",Décompte!$F$8,"")</f>
        <v/>
      </c>
      <c r="B186" s="103"/>
      <c r="C186" s="103"/>
      <c r="D186" s="104"/>
      <c r="E186" s="104"/>
      <c r="F186" s="104"/>
      <c r="G186" s="105"/>
      <c r="H186" s="105"/>
      <c r="I186" s="105"/>
      <c r="J186" s="132"/>
      <c r="K186" s="106"/>
      <c r="L186" s="107"/>
      <c r="M186" s="107"/>
      <c r="N186" s="139" t="str">
        <f>DECOMPTE[[#This Row],[Controle_source]]</f>
        <v>-</v>
      </c>
      <c r="O186" s="102" t="str">
        <f>IF(SUM(DECOMPTE[[#This Row],[Heures
OPAS A]]:DECOMPTE[[#This Row],[Heures
OPAS C]])=0,"-",IF(COUNTBLANK(DECOMPTE[[#This Row],[N° ID/Infirmière]])&gt;0,"Entrez le n°ID infirmier dans l'onglet 'Décompte' ",IF((COUNTBLANK(B186:F186)+COUNTBLANK(DECOMPTE[[#This Row],[Nb jours facturés au patient]:[Assurance]]))&gt;0,"Veuillez renseigner toutes les colonnes de la ligne","-")))</f>
        <v>-</v>
      </c>
    </row>
    <row r="187" spans="1:15" ht="15.75" x14ac:dyDescent="0.2">
      <c r="A187" s="141" t="str">
        <f>IF(Décompte!$F$8&lt;&gt;"",Décompte!$F$8,"")</f>
        <v/>
      </c>
      <c r="B187" s="103"/>
      <c r="C187" s="103"/>
      <c r="D187" s="104"/>
      <c r="E187" s="104"/>
      <c r="F187" s="104"/>
      <c r="G187" s="105"/>
      <c r="H187" s="105"/>
      <c r="I187" s="105"/>
      <c r="J187" s="132"/>
      <c r="K187" s="106"/>
      <c r="L187" s="107"/>
      <c r="M187" s="107"/>
      <c r="N187" s="139" t="str">
        <f>DECOMPTE[[#This Row],[Controle_source]]</f>
        <v>-</v>
      </c>
      <c r="O187" s="102" t="str">
        <f>IF(SUM(DECOMPTE[[#This Row],[Heures
OPAS A]]:DECOMPTE[[#This Row],[Heures
OPAS C]])=0,"-",IF(COUNTBLANK(DECOMPTE[[#This Row],[N° ID/Infirmière]])&gt;0,"Entrez le n°ID infirmier dans l'onglet 'Décompte' ",IF((COUNTBLANK(B187:F187)+COUNTBLANK(DECOMPTE[[#This Row],[Nb jours facturés au patient]:[Assurance]]))&gt;0,"Veuillez renseigner toutes les colonnes de la ligne","-")))</f>
        <v>-</v>
      </c>
    </row>
    <row r="188" spans="1:15" ht="15.75" x14ac:dyDescent="0.2">
      <c r="A188" s="141" t="str">
        <f>IF(Décompte!$F$8&lt;&gt;"",Décompte!$F$8,"")</f>
        <v/>
      </c>
      <c r="B188" s="103"/>
      <c r="C188" s="103"/>
      <c r="D188" s="104"/>
      <c r="E188" s="104"/>
      <c r="F188" s="104"/>
      <c r="G188" s="105"/>
      <c r="H188" s="105"/>
      <c r="I188" s="105"/>
      <c r="J188" s="132"/>
      <c r="K188" s="106"/>
      <c r="L188" s="107"/>
      <c r="M188" s="107"/>
      <c r="N188" s="139" t="str">
        <f>DECOMPTE[[#This Row],[Controle_source]]</f>
        <v>-</v>
      </c>
      <c r="O188" s="102" t="str">
        <f>IF(SUM(DECOMPTE[[#This Row],[Heures
OPAS A]]:DECOMPTE[[#This Row],[Heures
OPAS C]])=0,"-",IF(COUNTBLANK(DECOMPTE[[#This Row],[N° ID/Infirmière]])&gt;0,"Entrez le n°ID infirmier dans l'onglet 'Décompte' ",IF((COUNTBLANK(B188:F188)+COUNTBLANK(DECOMPTE[[#This Row],[Nb jours facturés au patient]:[Assurance]]))&gt;0,"Veuillez renseigner toutes les colonnes de la ligne","-")))</f>
        <v>-</v>
      </c>
    </row>
    <row r="189" spans="1:15" ht="15.75" x14ac:dyDescent="0.2">
      <c r="A189" s="141" t="str">
        <f>IF(Décompte!$F$8&lt;&gt;"",Décompte!$F$8,"")</f>
        <v/>
      </c>
      <c r="B189" s="103"/>
      <c r="C189" s="103"/>
      <c r="D189" s="104"/>
      <c r="E189" s="104"/>
      <c r="F189" s="104"/>
      <c r="G189" s="105"/>
      <c r="H189" s="105"/>
      <c r="I189" s="105"/>
      <c r="J189" s="132"/>
      <c r="K189" s="106"/>
      <c r="L189" s="107"/>
      <c r="M189" s="107"/>
      <c r="N189" s="139" t="str">
        <f>DECOMPTE[[#This Row],[Controle_source]]</f>
        <v>-</v>
      </c>
      <c r="O189" s="102" t="str">
        <f>IF(SUM(DECOMPTE[[#This Row],[Heures
OPAS A]]:DECOMPTE[[#This Row],[Heures
OPAS C]])=0,"-",IF(COUNTBLANK(DECOMPTE[[#This Row],[N° ID/Infirmière]])&gt;0,"Entrez le n°ID infirmier dans l'onglet 'Décompte' ",IF((COUNTBLANK(B189:F189)+COUNTBLANK(DECOMPTE[[#This Row],[Nb jours facturés au patient]:[Assurance]]))&gt;0,"Veuillez renseigner toutes les colonnes de la ligne","-")))</f>
        <v>-</v>
      </c>
    </row>
    <row r="190" spans="1:15" ht="15.75" x14ac:dyDescent="0.2">
      <c r="A190" s="141" t="str">
        <f>IF(Décompte!$F$8&lt;&gt;"",Décompte!$F$8,"")</f>
        <v/>
      </c>
      <c r="B190" s="103"/>
      <c r="C190" s="103"/>
      <c r="D190" s="104"/>
      <c r="E190" s="104"/>
      <c r="F190" s="104"/>
      <c r="G190" s="105"/>
      <c r="H190" s="105"/>
      <c r="I190" s="105"/>
      <c r="J190" s="132"/>
      <c r="K190" s="106"/>
      <c r="L190" s="107"/>
      <c r="M190" s="107"/>
      <c r="N190" s="139" t="str">
        <f>DECOMPTE[[#This Row],[Controle_source]]</f>
        <v>-</v>
      </c>
      <c r="O190" s="102" t="str">
        <f>IF(SUM(DECOMPTE[[#This Row],[Heures
OPAS A]]:DECOMPTE[[#This Row],[Heures
OPAS C]])=0,"-",IF(COUNTBLANK(DECOMPTE[[#This Row],[N° ID/Infirmière]])&gt;0,"Entrez le n°ID infirmier dans l'onglet 'Décompte' ",IF((COUNTBLANK(B190:F190)+COUNTBLANK(DECOMPTE[[#This Row],[Nb jours facturés au patient]:[Assurance]]))&gt;0,"Veuillez renseigner toutes les colonnes de la ligne","-")))</f>
        <v>-</v>
      </c>
    </row>
    <row r="191" spans="1:15" ht="15.75" x14ac:dyDescent="0.2">
      <c r="A191" s="141" t="str">
        <f>IF(Décompte!$F$8&lt;&gt;"",Décompte!$F$8,"")</f>
        <v/>
      </c>
      <c r="B191" s="103"/>
      <c r="C191" s="103"/>
      <c r="D191" s="104"/>
      <c r="E191" s="104"/>
      <c r="F191" s="104"/>
      <c r="G191" s="105"/>
      <c r="H191" s="105"/>
      <c r="I191" s="105"/>
      <c r="J191" s="132"/>
      <c r="K191" s="106"/>
      <c r="L191" s="107"/>
      <c r="M191" s="107"/>
      <c r="N191" s="139" t="str">
        <f>DECOMPTE[[#This Row],[Controle_source]]</f>
        <v>-</v>
      </c>
      <c r="O191" s="102" t="str">
        <f>IF(SUM(DECOMPTE[[#This Row],[Heures
OPAS A]]:DECOMPTE[[#This Row],[Heures
OPAS C]])=0,"-",IF(COUNTBLANK(DECOMPTE[[#This Row],[N° ID/Infirmière]])&gt;0,"Entrez le n°ID infirmier dans l'onglet 'Décompte' ",IF((COUNTBLANK(B191:F191)+COUNTBLANK(DECOMPTE[[#This Row],[Nb jours facturés au patient]:[Assurance]]))&gt;0,"Veuillez renseigner toutes les colonnes de la ligne","-")))</f>
        <v>-</v>
      </c>
    </row>
    <row r="192" spans="1:15" ht="15.75" x14ac:dyDescent="0.2">
      <c r="A192" s="141" t="str">
        <f>IF(Décompte!$F$8&lt;&gt;"",Décompte!$F$8,"")</f>
        <v/>
      </c>
      <c r="B192" s="103"/>
      <c r="C192" s="103"/>
      <c r="D192" s="104"/>
      <c r="E192" s="104"/>
      <c r="F192" s="104"/>
      <c r="G192" s="105"/>
      <c r="H192" s="105"/>
      <c r="I192" s="105"/>
      <c r="J192" s="132"/>
      <c r="K192" s="106"/>
      <c r="L192" s="107"/>
      <c r="M192" s="107"/>
      <c r="N192" s="139" t="str">
        <f>DECOMPTE[[#This Row],[Controle_source]]</f>
        <v>-</v>
      </c>
      <c r="O192" s="102" t="str">
        <f>IF(SUM(DECOMPTE[[#This Row],[Heures
OPAS A]]:DECOMPTE[[#This Row],[Heures
OPAS C]])=0,"-",IF(COUNTBLANK(DECOMPTE[[#This Row],[N° ID/Infirmière]])&gt;0,"Entrez le n°ID infirmier dans l'onglet 'Décompte' ",IF((COUNTBLANK(B192:F192)+COUNTBLANK(DECOMPTE[[#This Row],[Nb jours facturés au patient]:[Assurance]]))&gt;0,"Veuillez renseigner toutes les colonnes de la ligne","-")))</f>
        <v>-</v>
      </c>
    </row>
    <row r="193" spans="1:15" ht="15.75" x14ac:dyDescent="0.2">
      <c r="A193" s="141" t="str">
        <f>IF(Décompte!$F$8&lt;&gt;"",Décompte!$F$8,"")</f>
        <v/>
      </c>
      <c r="B193" s="103"/>
      <c r="C193" s="103"/>
      <c r="D193" s="104"/>
      <c r="E193" s="104"/>
      <c r="F193" s="104"/>
      <c r="G193" s="105"/>
      <c r="H193" s="105"/>
      <c r="I193" s="105"/>
      <c r="J193" s="132"/>
      <c r="K193" s="106"/>
      <c r="L193" s="107"/>
      <c r="M193" s="107"/>
      <c r="N193" s="139" t="str">
        <f>DECOMPTE[[#This Row],[Controle_source]]</f>
        <v>-</v>
      </c>
      <c r="O193" s="102" t="str">
        <f>IF(SUM(DECOMPTE[[#This Row],[Heures
OPAS A]]:DECOMPTE[[#This Row],[Heures
OPAS C]])=0,"-",IF(COUNTBLANK(DECOMPTE[[#This Row],[N° ID/Infirmière]])&gt;0,"Entrez le n°ID infirmier dans l'onglet 'Décompte' ",IF((COUNTBLANK(B193:F193)+COUNTBLANK(DECOMPTE[[#This Row],[Nb jours facturés au patient]:[Assurance]]))&gt;0,"Veuillez renseigner toutes les colonnes de la ligne","-")))</f>
        <v>-</v>
      </c>
    </row>
    <row r="194" spans="1:15" ht="15.75" x14ac:dyDescent="0.2">
      <c r="A194" s="141" t="str">
        <f>IF(Décompte!$F$8&lt;&gt;"",Décompte!$F$8,"")</f>
        <v/>
      </c>
      <c r="B194" s="103"/>
      <c r="C194" s="103"/>
      <c r="D194" s="104"/>
      <c r="E194" s="104"/>
      <c r="F194" s="104"/>
      <c r="G194" s="105"/>
      <c r="H194" s="105"/>
      <c r="I194" s="105"/>
      <c r="J194" s="132"/>
      <c r="K194" s="106"/>
      <c r="L194" s="107"/>
      <c r="M194" s="107"/>
      <c r="N194" s="139" t="str">
        <f>DECOMPTE[[#This Row],[Controle_source]]</f>
        <v>-</v>
      </c>
      <c r="O194" s="102" t="str">
        <f>IF(SUM(DECOMPTE[[#This Row],[Heures
OPAS A]]:DECOMPTE[[#This Row],[Heures
OPAS C]])=0,"-",IF(COUNTBLANK(DECOMPTE[[#This Row],[N° ID/Infirmière]])&gt;0,"Entrez le n°ID infirmier dans l'onglet 'Décompte' ",IF((COUNTBLANK(B194:F194)+COUNTBLANK(DECOMPTE[[#This Row],[Nb jours facturés au patient]:[Assurance]]))&gt;0,"Veuillez renseigner toutes les colonnes de la ligne","-")))</f>
        <v>-</v>
      </c>
    </row>
    <row r="195" spans="1:15" ht="15.75" x14ac:dyDescent="0.2">
      <c r="A195" s="141" t="str">
        <f>IF(Décompte!$F$8&lt;&gt;"",Décompte!$F$8,"")</f>
        <v/>
      </c>
      <c r="B195" s="103"/>
      <c r="C195" s="103"/>
      <c r="D195" s="104"/>
      <c r="E195" s="104"/>
      <c r="F195" s="104"/>
      <c r="G195" s="105"/>
      <c r="H195" s="105"/>
      <c r="I195" s="105"/>
      <c r="J195" s="132"/>
      <c r="K195" s="106"/>
      <c r="L195" s="107"/>
      <c r="M195" s="107"/>
      <c r="N195" s="139" t="str">
        <f>DECOMPTE[[#This Row],[Controle_source]]</f>
        <v>-</v>
      </c>
      <c r="O195" s="102" t="str">
        <f>IF(SUM(DECOMPTE[[#This Row],[Heures
OPAS A]]:DECOMPTE[[#This Row],[Heures
OPAS C]])=0,"-",IF(COUNTBLANK(DECOMPTE[[#This Row],[N° ID/Infirmière]])&gt;0,"Entrez le n°ID infirmier dans l'onglet 'Décompte' ",IF((COUNTBLANK(B195:F195)+COUNTBLANK(DECOMPTE[[#This Row],[Nb jours facturés au patient]:[Assurance]]))&gt;0,"Veuillez renseigner toutes les colonnes de la ligne","-")))</f>
        <v>-</v>
      </c>
    </row>
    <row r="196" spans="1:15" ht="15.75" x14ac:dyDescent="0.2">
      <c r="A196" s="141" t="str">
        <f>IF(Décompte!$F$8&lt;&gt;"",Décompte!$F$8,"")</f>
        <v/>
      </c>
      <c r="B196" s="103"/>
      <c r="C196" s="103"/>
      <c r="D196" s="104"/>
      <c r="E196" s="104"/>
      <c r="F196" s="104"/>
      <c r="G196" s="105"/>
      <c r="H196" s="105"/>
      <c r="I196" s="105"/>
      <c r="J196" s="132"/>
      <c r="K196" s="106"/>
      <c r="L196" s="107"/>
      <c r="M196" s="107"/>
      <c r="N196" s="139" t="str">
        <f>DECOMPTE[[#This Row],[Controle_source]]</f>
        <v>-</v>
      </c>
      <c r="O196" s="102" t="str">
        <f>IF(SUM(DECOMPTE[[#This Row],[Heures
OPAS A]]:DECOMPTE[[#This Row],[Heures
OPAS C]])=0,"-",IF(COUNTBLANK(DECOMPTE[[#This Row],[N° ID/Infirmière]])&gt;0,"Entrez le n°ID infirmier dans l'onglet 'Décompte' ",IF((COUNTBLANK(B196:F196)+COUNTBLANK(DECOMPTE[[#This Row],[Nb jours facturés au patient]:[Assurance]]))&gt;0,"Veuillez renseigner toutes les colonnes de la ligne","-")))</f>
        <v>-</v>
      </c>
    </row>
    <row r="197" spans="1:15" ht="15.75" x14ac:dyDescent="0.2">
      <c r="A197" s="141" t="str">
        <f>IF(Décompte!$F$8&lt;&gt;"",Décompte!$F$8,"")</f>
        <v/>
      </c>
      <c r="B197" s="103"/>
      <c r="C197" s="103"/>
      <c r="D197" s="104"/>
      <c r="E197" s="104"/>
      <c r="F197" s="104"/>
      <c r="G197" s="105"/>
      <c r="H197" s="105"/>
      <c r="I197" s="105"/>
      <c r="J197" s="132"/>
      <c r="K197" s="106"/>
      <c r="L197" s="107"/>
      <c r="M197" s="107"/>
      <c r="N197" s="139" t="str">
        <f>DECOMPTE[[#This Row],[Controle_source]]</f>
        <v>-</v>
      </c>
      <c r="O197" s="102" t="str">
        <f>IF(SUM(DECOMPTE[[#This Row],[Heures
OPAS A]]:DECOMPTE[[#This Row],[Heures
OPAS C]])=0,"-",IF(COUNTBLANK(DECOMPTE[[#This Row],[N° ID/Infirmière]])&gt;0,"Entrez le n°ID infirmier dans l'onglet 'Décompte' ",IF((COUNTBLANK(B197:F197)+COUNTBLANK(DECOMPTE[[#This Row],[Nb jours facturés au patient]:[Assurance]]))&gt;0,"Veuillez renseigner toutes les colonnes de la ligne","-")))</f>
        <v>-</v>
      </c>
    </row>
    <row r="198" spans="1:15" ht="15.75" x14ac:dyDescent="0.2">
      <c r="A198" s="141" t="str">
        <f>IF(Décompte!$F$8&lt;&gt;"",Décompte!$F$8,"")</f>
        <v/>
      </c>
      <c r="B198" s="103"/>
      <c r="C198" s="103"/>
      <c r="D198" s="104"/>
      <c r="E198" s="104"/>
      <c r="F198" s="104"/>
      <c r="G198" s="105"/>
      <c r="H198" s="105"/>
      <c r="I198" s="105"/>
      <c r="J198" s="132"/>
      <c r="K198" s="106"/>
      <c r="L198" s="107"/>
      <c r="M198" s="107"/>
      <c r="N198" s="139" t="str">
        <f>DECOMPTE[[#This Row],[Controle_source]]</f>
        <v>-</v>
      </c>
      <c r="O198" s="102" t="str">
        <f>IF(SUM(DECOMPTE[[#This Row],[Heures
OPAS A]]:DECOMPTE[[#This Row],[Heures
OPAS C]])=0,"-",IF(COUNTBLANK(DECOMPTE[[#This Row],[N° ID/Infirmière]])&gt;0,"Entrez le n°ID infirmier dans l'onglet 'Décompte' ",IF((COUNTBLANK(B198:F198)+COUNTBLANK(DECOMPTE[[#This Row],[Nb jours facturés au patient]:[Assurance]]))&gt;0,"Veuillez renseigner toutes les colonnes de la ligne","-")))</f>
        <v>-</v>
      </c>
    </row>
    <row r="199" spans="1:15" ht="15.75" x14ac:dyDescent="0.2">
      <c r="A199" s="141" t="str">
        <f>IF(Décompte!$F$8&lt;&gt;"",Décompte!$F$8,"")</f>
        <v/>
      </c>
      <c r="B199" s="103"/>
      <c r="C199" s="103"/>
      <c r="D199" s="104"/>
      <c r="E199" s="104"/>
      <c r="F199" s="104"/>
      <c r="G199" s="105"/>
      <c r="H199" s="105"/>
      <c r="I199" s="105"/>
      <c r="J199" s="132"/>
      <c r="K199" s="106"/>
      <c r="L199" s="107"/>
      <c r="M199" s="107"/>
      <c r="N199" s="139" t="str">
        <f>DECOMPTE[[#This Row],[Controle_source]]</f>
        <v>-</v>
      </c>
      <c r="O199" s="102" t="str">
        <f>IF(SUM(DECOMPTE[[#This Row],[Heures
OPAS A]]:DECOMPTE[[#This Row],[Heures
OPAS C]])=0,"-",IF(COUNTBLANK(DECOMPTE[[#This Row],[N° ID/Infirmière]])&gt;0,"Entrez le n°ID infirmier dans l'onglet 'Décompte' ",IF((COUNTBLANK(B199:F199)+COUNTBLANK(DECOMPTE[[#This Row],[Nb jours facturés au patient]:[Assurance]]))&gt;0,"Veuillez renseigner toutes les colonnes de la ligne","-")))</f>
        <v>-</v>
      </c>
    </row>
    <row r="200" spans="1:15" ht="15.75" x14ac:dyDescent="0.2">
      <c r="A200" s="141" t="str">
        <f>IF(Décompte!$F$8&lt;&gt;"",Décompte!$F$8,"")</f>
        <v/>
      </c>
      <c r="B200" s="103"/>
      <c r="C200" s="103"/>
      <c r="D200" s="104"/>
      <c r="E200" s="104"/>
      <c r="F200" s="104"/>
      <c r="G200" s="105"/>
      <c r="H200" s="105"/>
      <c r="I200" s="105"/>
      <c r="J200" s="132"/>
      <c r="K200" s="106"/>
      <c r="L200" s="107"/>
      <c r="M200" s="107"/>
      <c r="N200" s="139" t="str">
        <f>DECOMPTE[[#This Row],[Controle_source]]</f>
        <v>-</v>
      </c>
      <c r="O200" s="102" t="str">
        <f>IF(SUM(DECOMPTE[[#This Row],[Heures
OPAS A]]:DECOMPTE[[#This Row],[Heures
OPAS C]])=0,"-",IF(COUNTBLANK(DECOMPTE[[#This Row],[N° ID/Infirmière]])&gt;0,"Entrez le n°ID infirmier dans l'onglet 'Décompte' ",IF((COUNTBLANK(B200:F200)+COUNTBLANK(DECOMPTE[[#This Row],[Nb jours facturés au patient]:[Assurance]]))&gt;0,"Veuillez renseigner toutes les colonnes de la ligne","-")))</f>
        <v>-</v>
      </c>
    </row>
    <row r="201" spans="1:15" ht="15.75" x14ac:dyDescent="0.2">
      <c r="A201" s="141" t="str">
        <f>IF(Décompte!$F$8&lt;&gt;"",Décompte!$F$8,"")</f>
        <v/>
      </c>
      <c r="B201" s="103"/>
      <c r="C201" s="103"/>
      <c r="D201" s="104"/>
      <c r="E201" s="104"/>
      <c r="F201" s="104"/>
      <c r="G201" s="105"/>
      <c r="H201" s="105"/>
      <c r="I201" s="105"/>
      <c r="J201" s="132"/>
      <c r="K201" s="106"/>
      <c r="L201" s="107"/>
      <c r="M201" s="107"/>
      <c r="N201" s="139" t="str">
        <f>DECOMPTE[[#This Row],[Controle_source]]</f>
        <v>-</v>
      </c>
      <c r="O201" s="102" t="str">
        <f>IF(SUM(DECOMPTE[[#This Row],[Heures
OPAS A]]:DECOMPTE[[#This Row],[Heures
OPAS C]])=0,"-",IF(COUNTBLANK(DECOMPTE[[#This Row],[N° ID/Infirmière]])&gt;0,"Entrez le n°ID infirmier dans l'onglet 'Décompte' ",IF((COUNTBLANK(B201:F201)+COUNTBLANK(DECOMPTE[[#This Row],[Nb jours facturés au patient]:[Assurance]]))&gt;0,"Veuillez renseigner toutes les colonnes de la ligne","-")))</f>
        <v>-</v>
      </c>
    </row>
    <row r="202" spans="1:15" ht="15.75" x14ac:dyDescent="0.2">
      <c r="A202" s="141" t="str">
        <f>IF(Décompte!$F$8&lt;&gt;"",Décompte!$F$8,"")</f>
        <v/>
      </c>
      <c r="B202" s="103"/>
      <c r="C202" s="103"/>
      <c r="D202" s="104"/>
      <c r="E202" s="104"/>
      <c r="F202" s="104"/>
      <c r="G202" s="105"/>
      <c r="H202" s="105"/>
      <c r="I202" s="105"/>
      <c r="J202" s="132"/>
      <c r="K202" s="106"/>
      <c r="L202" s="107"/>
      <c r="M202" s="107"/>
      <c r="N202" s="139" t="str">
        <f>DECOMPTE[[#This Row],[Controle_source]]</f>
        <v>-</v>
      </c>
      <c r="O202" s="102" t="str">
        <f>IF(SUM(DECOMPTE[[#This Row],[Heures
OPAS A]]:DECOMPTE[[#This Row],[Heures
OPAS C]])=0,"-",IF(COUNTBLANK(DECOMPTE[[#This Row],[N° ID/Infirmière]])&gt;0,"Entrez le n°ID infirmier dans l'onglet 'Décompte' ",IF((COUNTBLANK(B202:F202)+COUNTBLANK(DECOMPTE[[#This Row],[Nb jours facturés au patient]:[Assurance]]))&gt;0,"Veuillez renseigner toutes les colonnes de la ligne","-")))</f>
        <v>-</v>
      </c>
    </row>
    <row r="203" spans="1:15" ht="15.75" x14ac:dyDescent="0.2">
      <c r="A203" s="141" t="str">
        <f>IF(Décompte!$F$8&lt;&gt;"",Décompte!$F$8,"")</f>
        <v/>
      </c>
      <c r="B203" s="103"/>
      <c r="C203" s="103"/>
      <c r="D203" s="104"/>
      <c r="E203" s="104"/>
      <c r="F203" s="104"/>
      <c r="G203" s="105"/>
      <c r="H203" s="105"/>
      <c r="I203" s="105"/>
      <c r="J203" s="132"/>
      <c r="K203" s="106"/>
      <c r="L203" s="107"/>
      <c r="M203" s="107"/>
      <c r="N203" s="139" t="str">
        <f>DECOMPTE[[#This Row],[Controle_source]]</f>
        <v>-</v>
      </c>
      <c r="O203" s="102" t="str">
        <f>IF(SUM(DECOMPTE[[#This Row],[Heures
OPAS A]]:DECOMPTE[[#This Row],[Heures
OPAS C]])=0,"-",IF(COUNTBLANK(DECOMPTE[[#This Row],[N° ID/Infirmière]])&gt;0,"Entrez le n°ID infirmier dans l'onglet 'Décompte' ",IF((COUNTBLANK(B203:F203)+COUNTBLANK(DECOMPTE[[#This Row],[Nb jours facturés au patient]:[Assurance]]))&gt;0,"Veuillez renseigner toutes les colonnes de la ligne","-")))</f>
        <v>-</v>
      </c>
    </row>
    <row r="204" spans="1:15" ht="15.75" x14ac:dyDescent="0.2">
      <c r="A204" s="141" t="str">
        <f>IF(Décompte!$F$8&lt;&gt;"",Décompte!$F$8,"")</f>
        <v/>
      </c>
      <c r="B204" s="103"/>
      <c r="C204" s="103"/>
      <c r="D204" s="104"/>
      <c r="E204" s="104"/>
      <c r="F204" s="104"/>
      <c r="G204" s="105"/>
      <c r="H204" s="105"/>
      <c r="I204" s="105"/>
      <c r="J204" s="132"/>
      <c r="K204" s="106"/>
      <c r="L204" s="107"/>
      <c r="M204" s="107"/>
      <c r="N204" s="139" t="str">
        <f>DECOMPTE[[#This Row],[Controle_source]]</f>
        <v>-</v>
      </c>
      <c r="O204" s="102" t="str">
        <f>IF(SUM(DECOMPTE[[#This Row],[Heures
OPAS A]]:DECOMPTE[[#This Row],[Heures
OPAS C]])=0,"-",IF(COUNTBLANK(DECOMPTE[[#This Row],[N° ID/Infirmière]])&gt;0,"Entrez le n°ID infirmier dans l'onglet 'Décompte' ",IF((COUNTBLANK(B204:F204)+COUNTBLANK(DECOMPTE[[#This Row],[Nb jours facturés au patient]:[Assurance]]))&gt;0,"Veuillez renseigner toutes les colonnes de la ligne","-")))</f>
        <v>-</v>
      </c>
    </row>
    <row r="205" spans="1:15" ht="15.75" x14ac:dyDescent="0.2">
      <c r="A205" s="141" t="str">
        <f>IF(Décompte!$F$8&lt;&gt;"",Décompte!$F$8,"")</f>
        <v/>
      </c>
      <c r="B205" s="103"/>
      <c r="C205" s="103"/>
      <c r="D205" s="104"/>
      <c r="E205" s="104"/>
      <c r="F205" s="104"/>
      <c r="G205" s="105"/>
      <c r="H205" s="105"/>
      <c r="I205" s="105"/>
      <c r="J205" s="132"/>
      <c r="K205" s="106"/>
      <c r="L205" s="107"/>
      <c r="M205" s="107"/>
      <c r="N205" s="139" t="str">
        <f>DECOMPTE[[#This Row],[Controle_source]]</f>
        <v>-</v>
      </c>
      <c r="O205" s="102" t="str">
        <f>IF(SUM(DECOMPTE[[#This Row],[Heures
OPAS A]]:DECOMPTE[[#This Row],[Heures
OPAS C]])=0,"-",IF(COUNTBLANK(DECOMPTE[[#This Row],[N° ID/Infirmière]])&gt;0,"Entrez le n°ID infirmier dans l'onglet 'Décompte' ",IF((COUNTBLANK(B205:F205)+COUNTBLANK(DECOMPTE[[#This Row],[Nb jours facturés au patient]:[Assurance]]))&gt;0,"Veuillez renseigner toutes les colonnes de la ligne","-")))</f>
        <v>-</v>
      </c>
    </row>
    <row r="206" spans="1:15" ht="15.75" x14ac:dyDescent="0.2">
      <c r="A206" s="141" t="str">
        <f>IF(Décompte!$F$8&lt;&gt;"",Décompte!$F$8,"")</f>
        <v/>
      </c>
      <c r="B206" s="103"/>
      <c r="C206" s="103"/>
      <c r="D206" s="104"/>
      <c r="E206" s="104"/>
      <c r="F206" s="104"/>
      <c r="G206" s="105"/>
      <c r="H206" s="105"/>
      <c r="I206" s="105"/>
      <c r="J206" s="132"/>
      <c r="K206" s="106"/>
      <c r="L206" s="107"/>
      <c r="M206" s="107"/>
      <c r="N206" s="139" t="str">
        <f>DECOMPTE[[#This Row],[Controle_source]]</f>
        <v>-</v>
      </c>
      <c r="O206" s="102" t="str">
        <f>IF(SUM(DECOMPTE[[#This Row],[Heures
OPAS A]]:DECOMPTE[[#This Row],[Heures
OPAS C]])=0,"-",IF(COUNTBLANK(DECOMPTE[[#This Row],[N° ID/Infirmière]])&gt;0,"Entrez le n°ID infirmier dans l'onglet 'Décompte' ",IF((COUNTBLANK(B206:F206)+COUNTBLANK(DECOMPTE[[#This Row],[Nb jours facturés au patient]:[Assurance]]))&gt;0,"Veuillez renseigner toutes les colonnes de la ligne","-")))</f>
        <v>-</v>
      </c>
    </row>
    <row r="207" spans="1:15" ht="15.75" x14ac:dyDescent="0.2">
      <c r="A207" s="141" t="str">
        <f>IF(Décompte!$F$8&lt;&gt;"",Décompte!$F$8,"")</f>
        <v/>
      </c>
      <c r="B207" s="103"/>
      <c r="C207" s="103"/>
      <c r="D207" s="104"/>
      <c r="E207" s="104"/>
      <c r="F207" s="104"/>
      <c r="G207" s="105"/>
      <c r="H207" s="105"/>
      <c r="I207" s="105"/>
      <c r="J207" s="132"/>
      <c r="K207" s="106"/>
      <c r="L207" s="107"/>
      <c r="M207" s="107"/>
      <c r="N207" s="139" t="str">
        <f>DECOMPTE[[#This Row],[Controle_source]]</f>
        <v>-</v>
      </c>
      <c r="O207" s="102" t="str">
        <f>IF(SUM(DECOMPTE[[#This Row],[Heures
OPAS A]]:DECOMPTE[[#This Row],[Heures
OPAS C]])=0,"-",IF(COUNTBLANK(DECOMPTE[[#This Row],[N° ID/Infirmière]])&gt;0,"Entrez le n°ID infirmier dans l'onglet 'Décompte' ",IF((COUNTBLANK(B207:F207)+COUNTBLANK(DECOMPTE[[#This Row],[Nb jours facturés au patient]:[Assurance]]))&gt;0,"Veuillez renseigner toutes les colonnes de la ligne","-")))</f>
        <v>-</v>
      </c>
    </row>
    <row r="208" spans="1:15" ht="15.75" x14ac:dyDescent="0.2">
      <c r="A208" s="141" t="str">
        <f>IF(Décompte!$F$8&lt;&gt;"",Décompte!$F$8,"")</f>
        <v/>
      </c>
      <c r="B208" s="103"/>
      <c r="C208" s="103"/>
      <c r="D208" s="104"/>
      <c r="E208" s="104"/>
      <c r="F208" s="104"/>
      <c r="G208" s="105"/>
      <c r="H208" s="105"/>
      <c r="I208" s="105"/>
      <c r="J208" s="132"/>
      <c r="K208" s="106"/>
      <c r="L208" s="107"/>
      <c r="M208" s="107"/>
      <c r="N208" s="139" t="str">
        <f>DECOMPTE[[#This Row],[Controle_source]]</f>
        <v>-</v>
      </c>
      <c r="O208" s="102" t="str">
        <f>IF(SUM(DECOMPTE[[#This Row],[Heures
OPAS A]]:DECOMPTE[[#This Row],[Heures
OPAS C]])=0,"-",IF(COUNTBLANK(DECOMPTE[[#This Row],[N° ID/Infirmière]])&gt;0,"Entrez le n°ID infirmier dans l'onglet 'Décompte' ",IF((COUNTBLANK(B208:F208)+COUNTBLANK(DECOMPTE[[#This Row],[Nb jours facturés au patient]:[Assurance]]))&gt;0,"Veuillez renseigner toutes les colonnes de la ligne","-")))</f>
        <v>-</v>
      </c>
    </row>
    <row r="209" spans="1:15" ht="15.75" x14ac:dyDescent="0.2">
      <c r="A209" s="141" t="str">
        <f>IF(Décompte!$F$8&lt;&gt;"",Décompte!$F$8,"")</f>
        <v/>
      </c>
      <c r="B209" s="103"/>
      <c r="C209" s="103"/>
      <c r="D209" s="104"/>
      <c r="E209" s="104"/>
      <c r="F209" s="104"/>
      <c r="G209" s="105"/>
      <c r="H209" s="105"/>
      <c r="I209" s="105"/>
      <c r="J209" s="132"/>
      <c r="K209" s="106"/>
      <c r="L209" s="107"/>
      <c r="M209" s="107"/>
      <c r="N209" s="139" t="str">
        <f>DECOMPTE[[#This Row],[Controle_source]]</f>
        <v>-</v>
      </c>
      <c r="O209" s="102" t="str">
        <f>IF(SUM(DECOMPTE[[#This Row],[Heures
OPAS A]]:DECOMPTE[[#This Row],[Heures
OPAS C]])=0,"-",IF(COUNTBLANK(DECOMPTE[[#This Row],[N° ID/Infirmière]])&gt;0,"Entrez le n°ID infirmier dans l'onglet 'Décompte' ",IF((COUNTBLANK(B209:F209)+COUNTBLANK(DECOMPTE[[#This Row],[Nb jours facturés au patient]:[Assurance]]))&gt;0,"Veuillez renseigner toutes les colonnes de la ligne","-")))</f>
        <v>-</v>
      </c>
    </row>
    <row r="210" spans="1:15" ht="15.75" x14ac:dyDescent="0.2">
      <c r="A210" s="141" t="str">
        <f>IF(Décompte!$F$8&lt;&gt;"",Décompte!$F$8,"")</f>
        <v/>
      </c>
      <c r="B210" s="103"/>
      <c r="C210" s="103"/>
      <c r="D210" s="104"/>
      <c r="E210" s="104"/>
      <c r="F210" s="104"/>
      <c r="G210" s="105"/>
      <c r="H210" s="105"/>
      <c r="I210" s="105"/>
      <c r="J210" s="132"/>
      <c r="K210" s="106"/>
      <c r="L210" s="107"/>
      <c r="M210" s="107"/>
      <c r="N210" s="139" t="str">
        <f>DECOMPTE[[#This Row],[Controle_source]]</f>
        <v>-</v>
      </c>
      <c r="O210" s="102" t="str">
        <f>IF(SUM(DECOMPTE[[#This Row],[Heures
OPAS A]]:DECOMPTE[[#This Row],[Heures
OPAS C]])=0,"-",IF(COUNTBLANK(DECOMPTE[[#This Row],[N° ID/Infirmière]])&gt;0,"Entrez le n°ID infirmier dans l'onglet 'Décompte' ",IF((COUNTBLANK(B210:F210)+COUNTBLANK(DECOMPTE[[#This Row],[Nb jours facturés au patient]:[Assurance]]))&gt;0,"Veuillez renseigner toutes les colonnes de la ligne","-")))</f>
        <v>-</v>
      </c>
    </row>
    <row r="211" spans="1:15" ht="15.75" x14ac:dyDescent="0.2">
      <c r="A211" s="141" t="str">
        <f>IF(Décompte!$F$8&lt;&gt;"",Décompte!$F$8,"")</f>
        <v/>
      </c>
      <c r="B211" s="103"/>
      <c r="C211" s="103"/>
      <c r="D211" s="104"/>
      <c r="E211" s="104"/>
      <c r="F211" s="104"/>
      <c r="G211" s="105"/>
      <c r="H211" s="105"/>
      <c r="I211" s="105"/>
      <c r="J211" s="132"/>
      <c r="K211" s="106"/>
      <c r="L211" s="107"/>
      <c r="M211" s="107"/>
      <c r="N211" s="139" t="str">
        <f>DECOMPTE[[#This Row],[Controle_source]]</f>
        <v>-</v>
      </c>
      <c r="O211" s="102" t="str">
        <f>IF(SUM(DECOMPTE[[#This Row],[Heures
OPAS A]]:DECOMPTE[[#This Row],[Heures
OPAS C]])=0,"-",IF(COUNTBLANK(DECOMPTE[[#This Row],[N° ID/Infirmière]])&gt;0,"Entrez le n°ID infirmier dans l'onglet 'Décompte' ",IF((COUNTBLANK(B211:F211)+COUNTBLANK(DECOMPTE[[#This Row],[Nb jours facturés au patient]:[Assurance]]))&gt;0,"Veuillez renseigner toutes les colonnes de la ligne","-")))</f>
        <v>-</v>
      </c>
    </row>
    <row r="212" spans="1:15" ht="15.75" x14ac:dyDescent="0.2">
      <c r="A212" s="141" t="str">
        <f>IF(Décompte!$F$8&lt;&gt;"",Décompte!$F$8,"")</f>
        <v/>
      </c>
      <c r="B212" s="103"/>
      <c r="C212" s="103"/>
      <c r="D212" s="104"/>
      <c r="E212" s="104"/>
      <c r="F212" s="104"/>
      <c r="G212" s="105"/>
      <c r="H212" s="105"/>
      <c r="I212" s="105"/>
      <c r="J212" s="132"/>
      <c r="K212" s="106"/>
      <c r="L212" s="107"/>
      <c r="M212" s="107"/>
      <c r="N212" s="139" t="str">
        <f>DECOMPTE[[#This Row],[Controle_source]]</f>
        <v>-</v>
      </c>
      <c r="O212" s="102" t="str">
        <f>IF(SUM(DECOMPTE[[#This Row],[Heures
OPAS A]]:DECOMPTE[[#This Row],[Heures
OPAS C]])=0,"-",IF(COUNTBLANK(DECOMPTE[[#This Row],[N° ID/Infirmière]])&gt;0,"Entrez le n°ID infirmier dans l'onglet 'Décompte' ",IF((COUNTBLANK(B212:F212)+COUNTBLANK(DECOMPTE[[#This Row],[Nb jours facturés au patient]:[Assurance]]))&gt;0,"Veuillez renseigner toutes les colonnes de la ligne","-")))</f>
        <v>-</v>
      </c>
    </row>
    <row r="213" spans="1:15" ht="15.75" x14ac:dyDescent="0.2">
      <c r="A213" s="141" t="str">
        <f>IF(Décompte!$F$8&lt;&gt;"",Décompte!$F$8,"")</f>
        <v/>
      </c>
      <c r="B213" s="103"/>
      <c r="C213" s="103"/>
      <c r="D213" s="104"/>
      <c r="E213" s="104"/>
      <c r="F213" s="104"/>
      <c r="G213" s="105"/>
      <c r="H213" s="105"/>
      <c r="I213" s="105"/>
      <c r="J213" s="132"/>
      <c r="K213" s="106"/>
      <c r="L213" s="107"/>
      <c r="M213" s="107"/>
      <c r="N213" s="139" t="str">
        <f>DECOMPTE[[#This Row],[Controle_source]]</f>
        <v>-</v>
      </c>
      <c r="O213" s="102" t="str">
        <f>IF(SUM(DECOMPTE[[#This Row],[Heures
OPAS A]]:DECOMPTE[[#This Row],[Heures
OPAS C]])=0,"-",IF(COUNTBLANK(DECOMPTE[[#This Row],[N° ID/Infirmière]])&gt;0,"Entrez le n°ID infirmier dans l'onglet 'Décompte' ",IF((COUNTBLANK(B213:F213)+COUNTBLANK(DECOMPTE[[#This Row],[Nb jours facturés au patient]:[Assurance]]))&gt;0,"Veuillez renseigner toutes les colonnes de la ligne","-")))</f>
        <v>-</v>
      </c>
    </row>
    <row r="214" spans="1:15" ht="15.75" x14ac:dyDescent="0.2">
      <c r="A214" s="141" t="str">
        <f>IF(Décompte!$F$8&lt;&gt;"",Décompte!$F$8,"")</f>
        <v/>
      </c>
      <c r="B214" s="103"/>
      <c r="C214" s="103"/>
      <c r="D214" s="104"/>
      <c r="E214" s="104"/>
      <c r="F214" s="104"/>
      <c r="G214" s="105"/>
      <c r="H214" s="105"/>
      <c r="I214" s="105"/>
      <c r="J214" s="132"/>
      <c r="K214" s="106"/>
      <c r="L214" s="107"/>
      <c r="M214" s="107"/>
      <c r="N214" s="139" t="str">
        <f>DECOMPTE[[#This Row],[Controle_source]]</f>
        <v>-</v>
      </c>
      <c r="O214" s="102" t="str">
        <f>IF(SUM(DECOMPTE[[#This Row],[Heures
OPAS A]]:DECOMPTE[[#This Row],[Heures
OPAS C]])=0,"-",IF(COUNTBLANK(DECOMPTE[[#This Row],[N° ID/Infirmière]])&gt;0,"Entrez le n°ID infirmier dans l'onglet 'Décompte' ",IF((COUNTBLANK(B214:F214)+COUNTBLANK(DECOMPTE[[#This Row],[Nb jours facturés au patient]:[Assurance]]))&gt;0,"Veuillez renseigner toutes les colonnes de la ligne","-")))</f>
        <v>-</v>
      </c>
    </row>
    <row r="215" spans="1:15" ht="15.75" x14ac:dyDescent="0.2">
      <c r="A215" s="141" t="str">
        <f>IF(Décompte!$F$8&lt;&gt;"",Décompte!$F$8,"")</f>
        <v/>
      </c>
      <c r="B215" s="103"/>
      <c r="C215" s="103"/>
      <c r="D215" s="104"/>
      <c r="E215" s="104"/>
      <c r="F215" s="104"/>
      <c r="G215" s="105"/>
      <c r="H215" s="105"/>
      <c r="I215" s="105"/>
      <c r="J215" s="132"/>
      <c r="K215" s="106"/>
      <c r="L215" s="107"/>
      <c r="M215" s="107"/>
      <c r="N215" s="139" t="str">
        <f>DECOMPTE[[#This Row],[Controle_source]]</f>
        <v>-</v>
      </c>
      <c r="O215" s="102" t="str">
        <f>IF(SUM(DECOMPTE[[#This Row],[Heures
OPAS A]]:DECOMPTE[[#This Row],[Heures
OPAS C]])=0,"-",IF(COUNTBLANK(DECOMPTE[[#This Row],[N° ID/Infirmière]])&gt;0,"Entrez le n°ID infirmier dans l'onglet 'Décompte' ",IF((COUNTBLANK(B215:F215)+COUNTBLANK(DECOMPTE[[#This Row],[Nb jours facturés au patient]:[Assurance]]))&gt;0,"Veuillez renseigner toutes les colonnes de la ligne","-")))</f>
        <v>-</v>
      </c>
    </row>
    <row r="216" spans="1:15" ht="15.75" x14ac:dyDescent="0.2">
      <c r="A216" s="141" t="str">
        <f>IF(Décompte!$F$8&lt;&gt;"",Décompte!$F$8,"")</f>
        <v/>
      </c>
      <c r="B216" s="103"/>
      <c r="C216" s="103"/>
      <c r="D216" s="104"/>
      <c r="E216" s="104"/>
      <c r="F216" s="104"/>
      <c r="G216" s="105"/>
      <c r="H216" s="105"/>
      <c r="I216" s="105"/>
      <c r="J216" s="132"/>
      <c r="K216" s="106"/>
      <c r="L216" s="107"/>
      <c r="M216" s="107"/>
      <c r="N216" s="139" t="str">
        <f>DECOMPTE[[#This Row],[Controle_source]]</f>
        <v>-</v>
      </c>
      <c r="O216" s="102" t="str">
        <f>IF(SUM(DECOMPTE[[#This Row],[Heures
OPAS A]]:DECOMPTE[[#This Row],[Heures
OPAS C]])=0,"-",IF(COUNTBLANK(DECOMPTE[[#This Row],[N° ID/Infirmière]])&gt;0,"Entrez le n°ID infirmier dans l'onglet 'Décompte' ",IF((COUNTBLANK(B216:F216)+COUNTBLANK(DECOMPTE[[#This Row],[Nb jours facturés au patient]:[Assurance]]))&gt;0,"Veuillez renseigner toutes les colonnes de la ligne","-")))</f>
        <v>-</v>
      </c>
    </row>
    <row r="217" spans="1:15" ht="15.75" x14ac:dyDescent="0.2">
      <c r="A217" s="141" t="str">
        <f>IF(Décompte!$F$8&lt;&gt;"",Décompte!$F$8,"")</f>
        <v/>
      </c>
      <c r="B217" s="103"/>
      <c r="C217" s="103"/>
      <c r="D217" s="104"/>
      <c r="E217" s="104"/>
      <c r="F217" s="104"/>
      <c r="G217" s="105"/>
      <c r="H217" s="105"/>
      <c r="I217" s="105"/>
      <c r="J217" s="132"/>
      <c r="K217" s="106"/>
      <c r="L217" s="107"/>
      <c r="M217" s="107"/>
      <c r="N217" s="139" t="str">
        <f>DECOMPTE[[#This Row],[Controle_source]]</f>
        <v>-</v>
      </c>
      <c r="O217" s="102" t="str">
        <f>IF(SUM(DECOMPTE[[#This Row],[Heures
OPAS A]]:DECOMPTE[[#This Row],[Heures
OPAS C]])=0,"-",IF(COUNTBLANK(DECOMPTE[[#This Row],[N° ID/Infirmière]])&gt;0,"Entrez le n°ID infirmier dans l'onglet 'Décompte' ",IF((COUNTBLANK(B217:F217)+COUNTBLANK(DECOMPTE[[#This Row],[Nb jours facturés au patient]:[Assurance]]))&gt;0,"Veuillez renseigner toutes les colonnes de la ligne","-")))</f>
        <v>-</v>
      </c>
    </row>
    <row r="218" spans="1:15" ht="15.75" x14ac:dyDescent="0.2">
      <c r="A218" s="141" t="str">
        <f>IF(Décompte!$F$8&lt;&gt;"",Décompte!$F$8,"")</f>
        <v/>
      </c>
      <c r="B218" s="103"/>
      <c r="C218" s="103"/>
      <c r="D218" s="104"/>
      <c r="E218" s="104"/>
      <c r="F218" s="104"/>
      <c r="G218" s="105"/>
      <c r="H218" s="105"/>
      <c r="I218" s="105"/>
      <c r="J218" s="132"/>
      <c r="K218" s="106"/>
      <c r="L218" s="107"/>
      <c r="M218" s="107"/>
      <c r="N218" s="139" t="str">
        <f>DECOMPTE[[#This Row],[Controle_source]]</f>
        <v>-</v>
      </c>
      <c r="O218" s="102" t="str">
        <f>IF(SUM(DECOMPTE[[#This Row],[Heures
OPAS A]]:DECOMPTE[[#This Row],[Heures
OPAS C]])=0,"-",IF(COUNTBLANK(DECOMPTE[[#This Row],[N° ID/Infirmière]])&gt;0,"Entrez le n°ID infirmier dans l'onglet 'Décompte' ",IF((COUNTBLANK(B218:F218)+COUNTBLANK(DECOMPTE[[#This Row],[Nb jours facturés au patient]:[Assurance]]))&gt;0,"Veuillez renseigner toutes les colonnes de la ligne","-")))</f>
        <v>-</v>
      </c>
    </row>
    <row r="219" spans="1:15" ht="15.75" x14ac:dyDescent="0.2">
      <c r="A219" s="141" t="str">
        <f>IF(Décompte!$F$8&lt;&gt;"",Décompte!$F$8,"")</f>
        <v/>
      </c>
      <c r="B219" s="103"/>
      <c r="C219" s="103"/>
      <c r="D219" s="104"/>
      <c r="E219" s="104"/>
      <c r="F219" s="104"/>
      <c r="G219" s="105"/>
      <c r="H219" s="105"/>
      <c r="I219" s="105"/>
      <c r="J219" s="132"/>
      <c r="K219" s="106"/>
      <c r="L219" s="107"/>
      <c r="M219" s="107"/>
      <c r="N219" s="139" t="str">
        <f>DECOMPTE[[#This Row],[Controle_source]]</f>
        <v>-</v>
      </c>
      <c r="O219" s="102" t="str">
        <f>IF(SUM(DECOMPTE[[#This Row],[Heures
OPAS A]]:DECOMPTE[[#This Row],[Heures
OPAS C]])=0,"-",IF(COUNTBLANK(DECOMPTE[[#This Row],[N° ID/Infirmière]])&gt;0,"Entrez le n°ID infirmier dans l'onglet 'Décompte' ",IF((COUNTBLANK(B219:F219)+COUNTBLANK(DECOMPTE[[#This Row],[Nb jours facturés au patient]:[Assurance]]))&gt;0,"Veuillez renseigner toutes les colonnes de la ligne","-")))</f>
        <v>-</v>
      </c>
    </row>
    <row r="220" spans="1:15" ht="15.75" x14ac:dyDescent="0.2">
      <c r="A220" s="141" t="str">
        <f>IF(Décompte!$F$8&lt;&gt;"",Décompte!$F$8,"")</f>
        <v/>
      </c>
      <c r="B220" s="103"/>
      <c r="C220" s="103"/>
      <c r="D220" s="104"/>
      <c r="E220" s="104"/>
      <c r="F220" s="104"/>
      <c r="G220" s="105"/>
      <c r="H220" s="105"/>
      <c r="I220" s="105"/>
      <c r="J220" s="132"/>
      <c r="K220" s="106"/>
      <c r="L220" s="107"/>
      <c r="M220" s="107"/>
      <c r="N220" s="139" t="str">
        <f>DECOMPTE[[#This Row],[Controle_source]]</f>
        <v>-</v>
      </c>
      <c r="O220" s="102" t="str">
        <f>IF(SUM(DECOMPTE[[#This Row],[Heures
OPAS A]]:DECOMPTE[[#This Row],[Heures
OPAS C]])=0,"-",IF(COUNTBLANK(DECOMPTE[[#This Row],[N° ID/Infirmière]])&gt;0,"Entrez le n°ID infirmier dans l'onglet 'Décompte' ",IF((COUNTBLANK(B220:F220)+COUNTBLANK(DECOMPTE[[#This Row],[Nb jours facturés au patient]:[Assurance]]))&gt;0,"Veuillez renseigner toutes les colonnes de la ligne","-")))</f>
        <v>-</v>
      </c>
    </row>
    <row r="221" spans="1:15" ht="15.75" x14ac:dyDescent="0.2">
      <c r="A221" s="141" t="str">
        <f>IF(Décompte!$F$8&lt;&gt;"",Décompte!$F$8,"")</f>
        <v/>
      </c>
      <c r="B221" s="103"/>
      <c r="C221" s="103"/>
      <c r="D221" s="104"/>
      <c r="E221" s="104"/>
      <c r="F221" s="104"/>
      <c r="G221" s="105"/>
      <c r="H221" s="105"/>
      <c r="I221" s="105"/>
      <c r="J221" s="132"/>
      <c r="K221" s="106"/>
      <c r="L221" s="107"/>
      <c r="M221" s="107"/>
      <c r="N221" s="139" t="str">
        <f>DECOMPTE[[#This Row],[Controle_source]]</f>
        <v>-</v>
      </c>
      <c r="O221" s="102" t="str">
        <f>IF(SUM(DECOMPTE[[#This Row],[Heures
OPAS A]]:DECOMPTE[[#This Row],[Heures
OPAS C]])=0,"-",IF(COUNTBLANK(DECOMPTE[[#This Row],[N° ID/Infirmière]])&gt;0,"Entrez le n°ID infirmier dans l'onglet 'Décompte' ",IF((COUNTBLANK(B221:F221)+COUNTBLANK(DECOMPTE[[#This Row],[Nb jours facturés au patient]:[Assurance]]))&gt;0,"Veuillez renseigner toutes les colonnes de la ligne","-")))</f>
        <v>-</v>
      </c>
    </row>
    <row r="222" spans="1:15" ht="15.75" x14ac:dyDescent="0.2">
      <c r="A222" s="141" t="str">
        <f>IF(Décompte!$F$8&lt;&gt;"",Décompte!$F$8,"")</f>
        <v/>
      </c>
      <c r="B222" s="103"/>
      <c r="C222" s="103"/>
      <c r="D222" s="104"/>
      <c r="E222" s="104"/>
      <c r="F222" s="104"/>
      <c r="G222" s="105"/>
      <c r="H222" s="105"/>
      <c r="I222" s="105"/>
      <c r="J222" s="132"/>
      <c r="K222" s="106"/>
      <c r="L222" s="107"/>
      <c r="M222" s="107"/>
      <c r="N222" s="139" t="str">
        <f>DECOMPTE[[#This Row],[Controle_source]]</f>
        <v>-</v>
      </c>
      <c r="O222" s="102" t="str">
        <f>IF(SUM(DECOMPTE[[#This Row],[Heures
OPAS A]]:DECOMPTE[[#This Row],[Heures
OPAS C]])=0,"-",IF(COUNTBLANK(DECOMPTE[[#This Row],[N° ID/Infirmière]])&gt;0,"Entrez le n°ID infirmier dans l'onglet 'Décompte' ",IF((COUNTBLANK(B222:F222)+COUNTBLANK(DECOMPTE[[#This Row],[Nb jours facturés au patient]:[Assurance]]))&gt;0,"Veuillez renseigner toutes les colonnes de la ligne","-")))</f>
        <v>-</v>
      </c>
    </row>
    <row r="223" spans="1:15" ht="15.75" x14ac:dyDescent="0.2">
      <c r="A223" s="141" t="str">
        <f>IF(Décompte!$F$8&lt;&gt;"",Décompte!$F$8,"")</f>
        <v/>
      </c>
      <c r="B223" s="103"/>
      <c r="C223" s="103"/>
      <c r="D223" s="104"/>
      <c r="E223" s="104"/>
      <c r="F223" s="104"/>
      <c r="G223" s="105"/>
      <c r="H223" s="105"/>
      <c r="I223" s="105"/>
      <c r="J223" s="132"/>
      <c r="K223" s="106"/>
      <c r="L223" s="107"/>
      <c r="M223" s="107"/>
      <c r="N223" s="139" t="str">
        <f>DECOMPTE[[#This Row],[Controle_source]]</f>
        <v>-</v>
      </c>
      <c r="O223" s="102" t="str">
        <f>IF(SUM(DECOMPTE[[#This Row],[Heures
OPAS A]]:DECOMPTE[[#This Row],[Heures
OPAS C]])=0,"-",IF(COUNTBLANK(DECOMPTE[[#This Row],[N° ID/Infirmière]])&gt;0,"Entrez le n°ID infirmier dans l'onglet 'Décompte' ",IF((COUNTBLANK(B223:F223)+COUNTBLANK(DECOMPTE[[#This Row],[Nb jours facturés au patient]:[Assurance]]))&gt;0,"Veuillez renseigner toutes les colonnes de la ligne","-")))</f>
        <v>-</v>
      </c>
    </row>
    <row r="224" spans="1:15" ht="15.75" x14ac:dyDescent="0.2">
      <c r="A224" s="141" t="str">
        <f>IF(Décompte!$F$8&lt;&gt;"",Décompte!$F$8,"")</f>
        <v/>
      </c>
      <c r="B224" s="103"/>
      <c r="C224" s="103"/>
      <c r="D224" s="104"/>
      <c r="E224" s="104"/>
      <c r="F224" s="104"/>
      <c r="G224" s="105"/>
      <c r="H224" s="105"/>
      <c r="I224" s="105"/>
      <c r="J224" s="132"/>
      <c r="K224" s="106"/>
      <c r="L224" s="107"/>
      <c r="M224" s="107"/>
      <c r="N224" s="139" t="str">
        <f>DECOMPTE[[#This Row],[Controle_source]]</f>
        <v>-</v>
      </c>
      <c r="O224" s="102" t="str">
        <f>IF(SUM(DECOMPTE[[#This Row],[Heures
OPAS A]]:DECOMPTE[[#This Row],[Heures
OPAS C]])=0,"-",IF(COUNTBLANK(DECOMPTE[[#This Row],[N° ID/Infirmière]])&gt;0,"Entrez le n°ID infirmier dans l'onglet 'Décompte' ",IF((COUNTBLANK(B224:F224)+COUNTBLANK(DECOMPTE[[#This Row],[Nb jours facturés au patient]:[Assurance]]))&gt;0,"Veuillez renseigner toutes les colonnes de la ligne","-")))</f>
        <v>-</v>
      </c>
    </row>
    <row r="225" spans="1:15" ht="15.75" x14ac:dyDescent="0.2">
      <c r="A225" s="141" t="str">
        <f>IF(Décompte!$F$8&lt;&gt;"",Décompte!$F$8,"")</f>
        <v/>
      </c>
      <c r="B225" s="103"/>
      <c r="C225" s="103"/>
      <c r="D225" s="104"/>
      <c r="E225" s="104"/>
      <c r="F225" s="104"/>
      <c r="G225" s="105"/>
      <c r="H225" s="105"/>
      <c r="I225" s="105"/>
      <c r="J225" s="132"/>
      <c r="K225" s="106"/>
      <c r="L225" s="107"/>
      <c r="M225" s="107"/>
      <c r="N225" s="139" t="str">
        <f>DECOMPTE[[#This Row],[Controle_source]]</f>
        <v>-</v>
      </c>
      <c r="O225" s="102" t="str">
        <f>IF(SUM(DECOMPTE[[#This Row],[Heures
OPAS A]]:DECOMPTE[[#This Row],[Heures
OPAS C]])=0,"-",IF(COUNTBLANK(DECOMPTE[[#This Row],[N° ID/Infirmière]])&gt;0,"Entrez le n°ID infirmier dans l'onglet 'Décompte' ",IF((COUNTBLANK(B225:F225)+COUNTBLANK(DECOMPTE[[#This Row],[Nb jours facturés au patient]:[Assurance]]))&gt;0,"Veuillez renseigner toutes les colonnes de la ligne","-")))</f>
        <v>-</v>
      </c>
    </row>
    <row r="226" spans="1:15" ht="15.75" x14ac:dyDescent="0.2">
      <c r="A226" s="141" t="str">
        <f>IF(Décompte!$F$8&lt;&gt;"",Décompte!$F$8,"")</f>
        <v/>
      </c>
      <c r="B226" s="103"/>
      <c r="C226" s="103"/>
      <c r="D226" s="104"/>
      <c r="E226" s="104"/>
      <c r="F226" s="104"/>
      <c r="G226" s="105"/>
      <c r="H226" s="105"/>
      <c r="I226" s="105"/>
      <c r="J226" s="132"/>
      <c r="K226" s="106"/>
      <c r="L226" s="107"/>
      <c r="M226" s="107"/>
      <c r="N226" s="139" t="str">
        <f>DECOMPTE[[#This Row],[Controle_source]]</f>
        <v>-</v>
      </c>
      <c r="O226" s="102" t="str">
        <f>IF(SUM(DECOMPTE[[#This Row],[Heures
OPAS A]]:DECOMPTE[[#This Row],[Heures
OPAS C]])=0,"-",IF(COUNTBLANK(DECOMPTE[[#This Row],[N° ID/Infirmière]])&gt;0,"Entrez le n°ID infirmier dans l'onglet 'Décompte' ",IF((COUNTBLANK(B226:F226)+COUNTBLANK(DECOMPTE[[#This Row],[Nb jours facturés au patient]:[Assurance]]))&gt;0,"Veuillez renseigner toutes les colonnes de la ligne","-")))</f>
        <v>-</v>
      </c>
    </row>
    <row r="227" spans="1:15" ht="15.75" x14ac:dyDescent="0.2">
      <c r="A227" s="141" t="str">
        <f>IF(Décompte!$F$8&lt;&gt;"",Décompte!$F$8,"")</f>
        <v/>
      </c>
      <c r="B227" s="103"/>
      <c r="C227" s="103"/>
      <c r="D227" s="104"/>
      <c r="E227" s="104"/>
      <c r="F227" s="104"/>
      <c r="G227" s="105"/>
      <c r="H227" s="105"/>
      <c r="I227" s="105"/>
      <c r="J227" s="132"/>
      <c r="K227" s="106"/>
      <c r="L227" s="107"/>
      <c r="M227" s="107"/>
      <c r="N227" s="139" t="str">
        <f>DECOMPTE[[#This Row],[Controle_source]]</f>
        <v>-</v>
      </c>
      <c r="O227" s="102" t="str">
        <f>IF(SUM(DECOMPTE[[#This Row],[Heures
OPAS A]]:DECOMPTE[[#This Row],[Heures
OPAS C]])=0,"-",IF(COUNTBLANK(DECOMPTE[[#This Row],[N° ID/Infirmière]])&gt;0,"Entrez le n°ID infirmier dans l'onglet 'Décompte' ",IF((COUNTBLANK(B227:F227)+COUNTBLANK(DECOMPTE[[#This Row],[Nb jours facturés au patient]:[Assurance]]))&gt;0,"Veuillez renseigner toutes les colonnes de la ligne","-")))</f>
        <v>-</v>
      </c>
    </row>
    <row r="228" spans="1:15" ht="15.75" x14ac:dyDescent="0.2">
      <c r="A228" s="141" t="str">
        <f>IF(Décompte!$F$8&lt;&gt;"",Décompte!$F$8,"")</f>
        <v/>
      </c>
      <c r="B228" s="103"/>
      <c r="C228" s="103"/>
      <c r="D228" s="104"/>
      <c r="E228" s="104"/>
      <c r="F228" s="104"/>
      <c r="G228" s="105"/>
      <c r="H228" s="105"/>
      <c r="I228" s="105"/>
      <c r="J228" s="132"/>
      <c r="K228" s="106"/>
      <c r="L228" s="107"/>
      <c r="M228" s="107"/>
      <c r="N228" s="139" t="str">
        <f>DECOMPTE[[#This Row],[Controle_source]]</f>
        <v>-</v>
      </c>
      <c r="O228" s="102" t="str">
        <f>IF(SUM(DECOMPTE[[#This Row],[Heures
OPAS A]]:DECOMPTE[[#This Row],[Heures
OPAS C]])=0,"-",IF(COUNTBLANK(DECOMPTE[[#This Row],[N° ID/Infirmière]])&gt;0,"Entrez le n°ID infirmier dans l'onglet 'Décompte' ",IF((COUNTBLANK(B228:F228)+COUNTBLANK(DECOMPTE[[#This Row],[Nb jours facturés au patient]:[Assurance]]))&gt;0,"Veuillez renseigner toutes les colonnes de la ligne","-")))</f>
        <v>-</v>
      </c>
    </row>
    <row r="229" spans="1:15" ht="15.75" x14ac:dyDescent="0.2">
      <c r="A229" s="141" t="str">
        <f>IF(Décompte!$F$8&lt;&gt;"",Décompte!$F$8,"")</f>
        <v/>
      </c>
      <c r="B229" s="103"/>
      <c r="C229" s="103"/>
      <c r="D229" s="104"/>
      <c r="E229" s="104"/>
      <c r="F229" s="104"/>
      <c r="G229" s="105"/>
      <c r="H229" s="105"/>
      <c r="I229" s="105"/>
      <c r="J229" s="132"/>
      <c r="K229" s="106"/>
      <c r="L229" s="107"/>
      <c r="M229" s="107"/>
      <c r="N229" s="139" t="str">
        <f>DECOMPTE[[#This Row],[Controle_source]]</f>
        <v>-</v>
      </c>
      <c r="O229" s="102" t="str">
        <f>IF(SUM(DECOMPTE[[#This Row],[Heures
OPAS A]]:DECOMPTE[[#This Row],[Heures
OPAS C]])=0,"-",IF(COUNTBLANK(DECOMPTE[[#This Row],[N° ID/Infirmière]])&gt;0,"Entrez le n°ID infirmier dans l'onglet 'Décompte' ",IF((COUNTBLANK(B229:F229)+COUNTBLANK(DECOMPTE[[#This Row],[Nb jours facturés au patient]:[Assurance]]))&gt;0,"Veuillez renseigner toutes les colonnes de la ligne","-")))</f>
        <v>-</v>
      </c>
    </row>
    <row r="230" spans="1:15" ht="15.75" x14ac:dyDescent="0.2">
      <c r="A230" s="141" t="str">
        <f>IF(Décompte!$F$8&lt;&gt;"",Décompte!$F$8,"")</f>
        <v/>
      </c>
      <c r="B230" s="103"/>
      <c r="C230" s="103"/>
      <c r="D230" s="104"/>
      <c r="E230" s="104"/>
      <c r="F230" s="104"/>
      <c r="G230" s="105"/>
      <c r="H230" s="105"/>
      <c r="I230" s="105"/>
      <c r="J230" s="132"/>
      <c r="K230" s="106"/>
      <c r="L230" s="107"/>
      <c r="M230" s="107"/>
      <c r="N230" s="139" t="str">
        <f>DECOMPTE[[#This Row],[Controle_source]]</f>
        <v>-</v>
      </c>
      <c r="O230" s="102" t="str">
        <f>IF(SUM(DECOMPTE[[#This Row],[Heures
OPAS A]]:DECOMPTE[[#This Row],[Heures
OPAS C]])=0,"-",IF(COUNTBLANK(DECOMPTE[[#This Row],[N° ID/Infirmière]])&gt;0,"Entrez le n°ID infirmier dans l'onglet 'Décompte' ",IF((COUNTBLANK(B230:F230)+COUNTBLANK(DECOMPTE[[#This Row],[Nb jours facturés au patient]:[Assurance]]))&gt;0,"Veuillez renseigner toutes les colonnes de la ligne","-")))</f>
        <v>-</v>
      </c>
    </row>
    <row r="231" spans="1:15" ht="15.75" x14ac:dyDescent="0.2">
      <c r="A231" s="141" t="str">
        <f>IF(Décompte!$F$8&lt;&gt;"",Décompte!$F$8,"")</f>
        <v/>
      </c>
      <c r="B231" s="103"/>
      <c r="C231" s="103"/>
      <c r="D231" s="104"/>
      <c r="E231" s="104"/>
      <c r="F231" s="104"/>
      <c r="G231" s="105"/>
      <c r="H231" s="105"/>
      <c r="I231" s="105"/>
      <c r="J231" s="132"/>
      <c r="K231" s="106"/>
      <c r="L231" s="107"/>
      <c r="M231" s="107"/>
      <c r="N231" s="139" t="str">
        <f>DECOMPTE[[#This Row],[Controle_source]]</f>
        <v>-</v>
      </c>
      <c r="O231" s="102" t="str">
        <f>IF(SUM(DECOMPTE[[#This Row],[Heures
OPAS A]]:DECOMPTE[[#This Row],[Heures
OPAS C]])=0,"-",IF(COUNTBLANK(DECOMPTE[[#This Row],[N° ID/Infirmière]])&gt;0,"Entrez le n°ID infirmier dans l'onglet 'Décompte' ",IF((COUNTBLANK(B231:F231)+COUNTBLANK(DECOMPTE[[#This Row],[Nb jours facturés au patient]:[Assurance]]))&gt;0,"Veuillez renseigner toutes les colonnes de la ligne","-")))</f>
        <v>-</v>
      </c>
    </row>
    <row r="232" spans="1:15" ht="15.75" x14ac:dyDescent="0.2">
      <c r="A232" s="141" t="str">
        <f>IF(Décompte!$F$8&lt;&gt;"",Décompte!$F$8,"")</f>
        <v/>
      </c>
      <c r="B232" s="103"/>
      <c r="C232" s="103"/>
      <c r="D232" s="104"/>
      <c r="E232" s="104"/>
      <c r="F232" s="104"/>
      <c r="G232" s="105"/>
      <c r="H232" s="105"/>
      <c r="I232" s="105"/>
      <c r="J232" s="132"/>
      <c r="K232" s="106"/>
      <c r="L232" s="107"/>
      <c r="M232" s="107"/>
      <c r="N232" s="139" t="str">
        <f>DECOMPTE[[#This Row],[Controle_source]]</f>
        <v>-</v>
      </c>
      <c r="O232" s="102" t="str">
        <f>IF(SUM(DECOMPTE[[#This Row],[Heures
OPAS A]]:DECOMPTE[[#This Row],[Heures
OPAS C]])=0,"-",IF(COUNTBLANK(DECOMPTE[[#This Row],[N° ID/Infirmière]])&gt;0,"Entrez le n°ID infirmier dans l'onglet 'Décompte' ",IF((COUNTBLANK(B232:F232)+COUNTBLANK(DECOMPTE[[#This Row],[Nb jours facturés au patient]:[Assurance]]))&gt;0,"Veuillez renseigner toutes les colonnes de la ligne","-")))</f>
        <v>-</v>
      </c>
    </row>
    <row r="233" spans="1:15" ht="15.75" x14ac:dyDescent="0.2">
      <c r="A233" s="141" t="str">
        <f>IF(Décompte!$F$8&lt;&gt;"",Décompte!$F$8,"")</f>
        <v/>
      </c>
      <c r="B233" s="103"/>
      <c r="C233" s="103"/>
      <c r="D233" s="104"/>
      <c r="E233" s="104"/>
      <c r="F233" s="104"/>
      <c r="G233" s="105"/>
      <c r="H233" s="105"/>
      <c r="I233" s="105"/>
      <c r="J233" s="132"/>
      <c r="K233" s="106"/>
      <c r="L233" s="107"/>
      <c r="M233" s="107"/>
      <c r="N233" s="139" t="str">
        <f>DECOMPTE[[#This Row],[Controle_source]]</f>
        <v>-</v>
      </c>
      <c r="O233" s="102" t="str">
        <f>IF(SUM(DECOMPTE[[#This Row],[Heures
OPAS A]]:DECOMPTE[[#This Row],[Heures
OPAS C]])=0,"-",IF(COUNTBLANK(DECOMPTE[[#This Row],[N° ID/Infirmière]])&gt;0,"Entrez le n°ID infirmier dans l'onglet 'Décompte' ",IF((COUNTBLANK(B233:F233)+COUNTBLANK(DECOMPTE[[#This Row],[Nb jours facturés au patient]:[Assurance]]))&gt;0,"Veuillez renseigner toutes les colonnes de la ligne","-")))</f>
        <v>-</v>
      </c>
    </row>
    <row r="234" spans="1:15" ht="15.75" x14ac:dyDescent="0.2">
      <c r="A234" s="141" t="str">
        <f>IF(Décompte!$F$8&lt;&gt;"",Décompte!$F$8,"")</f>
        <v/>
      </c>
      <c r="B234" s="103"/>
      <c r="C234" s="103"/>
      <c r="D234" s="104"/>
      <c r="E234" s="104"/>
      <c r="F234" s="104"/>
      <c r="G234" s="105"/>
      <c r="H234" s="105"/>
      <c r="I234" s="105"/>
      <c r="J234" s="132"/>
      <c r="K234" s="106"/>
      <c r="L234" s="107"/>
      <c r="M234" s="107"/>
      <c r="N234" s="139" t="str">
        <f>DECOMPTE[[#This Row],[Controle_source]]</f>
        <v>-</v>
      </c>
      <c r="O234" s="102" t="str">
        <f>IF(SUM(DECOMPTE[[#This Row],[Heures
OPAS A]]:DECOMPTE[[#This Row],[Heures
OPAS C]])=0,"-",IF(COUNTBLANK(DECOMPTE[[#This Row],[N° ID/Infirmière]])&gt;0,"Entrez le n°ID infirmier dans l'onglet 'Décompte' ",IF((COUNTBLANK(B234:F234)+COUNTBLANK(DECOMPTE[[#This Row],[Nb jours facturés au patient]:[Assurance]]))&gt;0,"Veuillez renseigner toutes les colonnes de la ligne","-")))</f>
        <v>-</v>
      </c>
    </row>
    <row r="235" spans="1:15" ht="15.75" x14ac:dyDescent="0.2">
      <c r="A235" s="141" t="str">
        <f>IF(Décompte!$F$8&lt;&gt;"",Décompte!$F$8,"")</f>
        <v/>
      </c>
      <c r="B235" s="103"/>
      <c r="C235" s="103"/>
      <c r="D235" s="104"/>
      <c r="E235" s="104"/>
      <c r="F235" s="104"/>
      <c r="G235" s="105"/>
      <c r="H235" s="105"/>
      <c r="I235" s="105"/>
      <c r="J235" s="132"/>
      <c r="K235" s="106"/>
      <c r="L235" s="107"/>
      <c r="M235" s="107"/>
      <c r="N235" s="139" t="str">
        <f>DECOMPTE[[#This Row],[Controle_source]]</f>
        <v>-</v>
      </c>
      <c r="O235" s="102" t="str">
        <f>IF(SUM(DECOMPTE[[#This Row],[Heures
OPAS A]]:DECOMPTE[[#This Row],[Heures
OPAS C]])=0,"-",IF(COUNTBLANK(DECOMPTE[[#This Row],[N° ID/Infirmière]])&gt;0,"Entrez le n°ID infirmier dans l'onglet 'Décompte' ",IF((COUNTBLANK(B235:F235)+COUNTBLANK(DECOMPTE[[#This Row],[Nb jours facturés au patient]:[Assurance]]))&gt;0,"Veuillez renseigner toutes les colonnes de la ligne","-")))</f>
        <v>-</v>
      </c>
    </row>
    <row r="236" spans="1:15" ht="15.75" x14ac:dyDescent="0.2">
      <c r="A236" s="141" t="str">
        <f>IF(Décompte!$F$8&lt;&gt;"",Décompte!$F$8,"")</f>
        <v/>
      </c>
      <c r="B236" s="103"/>
      <c r="C236" s="103"/>
      <c r="D236" s="104"/>
      <c r="E236" s="104"/>
      <c r="F236" s="104"/>
      <c r="G236" s="105"/>
      <c r="H236" s="105"/>
      <c r="I236" s="105"/>
      <c r="J236" s="132"/>
      <c r="K236" s="106"/>
      <c r="L236" s="107"/>
      <c r="M236" s="107"/>
      <c r="N236" s="139" t="str">
        <f>DECOMPTE[[#This Row],[Controle_source]]</f>
        <v>-</v>
      </c>
      <c r="O236" s="102" t="str">
        <f>IF(SUM(DECOMPTE[[#This Row],[Heures
OPAS A]]:DECOMPTE[[#This Row],[Heures
OPAS C]])=0,"-",IF(COUNTBLANK(DECOMPTE[[#This Row],[N° ID/Infirmière]])&gt;0,"Entrez le n°ID infirmier dans l'onglet 'Décompte' ",IF((COUNTBLANK(B236:F236)+COUNTBLANK(DECOMPTE[[#This Row],[Nb jours facturés au patient]:[Assurance]]))&gt;0,"Veuillez renseigner toutes les colonnes de la ligne","-")))</f>
        <v>-</v>
      </c>
    </row>
    <row r="237" spans="1:15" ht="15.75" x14ac:dyDescent="0.2">
      <c r="A237" s="141" t="str">
        <f>IF(Décompte!$F$8&lt;&gt;"",Décompte!$F$8,"")</f>
        <v/>
      </c>
      <c r="B237" s="103"/>
      <c r="C237" s="103"/>
      <c r="D237" s="104"/>
      <c r="E237" s="104"/>
      <c r="F237" s="104"/>
      <c r="G237" s="105"/>
      <c r="H237" s="105"/>
      <c r="I237" s="105"/>
      <c r="J237" s="132"/>
      <c r="K237" s="106"/>
      <c r="L237" s="107"/>
      <c r="M237" s="107"/>
      <c r="N237" s="139" t="str">
        <f>DECOMPTE[[#This Row],[Controle_source]]</f>
        <v>-</v>
      </c>
      <c r="O237" s="102" t="str">
        <f>IF(SUM(DECOMPTE[[#This Row],[Heures
OPAS A]]:DECOMPTE[[#This Row],[Heures
OPAS C]])=0,"-",IF(COUNTBLANK(DECOMPTE[[#This Row],[N° ID/Infirmière]])&gt;0,"Entrez le n°ID infirmier dans l'onglet 'Décompte' ",IF((COUNTBLANK(B237:F237)+COUNTBLANK(DECOMPTE[[#This Row],[Nb jours facturés au patient]:[Assurance]]))&gt;0,"Veuillez renseigner toutes les colonnes de la ligne","-")))</f>
        <v>-</v>
      </c>
    </row>
    <row r="238" spans="1:15" ht="15.75" x14ac:dyDescent="0.2">
      <c r="A238" s="141" t="str">
        <f>IF(Décompte!$F$8&lt;&gt;"",Décompte!$F$8,"")</f>
        <v/>
      </c>
      <c r="B238" s="103"/>
      <c r="C238" s="103"/>
      <c r="D238" s="104"/>
      <c r="E238" s="104"/>
      <c r="F238" s="104"/>
      <c r="G238" s="105"/>
      <c r="H238" s="105"/>
      <c r="I238" s="105"/>
      <c r="J238" s="132"/>
      <c r="K238" s="106"/>
      <c r="L238" s="107"/>
      <c r="M238" s="107"/>
      <c r="N238" s="139" t="str">
        <f>DECOMPTE[[#This Row],[Controle_source]]</f>
        <v>-</v>
      </c>
      <c r="O238" s="102" t="str">
        <f>IF(SUM(DECOMPTE[[#This Row],[Heures
OPAS A]]:DECOMPTE[[#This Row],[Heures
OPAS C]])=0,"-",IF(COUNTBLANK(DECOMPTE[[#This Row],[N° ID/Infirmière]])&gt;0,"Entrez le n°ID infirmier dans l'onglet 'Décompte' ",IF((COUNTBLANK(B238:F238)+COUNTBLANK(DECOMPTE[[#This Row],[Nb jours facturés au patient]:[Assurance]]))&gt;0,"Veuillez renseigner toutes les colonnes de la ligne","-")))</f>
        <v>-</v>
      </c>
    </row>
    <row r="239" spans="1:15" ht="15.75" x14ac:dyDescent="0.2">
      <c r="A239" s="141" t="str">
        <f>IF(Décompte!$F$8&lt;&gt;"",Décompte!$F$8,"")</f>
        <v/>
      </c>
      <c r="B239" s="103"/>
      <c r="C239" s="103"/>
      <c r="D239" s="104"/>
      <c r="E239" s="104"/>
      <c r="F239" s="104"/>
      <c r="G239" s="105"/>
      <c r="H239" s="105"/>
      <c r="I239" s="105"/>
      <c r="J239" s="132"/>
      <c r="K239" s="106"/>
      <c r="L239" s="107"/>
      <c r="M239" s="107"/>
      <c r="N239" s="139" t="str">
        <f>DECOMPTE[[#This Row],[Controle_source]]</f>
        <v>-</v>
      </c>
      <c r="O239" s="102" t="str">
        <f>IF(SUM(DECOMPTE[[#This Row],[Heures
OPAS A]]:DECOMPTE[[#This Row],[Heures
OPAS C]])=0,"-",IF(COUNTBLANK(DECOMPTE[[#This Row],[N° ID/Infirmière]])&gt;0,"Entrez le n°ID infirmier dans l'onglet 'Décompte' ",IF((COUNTBLANK(B239:F239)+COUNTBLANK(DECOMPTE[[#This Row],[Nb jours facturés au patient]:[Assurance]]))&gt;0,"Veuillez renseigner toutes les colonnes de la ligne","-")))</f>
        <v>-</v>
      </c>
    </row>
    <row r="240" spans="1:15" ht="15.75" x14ac:dyDescent="0.2">
      <c r="A240" s="141" t="str">
        <f>IF(Décompte!$F$8&lt;&gt;"",Décompte!$F$8,"")</f>
        <v/>
      </c>
      <c r="B240" s="103"/>
      <c r="C240" s="103"/>
      <c r="D240" s="104"/>
      <c r="E240" s="104"/>
      <c r="F240" s="104"/>
      <c r="G240" s="105"/>
      <c r="H240" s="105"/>
      <c r="I240" s="105"/>
      <c r="J240" s="132"/>
      <c r="K240" s="106"/>
      <c r="L240" s="107"/>
      <c r="M240" s="107"/>
      <c r="N240" s="139" t="str">
        <f>DECOMPTE[[#This Row],[Controle_source]]</f>
        <v>-</v>
      </c>
      <c r="O240" s="102" t="str">
        <f>IF(SUM(DECOMPTE[[#This Row],[Heures
OPAS A]]:DECOMPTE[[#This Row],[Heures
OPAS C]])=0,"-",IF(COUNTBLANK(DECOMPTE[[#This Row],[N° ID/Infirmière]])&gt;0,"Entrez le n°ID infirmier dans l'onglet 'Décompte' ",IF((COUNTBLANK(B240:F240)+COUNTBLANK(DECOMPTE[[#This Row],[Nb jours facturés au patient]:[Assurance]]))&gt;0,"Veuillez renseigner toutes les colonnes de la ligne","-")))</f>
        <v>-</v>
      </c>
    </row>
    <row r="241" spans="1:15" ht="15.75" x14ac:dyDescent="0.2">
      <c r="A241" s="141" t="str">
        <f>IF(Décompte!$F$8&lt;&gt;"",Décompte!$F$8,"")</f>
        <v/>
      </c>
      <c r="B241" s="103"/>
      <c r="C241" s="103"/>
      <c r="D241" s="104"/>
      <c r="E241" s="104"/>
      <c r="F241" s="104"/>
      <c r="G241" s="105"/>
      <c r="H241" s="105"/>
      <c r="I241" s="105"/>
      <c r="J241" s="132"/>
      <c r="K241" s="106"/>
      <c r="L241" s="107"/>
      <c r="M241" s="107"/>
      <c r="N241" s="139" t="str">
        <f>DECOMPTE[[#This Row],[Controle_source]]</f>
        <v>-</v>
      </c>
      <c r="O241" s="102" t="str">
        <f>IF(SUM(DECOMPTE[[#This Row],[Heures
OPAS A]]:DECOMPTE[[#This Row],[Heures
OPAS C]])=0,"-",IF(COUNTBLANK(DECOMPTE[[#This Row],[N° ID/Infirmière]])&gt;0,"Entrez le n°ID infirmier dans l'onglet 'Décompte' ",IF((COUNTBLANK(B241:F241)+COUNTBLANK(DECOMPTE[[#This Row],[Nb jours facturés au patient]:[Assurance]]))&gt;0,"Veuillez renseigner toutes les colonnes de la ligne","-")))</f>
        <v>-</v>
      </c>
    </row>
    <row r="242" spans="1:15" ht="15.75" x14ac:dyDescent="0.2">
      <c r="A242" s="141" t="str">
        <f>IF(Décompte!$F$8&lt;&gt;"",Décompte!$F$8,"")</f>
        <v/>
      </c>
      <c r="B242" s="103"/>
      <c r="C242" s="103"/>
      <c r="D242" s="104"/>
      <c r="E242" s="104"/>
      <c r="F242" s="104"/>
      <c r="G242" s="105"/>
      <c r="H242" s="105"/>
      <c r="I242" s="105"/>
      <c r="J242" s="132"/>
      <c r="K242" s="106"/>
      <c r="L242" s="107"/>
      <c r="M242" s="107"/>
      <c r="N242" s="139" t="str">
        <f>DECOMPTE[[#This Row],[Controle_source]]</f>
        <v>-</v>
      </c>
      <c r="O242" s="102" t="str">
        <f>IF(SUM(DECOMPTE[[#This Row],[Heures
OPAS A]]:DECOMPTE[[#This Row],[Heures
OPAS C]])=0,"-",IF(COUNTBLANK(DECOMPTE[[#This Row],[N° ID/Infirmière]])&gt;0,"Entrez le n°ID infirmier dans l'onglet 'Décompte' ",IF((COUNTBLANK(B242:F242)+COUNTBLANK(DECOMPTE[[#This Row],[Nb jours facturés au patient]:[Assurance]]))&gt;0,"Veuillez renseigner toutes les colonnes de la ligne","-")))</f>
        <v>-</v>
      </c>
    </row>
    <row r="243" spans="1:15" ht="15.75" x14ac:dyDescent="0.2">
      <c r="A243" s="141" t="str">
        <f>IF(Décompte!$F$8&lt;&gt;"",Décompte!$F$8,"")</f>
        <v/>
      </c>
      <c r="B243" s="103"/>
      <c r="C243" s="103"/>
      <c r="D243" s="104"/>
      <c r="E243" s="104"/>
      <c r="F243" s="104"/>
      <c r="G243" s="105"/>
      <c r="H243" s="105"/>
      <c r="I243" s="105"/>
      <c r="J243" s="132"/>
      <c r="K243" s="106"/>
      <c r="L243" s="107"/>
      <c r="M243" s="107"/>
      <c r="N243" s="139" t="str">
        <f>DECOMPTE[[#This Row],[Controle_source]]</f>
        <v>-</v>
      </c>
      <c r="O243" s="102" t="str">
        <f>IF(SUM(DECOMPTE[[#This Row],[Heures
OPAS A]]:DECOMPTE[[#This Row],[Heures
OPAS C]])=0,"-",IF(COUNTBLANK(DECOMPTE[[#This Row],[N° ID/Infirmière]])&gt;0,"Entrez le n°ID infirmier dans l'onglet 'Décompte' ",IF((COUNTBLANK(B243:F243)+COUNTBLANK(DECOMPTE[[#This Row],[Nb jours facturés au patient]:[Assurance]]))&gt;0,"Veuillez renseigner toutes les colonnes de la ligne","-")))</f>
        <v>-</v>
      </c>
    </row>
    <row r="244" spans="1:15" ht="15.75" x14ac:dyDescent="0.2">
      <c r="A244" s="141" t="str">
        <f>IF(Décompte!$F$8&lt;&gt;"",Décompte!$F$8,"")</f>
        <v/>
      </c>
      <c r="B244" s="103"/>
      <c r="C244" s="103"/>
      <c r="D244" s="104"/>
      <c r="E244" s="104"/>
      <c r="F244" s="104"/>
      <c r="G244" s="105"/>
      <c r="H244" s="105"/>
      <c r="I244" s="105"/>
      <c r="J244" s="132"/>
      <c r="K244" s="106"/>
      <c r="L244" s="107"/>
      <c r="M244" s="107"/>
      <c r="N244" s="139" t="str">
        <f>DECOMPTE[[#This Row],[Controle_source]]</f>
        <v>-</v>
      </c>
      <c r="O244" s="102" t="str">
        <f>IF(SUM(DECOMPTE[[#This Row],[Heures
OPAS A]]:DECOMPTE[[#This Row],[Heures
OPAS C]])=0,"-",IF(COUNTBLANK(DECOMPTE[[#This Row],[N° ID/Infirmière]])&gt;0,"Entrez le n°ID infirmier dans l'onglet 'Décompte' ",IF((COUNTBLANK(B244:F244)+COUNTBLANK(DECOMPTE[[#This Row],[Nb jours facturés au patient]:[Assurance]]))&gt;0,"Veuillez renseigner toutes les colonnes de la ligne","-")))</f>
        <v>-</v>
      </c>
    </row>
    <row r="245" spans="1:15" ht="15.75" x14ac:dyDescent="0.2">
      <c r="A245" s="141" t="str">
        <f>IF(Décompte!$F$8&lt;&gt;"",Décompte!$F$8,"")</f>
        <v/>
      </c>
      <c r="B245" s="103"/>
      <c r="C245" s="103"/>
      <c r="D245" s="104"/>
      <c r="E245" s="104"/>
      <c r="F245" s="104"/>
      <c r="G245" s="105"/>
      <c r="H245" s="105"/>
      <c r="I245" s="105"/>
      <c r="J245" s="132"/>
      <c r="K245" s="106"/>
      <c r="L245" s="107"/>
      <c r="M245" s="107"/>
      <c r="N245" s="139" t="str">
        <f>DECOMPTE[[#This Row],[Controle_source]]</f>
        <v>-</v>
      </c>
      <c r="O245" s="102" t="str">
        <f>IF(SUM(DECOMPTE[[#This Row],[Heures
OPAS A]]:DECOMPTE[[#This Row],[Heures
OPAS C]])=0,"-",IF(COUNTBLANK(DECOMPTE[[#This Row],[N° ID/Infirmière]])&gt;0,"Entrez le n°ID infirmier dans l'onglet 'Décompte' ",IF((COUNTBLANK(B245:F245)+COUNTBLANK(DECOMPTE[[#This Row],[Nb jours facturés au patient]:[Assurance]]))&gt;0,"Veuillez renseigner toutes les colonnes de la ligne","-")))</f>
        <v>-</v>
      </c>
    </row>
    <row r="246" spans="1:15" ht="15.75" x14ac:dyDescent="0.2">
      <c r="A246" s="141" t="str">
        <f>IF(Décompte!$F$8&lt;&gt;"",Décompte!$F$8,"")</f>
        <v/>
      </c>
      <c r="B246" s="103"/>
      <c r="C246" s="103"/>
      <c r="D246" s="104"/>
      <c r="E246" s="104"/>
      <c r="F246" s="104"/>
      <c r="G246" s="105"/>
      <c r="H246" s="105"/>
      <c r="I246" s="105"/>
      <c r="J246" s="132"/>
      <c r="K246" s="106"/>
      <c r="L246" s="107"/>
      <c r="M246" s="107"/>
      <c r="N246" s="139" t="str">
        <f>DECOMPTE[[#This Row],[Controle_source]]</f>
        <v>-</v>
      </c>
      <c r="O246" s="102" t="str">
        <f>IF(SUM(DECOMPTE[[#This Row],[Heures
OPAS A]]:DECOMPTE[[#This Row],[Heures
OPAS C]])=0,"-",IF(COUNTBLANK(DECOMPTE[[#This Row],[N° ID/Infirmière]])&gt;0,"Entrez le n°ID infirmier dans l'onglet 'Décompte' ",IF((COUNTBLANK(B246:F246)+COUNTBLANK(DECOMPTE[[#This Row],[Nb jours facturés au patient]:[Assurance]]))&gt;0,"Veuillez renseigner toutes les colonnes de la ligne","-")))</f>
        <v>-</v>
      </c>
    </row>
    <row r="247" spans="1:15" ht="15.75" x14ac:dyDescent="0.2">
      <c r="A247" s="141" t="str">
        <f>IF(Décompte!$F$8&lt;&gt;"",Décompte!$F$8,"")</f>
        <v/>
      </c>
      <c r="B247" s="103"/>
      <c r="C247" s="103"/>
      <c r="D247" s="104"/>
      <c r="E247" s="104"/>
      <c r="F247" s="104"/>
      <c r="G247" s="105"/>
      <c r="H247" s="105"/>
      <c r="I247" s="105"/>
      <c r="J247" s="132"/>
      <c r="K247" s="106"/>
      <c r="L247" s="107"/>
      <c r="M247" s="107"/>
      <c r="N247" s="139" t="str">
        <f>DECOMPTE[[#This Row],[Controle_source]]</f>
        <v>-</v>
      </c>
      <c r="O247" s="102" t="str">
        <f>IF(SUM(DECOMPTE[[#This Row],[Heures
OPAS A]]:DECOMPTE[[#This Row],[Heures
OPAS C]])=0,"-",IF(COUNTBLANK(DECOMPTE[[#This Row],[N° ID/Infirmière]])&gt;0,"Entrez le n°ID infirmier dans l'onglet 'Décompte' ",IF((COUNTBLANK(B247:F247)+COUNTBLANK(DECOMPTE[[#This Row],[Nb jours facturés au patient]:[Assurance]]))&gt;0,"Veuillez renseigner toutes les colonnes de la ligne","-")))</f>
        <v>-</v>
      </c>
    </row>
    <row r="248" spans="1:15" ht="15.75" x14ac:dyDescent="0.2">
      <c r="A248" s="141" t="str">
        <f>IF(Décompte!$F$8&lt;&gt;"",Décompte!$F$8,"")</f>
        <v/>
      </c>
      <c r="B248" s="103"/>
      <c r="C248" s="103"/>
      <c r="D248" s="104"/>
      <c r="E248" s="104"/>
      <c r="F248" s="104"/>
      <c r="G248" s="105"/>
      <c r="H248" s="105"/>
      <c r="I248" s="105"/>
      <c r="J248" s="132"/>
      <c r="K248" s="106"/>
      <c r="L248" s="107"/>
      <c r="M248" s="107"/>
      <c r="N248" s="139" t="str">
        <f>DECOMPTE[[#This Row],[Controle_source]]</f>
        <v>-</v>
      </c>
      <c r="O248" s="102" t="str">
        <f>IF(SUM(DECOMPTE[[#This Row],[Heures
OPAS A]]:DECOMPTE[[#This Row],[Heures
OPAS C]])=0,"-",IF(COUNTBLANK(DECOMPTE[[#This Row],[N° ID/Infirmière]])&gt;0,"Entrez le n°ID infirmier dans l'onglet 'Décompte' ",IF((COUNTBLANK(B248:F248)+COUNTBLANK(DECOMPTE[[#This Row],[Nb jours facturés au patient]:[Assurance]]))&gt;0,"Veuillez renseigner toutes les colonnes de la ligne","-")))</f>
        <v>-</v>
      </c>
    </row>
    <row r="249" spans="1:15" ht="15.75" x14ac:dyDescent="0.2">
      <c r="A249" s="141" t="str">
        <f>IF(Décompte!$F$8&lt;&gt;"",Décompte!$F$8,"")</f>
        <v/>
      </c>
      <c r="B249" s="103"/>
      <c r="C249" s="103"/>
      <c r="D249" s="104"/>
      <c r="E249" s="104"/>
      <c r="F249" s="104"/>
      <c r="G249" s="105"/>
      <c r="H249" s="105"/>
      <c r="I249" s="105"/>
      <c r="J249" s="132"/>
      <c r="K249" s="106"/>
      <c r="L249" s="107"/>
      <c r="M249" s="107"/>
      <c r="N249" s="139" t="str">
        <f>DECOMPTE[[#This Row],[Controle_source]]</f>
        <v>-</v>
      </c>
      <c r="O249" s="102" t="str">
        <f>IF(SUM(DECOMPTE[[#This Row],[Heures
OPAS A]]:DECOMPTE[[#This Row],[Heures
OPAS C]])=0,"-",IF(COUNTBLANK(DECOMPTE[[#This Row],[N° ID/Infirmière]])&gt;0,"Entrez le n°ID infirmier dans l'onglet 'Décompte' ",IF((COUNTBLANK(B249:F249)+COUNTBLANK(DECOMPTE[[#This Row],[Nb jours facturés au patient]:[Assurance]]))&gt;0,"Veuillez renseigner toutes les colonnes de la ligne","-")))</f>
        <v>-</v>
      </c>
    </row>
    <row r="250" spans="1:15" ht="15.75" x14ac:dyDescent="0.2">
      <c r="A250" s="141" t="str">
        <f>IF(Décompte!$F$8&lt;&gt;"",Décompte!$F$8,"")</f>
        <v/>
      </c>
      <c r="B250" s="103"/>
      <c r="C250" s="103"/>
      <c r="D250" s="104"/>
      <c r="E250" s="104"/>
      <c r="F250" s="104"/>
      <c r="G250" s="105"/>
      <c r="H250" s="105"/>
      <c r="I250" s="105"/>
      <c r="J250" s="132"/>
      <c r="K250" s="106"/>
      <c r="L250" s="107"/>
      <c r="M250" s="107"/>
      <c r="N250" s="139" t="str">
        <f>DECOMPTE[[#This Row],[Controle_source]]</f>
        <v>-</v>
      </c>
      <c r="O250" s="102" t="str">
        <f>IF(SUM(DECOMPTE[[#This Row],[Heures
OPAS A]]:DECOMPTE[[#This Row],[Heures
OPAS C]])=0,"-",IF(COUNTBLANK(DECOMPTE[[#This Row],[N° ID/Infirmière]])&gt;0,"Entrez le n°ID infirmier dans l'onglet 'Décompte' ",IF((COUNTBLANK(B250:F250)+COUNTBLANK(DECOMPTE[[#This Row],[Nb jours facturés au patient]:[Assurance]]))&gt;0,"Veuillez renseigner toutes les colonnes de la ligne","-")))</f>
        <v>-</v>
      </c>
    </row>
    <row r="251" spans="1:15" ht="15.75" x14ac:dyDescent="0.2">
      <c r="A251" s="141" t="str">
        <f>IF(Décompte!$F$8&lt;&gt;"",Décompte!$F$8,"")</f>
        <v/>
      </c>
      <c r="B251" s="103"/>
      <c r="C251" s="103"/>
      <c r="D251" s="104"/>
      <c r="E251" s="104"/>
      <c r="F251" s="104"/>
      <c r="G251" s="105"/>
      <c r="H251" s="105"/>
      <c r="I251" s="105"/>
      <c r="J251" s="132"/>
      <c r="K251" s="106"/>
      <c r="L251" s="107"/>
      <c r="M251" s="107"/>
      <c r="N251" s="139" t="str">
        <f>DECOMPTE[[#This Row],[Controle_source]]</f>
        <v>-</v>
      </c>
      <c r="O251" s="102" t="str">
        <f>IF(SUM(DECOMPTE[[#This Row],[Heures
OPAS A]]:DECOMPTE[[#This Row],[Heures
OPAS C]])=0,"-",IF(COUNTBLANK(DECOMPTE[[#This Row],[N° ID/Infirmière]])&gt;0,"Entrez le n°ID infirmier dans l'onglet 'Décompte' ",IF((COUNTBLANK(B251:F251)+COUNTBLANK(DECOMPTE[[#This Row],[Nb jours facturés au patient]:[Assurance]]))&gt;0,"Veuillez renseigner toutes les colonnes de la ligne","-")))</f>
        <v>-</v>
      </c>
    </row>
    <row r="252" spans="1:15" ht="15.75" x14ac:dyDescent="0.2">
      <c r="A252" s="141" t="str">
        <f>IF(Décompte!$F$8&lt;&gt;"",Décompte!$F$8,"")</f>
        <v/>
      </c>
      <c r="B252" s="103"/>
      <c r="C252" s="103"/>
      <c r="D252" s="104"/>
      <c r="E252" s="104"/>
      <c r="F252" s="104"/>
      <c r="G252" s="105"/>
      <c r="H252" s="105"/>
      <c r="I252" s="105"/>
      <c r="J252" s="132"/>
      <c r="K252" s="106"/>
      <c r="L252" s="107"/>
      <c r="M252" s="107"/>
      <c r="N252" s="139" t="str">
        <f>DECOMPTE[[#This Row],[Controle_source]]</f>
        <v>-</v>
      </c>
      <c r="O252" s="102" t="str">
        <f>IF(SUM(DECOMPTE[[#This Row],[Heures
OPAS A]]:DECOMPTE[[#This Row],[Heures
OPAS C]])=0,"-",IF(COUNTBLANK(DECOMPTE[[#This Row],[N° ID/Infirmière]])&gt;0,"Entrez le n°ID infirmier dans l'onglet 'Décompte' ",IF((COUNTBLANK(B252:F252)+COUNTBLANK(DECOMPTE[[#This Row],[Nb jours facturés au patient]:[Assurance]]))&gt;0,"Veuillez renseigner toutes les colonnes de la ligne","-")))</f>
        <v>-</v>
      </c>
    </row>
    <row r="253" spans="1:15" ht="15.75" x14ac:dyDescent="0.2">
      <c r="A253" s="141" t="str">
        <f>IF(Décompte!$F$8&lt;&gt;"",Décompte!$F$8,"")</f>
        <v/>
      </c>
      <c r="B253" s="103"/>
      <c r="C253" s="103"/>
      <c r="D253" s="104"/>
      <c r="E253" s="104"/>
      <c r="F253" s="104"/>
      <c r="G253" s="105"/>
      <c r="H253" s="105"/>
      <c r="I253" s="105"/>
      <c r="J253" s="132"/>
      <c r="K253" s="106"/>
      <c r="L253" s="107"/>
      <c r="M253" s="107"/>
      <c r="N253" s="139" t="str">
        <f>DECOMPTE[[#This Row],[Controle_source]]</f>
        <v>-</v>
      </c>
      <c r="O253" s="102" t="str">
        <f>IF(SUM(DECOMPTE[[#This Row],[Heures
OPAS A]]:DECOMPTE[[#This Row],[Heures
OPAS C]])=0,"-",IF(COUNTBLANK(DECOMPTE[[#This Row],[N° ID/Infirmière]])&gt;0,"Entrez le n°ID infirmier dans l'onglet 'Décompte' ",IF((COUNTBLANK(B253:F253)+COUNTBLANK(DECOMPTE[[#This Row],[Nb jours facturés au patient]:[Assurance]]))&gt;0,"Veuillez renseigner toutes les colonnes de la ligne","-")))</f>
        <v>-</v>
      </c>
    </row>
    <row r="254" spans="1:15" ht="15.75" x14ac:dyDescent="0.2">
      <c r="A254" s="141" t="str">
        <f>IF(Décompte!$F$8&lt;&gt;"",Décompte!$F$8,"")</f>
        <v/>
      </c>
      <c r="B254" s="103"/>
      <c r="C254" s="103"/>
      <c r="D254" s="104"/>
      <c r="E254" s="104"/>
      <c r="F254" s="104"/>
      <c r="G254" s="105"/>
      <c r="H254" s="105"/>
      <c r="I254" s="105"/>
      <c r="J254" s="132"/>
      <c r="K254" s="106"/>
      <c r="L254" s="107"/>
      <c r="M254" s="107"/>
      <c r="N254" s="139" t="str">
        <f>DECOMPTE[[#This Row],[Controle_source]]</f>
        <v>-</v>
      </c>
      <c r="O254" s="102" t="str">
        <f>IF(SUM(DECOMPTE[[#This Row],[Heures
OPAS A]]:DECOMPTE[[#This Row],[Heures
OPAS C]])=0,"-",IF(COUNTBLANK(DECOMPTE[[#This Row],[N° ID/Infirmière]])&gt;0,"Entrez le n°ID infirmier dans l'onglet 'Décompte' ",IF((COUNTBLANK(B254:F254)+COUNTBLANK(DECOMPTE[[#This Row],[Nb jours facturés au patient]:[Assurance]]))&gt;0,"Veuillez renseigner toutes les colonnes de la ligne","-")))</f>
        <v>-</v>
      </c>
    </row>
    <row r="255" spans="1:15" ht="15.75" x14ac:dyDescent="0.2">
      <c r="A255" s="141" t="str">
        <f>IF(Décompte!$F$8&lt;&gt;"",Décompte!$F$8,"")</f>
        <v/>
      </c>
      <c r="B255" s="103"/>
      <c r="C255" s="103"/>
      <c r="D255" s="104"/>
      <c r="E255" s="104"/>
      <c r="F255" s="104"/>
      <c r="G255" s="105"/>
      <c r="H255" s="105"/>
      <c r="I255" s="105"/>
      <c r="J255" s="132"/>
      <c r="K255" s="106"/>
      <c r="L255" s="107"/>
      <c r="M255" s="107"/>
      <c r="N255" s="139" t="str">
        <f>DECOMPTE[[#This Row],[Controle_source]]</f>
        <v>-</v>
      </c>
      <c r="O255" s="102" t="str">
        <f>IF(SUM(DECOMPTE[[#This Row],[Heures
OPAS A]]:DECOMPTE[[#This Row],[Heures
OPAS C]])=0,"-",IF(COUNTBLANK(DECOMPTE[[#This Row],[N° ID/Infirmière]])&gt;0,"Entrez le n°ID infirmier dans l'onglet 'Décompte' ",IF((COUNTBLANK(B255:F255)+COUNTBLANK(DECOMPTE[[#This Row],[Nb jours facturés au patient]:[Assurance]]))&gt;0,"Veuillez renseigner toutes les colonnes de la ligne","-")))</f>
        <v>-</v>
      </c>
    </row>
    <row r="256" spans="1:15" ht="15.75" x14ac:dyDescent="0.2">
      <c r="A256" s="141" t="str">
        <f>IF(Décompte!$F$8&lt;&gt;"",Décompte!$F$8,"")</f>
        <v/>
      </c>
      <c r="B256" s="103"/>
      <c r="C256" s="103"/>
      <c r="D256" s="104"/>
      <c r="E256" s="104"/>
      <c r="F256" s="104"/>
      <c r="G256" s="105"/>
      <c r="H256" s="105"/>
      <c r="I256" s="105"/>
      <c r="J256" s="132"/>
      <c r="K256" s="106"/>
      <c r="L256" s="107"/>
      <c r="M256" s="107"/>
      <c r="N256" s="139" t="str">
        <f>DECOMPTE[[#This Row],[Controle_source]]</f>
        <v>-</v>
      </c>
      <c r="O256" s="102" t="str">
        <f>IF(SUM(DECOMPTE[[#This Row],[Heures
OPAS A]]:DECOMPTE[[#This Row],[Heures
OPAS C]])=0,"-",IF(COUNTBLANK(DECOMPTE[[#This Row],[N° ID/Infirmière]])&gt;0,"Entrez le n°ID infirmier dans l'onglet 'Décompte' ",IF((COUNTBLANK(B256:F256)+COUNTBLANK(DECOMPTE[[#This Row],[Nb jours facturés au patient]:[Assurance]]))&gt;0,"Veuillez renseigner toutes les colonnes de la ligne","-")))</f>
        <v>-</v>
      </c>
    </row>
    <row r="257" spans="1:15" ht="15.75" x14ac:dyDescent="0.2">
      <c r="A257" s="141" t="str">
        <f>IF(Décompte!$F$8&lt;&gt;"",Décompte!$F$8,"")</f>
        <v/>
      </c>
      <c r="B257" s="103"/>
      <c r="C257" s="103"/>
      <c r="D257" s="104"/>
      <c r="E257" s="104"/>
      <c r="F257" s="104"/>
      <c r="G257" s="105"/>
      <c r="H257" s="105"/>
      <c r="I257" s="105"/>
      <c r="J257" s="132"/>
      <c r="K257" s="106"/>
      <c r="L257" s="107"/>
      <c r="M257" s="107"/>
      <c r="N257" s="139" t="str">
        <f>DECOMPTE[[#This Row],[Controle_source]]</f>
        <v>-</v>
      </c>
      <c r="O257" s="102" t="str">
        <f>IF(SUM(DECOMPTE[[#This Row],[Heures
OPAS A]]:DECOMPTE[[#This Row],[Heures
OPAS C]])=0,"-",IF(COUNTBLANK(DECOMPTE[[#This Row],[N° ID/Infirmière]])&gt;0,"Entrez le n°ID infirmier dans l'onglet 'Décompte' ",IF((COUNTBLANK(B257:F257)+COUNTBLANK(DECOMPTE[[#This Row],[Nb jours facturés au patient]:[Assurance]]))&gt;0,"Veuillez renseigner toutes les colonnes de la ligne","-")))</f>
        <v>-</v>
      </c>
    </row>
    <row r="258" spans="1:15" ht="15.75" x14ac:dyDescent="0.2">
      <c r="A258" s="141" t="str">
        <f>IF(Décompte!$F$8&lt;&gt;"",Décompte!$F$8,"")</f>
        <v/>
      </c>
      <c r="B258" s="103"/>
      <c r="C258" s="103"/>
      <c r="D258" s="104"/>
      <c r="E258" s="104"/>
      <c r="F258" s="104"/>
      <c r="G258" s="105"/>
      <c r="H258" s="105"/>
      <c r="I258" s="105"/>
      <c r="J258" s="132"/>
      <c r="K258" s="106"/>
      <c r="L258" s="107"/>
      <c r="M258" s="107"/>
      <c r="N258" s="139" t="str">
        <f>DECOMPTE[[#This Row],[Controle_source]]</f>
        <v>-</v>
      </c>
      <c r="O258" s="102" t="str">
        <f>IF(SUM(DECOMPTE[[#This Row],[Heures
OPAS A]]:DECOMPTE[[#This Row],[Heures
OPAS C]])=0,"-",IF(COUNTBLANK(DECOMPTE[[#This Row],[N° ID/Infirmière]])&gt;0,"Entrez le n°ID infirmier dans l'onglet 'Décompte' ",IF((COUNTBLANK(B258:F258)+COUNTBLANK(DECOMPTE[[#This Row],[Nb jours facturés au patient]:[Assurance]]))&gt;0,"Veuillez renseigner toutes les colonnes de la ligne","-")))</f>
        <v>-</v>
      </c>
    </row>
    <row r="259" spans="1:15" ht="15.75" x14ac:dyDescent="0.2">
      <c r="A259" s="141" t="str">
        <f>IF(Décompte!$F$8&lt;&gt;"",Décompte!$F$8,"")</f>
        <v/>
      </c>
      <c r="B259" s="103"/>
      <c r="C259" s="103"/>
      <c r="D259" s="104"/>
      <c r="E259" s="104"/>
      <c r="F259" s="104"/>
      <c r="G259" s="105"/>
      <c r="H259" s="105"/>
      <c r="I259" s="105"/>
      <c r="J259" s="132"/>
      <c r="K259" s="106"/>
      <c r="L259" s="107"/>
      <c r="M259" s="107"/>
      <c r="N259" s="139" t="str">
        <f>DECOMPTE[[#This Row],[Controle_source]]</f>
        <v>-</v>
      </c>
      <c r="O259" s="102" t="str">
        <f>IF(SUM(DECOMPTE[[#This Row],[Heures
OPAS A]]:DECOMPTE[[#This Row],[Heures
OPAS C]])=0,"-",IF(COUNTBLANK(DECOMPTE[[#This Row],[N° ID/Infirmière]])&gt;0,"Entrez le n°ID infirmier dans l'onglet 'Décompte' ",IF((COUNTBLANK(B259:F259)+COUNTBLANK(DECOMPTE[[#This Row],[Nb jours facturés au patient]:[Assurance]]))&gt;0,"Veuillez renseigner toutes les colonnes de la ligne","-")))</f>
        <v>-</v>
      </c>
    </row>
    <row r="260" spans="1:15" ht="15.75" x14ac:dyDescent="0.2">
      <c r="A260" s="141" t="str">
        <f>IF(Décompte!$F$8&lt;&gt;"",Décompte!$F$8,"")</f>
        <v/>
      </c>
      <c r="B260" s="103"/>
      <c r="C260" s="103"/>
      <c r="D260" s="104"/>
      <c r="E260" s="104"/>
      <c r="F260" s="104"/>
      <c r="G260" s="105"/>
      <c r="H260" s="105"/>
      <c r="I260" s="105"/>
      <c r="J260" s="132"/>
      <c r="K260" s="106"/>
      <c r="L260" s="107"/>
      <c r="M260" s="107"/>
      <c r="N260" s="139" t="str">
        <f>DECOMPTE[[#This Row],[Controle_source]]</f>
        <v>-</v>
      </c>
      <c r="O260" s="102" t="str">
        <f>IF(SUM(DECOMPTE[[#This Row],[Heures
OPAS A]]:DECOMPTE[[#This Row],[Heures
OPAS C]])=0,"-",IF(COUNTBLANK(DECOMPTE[[#This Row],[N° ID/Infirmière]])&gt;0,"Entrez le n°ID infirmier dans l'onglet 'Décompte' ",IF((COUNTBLANK(B260:F260)+COUNTBLANK(DECOMPTE[[#This Row],[Nb jours facturés au patient]:[Assurance]]))&gt;0,"Veuillez renseigner toutes les colonnes de la ligne","-")))</f>
        <v>-</v>
      </c>
    </row>
    <row r="261" spans="1:15" ht="15.75" x14ac:dyDescent="0.2">
      <c r="A261" s="141" t="str">
        <f>IF(Décompte!$F$8&lt;&gt;"",Décompte!$F$8,"")</f>
        <v/>
      </c>
      <c r="B261" s="103"/>
      <c r="C261" s="103"/>
      <c r="D261" s="104"/>
      <c r="E261" s="104"/>
      <c r="F261" s="104"/>
      <c r="G261" s="105"/>
      <c r="H261" s="105"/>
      <c r="I261" s="105"/>
      <c r="J261" s="132"/>
      <c r="K261" s="106"/>
      <c r="L261" s="107"/>
      <c r="M261" s="107"/>
      <c r="N261" s="139" t="str">
        <f>DECOMPTE[[#This Row],[Controle_source]]</f>
        <v>-</v>
      </c>
      <c r="O261" s="102" t="str">
        <f>IF(SUM(DECOMPTE[[#This Row],[Heures
OPAS A]]:DECOMPTE[[#This Row],[Heures
OPAS C]])=0,"-",IF(COUNTBLANK(DECOMPTE[[#This Row],[N° ID/Infirmière]])&gt;0,"Entrez le n°ID infirmier dans l'onglet 'Décompte' ",IF((COUNTBLANK(B261:F261)+COUNTBLANK(DECOMPTE[[#This Row],[Nb jours facturés au patient]:[Assurance]]))&gt;0,"Veuillez renseigner toutes les colonnes de la ligne","-")))</f>
        <v>-</v>
      </c>
    </row>
    <row r="262" spans="1:15" ht="15.75" x14ac:dyDescent="0.2">
      <c r="A262" s="141" t="str">
        <f>IF(Décompte!$F$8&lt;&gt;"",Décompte!$F$8,"")</f>
        <v/>
      </c>
      <c r="B262" s="103"/>
      <c r="C262" s="103"/>
      <c r="D262" s="104"/>
      <c r="E262" s="104"/>
      <c r="F262" s="104"/>
      <c r="G262" s="105"/>
      <c r="H262" s="105"/>
      <c r="I262" s="105"/>
      <c r="J262" s="132"/>
      <c r="K262" s="106"/>
      <c r="L262" s="107"/>
      <c r="M262" s="107"/>
      <c r="N262" s="139" t="str">
        <f>DECOMPTE[[#This Row],[Controle_source]]</f>
        <v>-</v>
      </c>
      <c r="O262" s="102" t="str">
        <f>IF(SUM(DECOMPTE[[#This Row],[Heures
OPAS A]]:DECOMPTE[[#This Row],[Heures
OPAS C]])=0,"-",IF(COUNTBLANK(DECOMPTE[[#This Row],[N° ID/Infirmière]])&gt;0,"Entrez le n°ID infirmier dans l'onglet 'Décompte' ",IF((COUNTBLANK(B262:F262)+COUNTBLANK(DECOMPTE[[#This Row],[Nb jours facturés au patient]:[Assurance]]))&gt;0,"Veuillez renseigner toutes les colonnes de la ligne","-")))</f>
        <v>-</v>
      </c>
    </row>
    <row r="263" spans="1:15" ht="15.75" x14ac:dyDescent="0.2">
      <c r="A263" s="141" t="str">
        <f>IF(Décompte!$F$8&lt;&gt;"",Décompte!$F$8,"")</f>
        <v/>
      </c>
      <c r="B263" s="103"/>
      <c r="C263" s="103"/>
      <c r="D263" s="104"/>
      <c r="E263" s="104"/>
      <c r="F263" s="104"/>
      <c r="G263" s="105"/>
      <c r="H263" s="105"/>
      <c r="I263" s="105"/>
      <c r="J263" s="132"/>
      <c r="K263" s="106"/>
      <c r="L263" s="107"/>
      <c r="M263" s="107"/>
      <c r="N263" s="139" t="str">
        <f>DECOMPTE[[#This Row],[Controle_source]]</f>
        <v>-</v>
      </c>
      <c r="O263" s="102" t="str">
        <f>IF(SUM(DECOMPTE[[#This Row],[Heures
OPAS A]]:DECOMPTE[[#This Row],[Heures
OPAS C]])=0,"-",IF(COUNTBLANK(DECOMPTE[[#This Row],[N° ID/Infirmière]])&gt;0,"Entrez le n°ID infirmier dans l'onglet 'Décompte' ",IF((COUNTBLANK(B263:F263)+COUNTBLANK(DECOMPTE[[#This Row],[Nb jours facturés au patient]:[Assurance]]))&gt;0,"Veuillez renseigner toutes les colonnes de la ligne","-")))</f>
        <v>-</v>
      </c>
    </row>
    <row r="264" spans="1:15" ht="15.75" x14ac:dyDescent="0.2">
      <c r="A264" s="141" t="str">
        <f>IF(Décompte!$F$8&lt;&gt;"",Décompte!$F$8,"")</f>
        <v/>
      </c>
      <c r="B264" s="103"/>
      <c r="C264" s="103"/>
      <c r="D264" s="104"/>
      <c r="E264" s="104"/>
      <c r="F264" s="104"/>
      <c r="G264" s="105"/>
      <c r="H264" s="105"/>
      <c r="I264" s="105"/>
      <c r="J264" s="132"/>
      <c r="K264" s="106"/>
      <c r="L264" s="107"/>
      <c r="M264" s="107"/>
      <c r="N264" s="139" t="str">
        <f>DECOMPTE[[#This Row],[Controle_source]]</f>
        <v>-</v>
      </c>
      <c r="O264" s="102" t="str">
        <f>IF(SUM(DECOMPTE[[#This Row],[Heures
OPAS A]]:DECOMPTE[[#This Row],[Heures
OPAS C]])=0,"-",IF(COUNTBLANK(DECOMPTE[[#This Row],[N° ID/Infirmière]])&gt;0,"Entrez le n°ID infirmier dans l'onglet 'Décompte' ",IF((COUNTBLANK(B264:F264)+COUNTBLANK(DECOMPTE[[#This Row],[Nb jours facturés au patient]:[Assurance]]))&gt;0,"Veuillez renseigner toutes les colonnes de la ligne","-")))</f>
        <v>-</v>
      </c>
    </row>
    <row r="265" spans="1:15" ht="15.75" x14ac:dyDescent="0.2">
      <c r="A265" s="141" t="str">
        <f>IF(Décompte!$F$8&lt;&gt;"",Décompte!$F$8,"")</f>
        <v/>
      </c>
      <c r="B265" s="103"/>
      <c r="C265" s="103"/>
      <c r="D265" s="104"/>
      <c r="E265" s="104"/>
      <c r="F265" s="104"/>
      <c r="G265" s="105"/>
      <c r="H265" s="105"/>
      <c r="I265" s="105"/>
      <c r="J265" s="132"/>
      <c r="K265" s="106"/>
      <c r="L265" s="107"/>
      <c r="M265" s="107"/>
      <c r="N265" s="139" t="str">
        <f>DECOMPTE[[#This Row],[Controle_source]]</f>
        <v>-</v>
      </c>
      <c r="O265" s="102" t="str">
        <f>IF(SUM(DECOMPTE[[#This Row],[Heures
OPAS A]]:DECOMPTE[[#This Row],[Heures
OPAS C]])=0,"-",IF(COUNTBLANK(DECOMPTE[[#This Row],[N° ID/Infirmière]])&gt;0,"Entrez le n°ID infirmier dans l'onglet 'Décompte' ",IF((COUNTBLANK(B265:F265)+COUNTBLANK(DECOMPTE[[#This Row],[Nb jours facturés au patient]:[Assurance]]))&gt;0,"Veuillez renseigner toutes les colonnes de la ligne","-")))</f>
        <v>-</v>
      </c>
    </row>
    <row r="266" spans="1:15" ht="15.75" x14ac:dyDescent="0.2">
      <c r="A266" s="141" t="str">
        <f>IF(Décompte!$F$8&lt;&gt;"",Décompte!$F$8,"")</f>
        <v/>
      </c>
      <c r="B266" s="103"/>
      <c r="C266" s="103"/>
      <c r="D266" s="104"/>
      <c r="E266" s="104"/>
      <c r="F266" s="104"/>
      <c r="G266" s="105"/>
      <c r="H266" s="105"/>
      <c r="I266" s="105"/>
      <c r="J266" s="132"/>
      <c r="K266" s="106"/>
      <c r="L266" s="107"/>
      <c r="M266" s="107"/>
      <c r="N266" s="139" t="str">
        <f>DECOMPTE[[#This Row],[Controle_source]]</f>
        <v>-</v>
      </c>
      <c r="O266" s="102" t="str">
        <f>IF(SUM(DECOMPTE[[#This Row],[Heures
OPAS A]]:DECOMPTE[[#This Row],[Heures
OPAS C]])=0,"-",IF(COUNTBLANK(DECOMPTE[[#This Row],[N° ID/Infirmière]])&gt;0,"Entrez le n°ID infirmier dans l'onglet 'Décompte' ",IF((COUNTBLANK(B266:F266)+COUNTBLANK(DECOMPTE[[#This Row],[Nb jours facturés au patient]:[Assurance]]))&gt;0,"Veuillez renseigner toutes les colonnes de la ligne","-")))</f>
        <v>-</v>
      </c>
    </row>
    <row r="267" spans="1:15" ht="15.75" x14ac:dyDescent="0.2">
      <c r="A267" s="141" t="str">
        <f>IF(Décompte!$F$8&lt;&gt;"",Décompte!$F$8,"")</f>
        <v/>
      </c>
      <c r="B267" s="103"/>
      <c r="C267" s="103"/>
      <c r="D267" s="104"/>
      <c r="E267" s="104"/>
      <c r="F267" s="104"/>
      <c r="G267" s="105"/>
      <c r="H267" s="105"/>
      <c r="I267" s="105"/>
      <c r="J267" s="132"/>
      <c r="K267" s="106"/>
      <c r="L267" s="107"/>
      <c r="M267" s="107"/>
      <c r="N267" s="139" t="str">
        <f>DECOMPTE[[#This Row],[Controle_source]]</f>
        <v>-</v>
      </c>
      <c r="O267" s="102" t="str">
        <f>IF(SUM(DECOMPTE[[#This Row],[Heures
OPAS A]]:DECOMPTE[[#This Row],[Heures
OPAS C]])=0,"-",IF(COUNTBLANK(DECOMPTE[[#This Row],[N° ID/Infirmière]])&gt;0,"Entrez le n°ID infirmier dans l'onglet 'Décompte' ",IF((COUNTBLANK(B267:F267)+COUNTBLANK(DECOMPTE[[#This Row],[Nb jours facturés au patient]:[Assurance]]))&gt;0,"Veuillez renseigner toutes les colonnes de la ligne","-")))</f>
        <v>-</v>
      </c>
    </row>
    <row r="268" spans="1:15" ht="15.75" x14ac:dyDescent="0.2">
      <c r="A268" s="141" t="str">
        <f>IF(Décompte!$F$8&lt;&gt;"",Décompte!$F$8,"")</f>
        <v/>
      </c>
      <c r="B268" s="103"/>
      <c r="C268" s="103"/>
      <c r="D268" s="104"/>
      <c r="E268" s="104"/>
      <c r="F268" s="104"/>
      <c r="G268" s="105"/>
      <c r="H268" s="105"/>
      <c r="I268" s="105"/>
      <c r="J268" s="132"/>
      <c r="K268" s="106"/>
      <c r="L268" s="107"/>
      <c r="M268" s="107"/>
      <c r="N268" s="139" t="str">
        <f>DECOMPTE[[#This Row],[Controle_source]]</f>
        <v>-</v>
      </c>
      <c r="O268" s="102" t="str">
        <f>IF(SUM(DECOMPTE[[#This Row],[Heures
OPAS A]]:DECOMPTE[[#This Row],[Heures
OPAS C]])=0,"-",IF(COUNTBLANK(DECOMPTE[[#This Row],[N° ID/Infirmière]])&gt;0,"Entrez le n°ID infirmier dans l'onglet 'Décompte' ",IF((COUNTBLANK(B268:F268)+COUNTBLANK(DECOMPTE[[#This Row],[Nb jours facturés au patient]:[Assurance]]))&gt;0,"Veuillez renseigner toutes les colonnes de la ligne","-")))</f>
        <v>-</v>
      </c>
    </row>
    <row r="269" spans="1:15" ht="15.75" x14ac:dyDescent="0.2">
      <c r="A269" s="141" t="str">
        <f>IF(Décompte!$F$8&lt;&gt;"",Décompte!$F$8,"")</f>
        <v/>
      </c>
      <c r="B269" s="103"/>
      <c r="C269" s="103"/>
      <c r="D269" s="104"/>
      <c r="E269" s="104"/>
      <c r="F269" s="104"/>
      <c r="G269" s="105"/>
      <c r="H269" s="105"/>
      <c r="I269" s="105"/>
      <c r="J269" s="132"/>
      <c r="K269" s="106"/>
      <c r="L269" s="107"/>
      <c r="M269" s="107"/>
      <c r="N269" s="139" t="str">
        <f>DECOMPTE[[#This Row],[Controle_source]]</f>
        <v>-</v>
      </c>
      <c r="O269" s="102" t="str">
        <f>IF(SUM(DECOMPTE[[#This Row],[Heures
OPAS A]]:DECOMPTE[[#This Row],[Heures
OPAS C]])=0,"-",IF(COUNTBLANK(DECOMPTE[[#This Row],[N° ID/Infirmière]])&gt;0,"Entrez le n°ID infirmier dans l'onglet 'Décompte' ",IF((COUNTBLANK(B269:F269)+COUNTBLANK(DECOMPTE[[#This Row],[Nb jours facturés au patient]:[Assurance]]))&gt;0,"Veuillez renseigner toutes les colonnes de la ligne","-")))</f>
        <v>-</v>
      </c>
    </row>
    <row r="270" spans="1:15" ht="15.75" x14ac:dyDescent="0.2">
      <c r="A270" s="141" t="str">
        <f>IF(Décompte!$F$8&lt;&gt;"",Décompte!$F$8,"")</f>
        <v/>
      </c>
      <c r="B270" s="103"/>
      <c r="C270" s="103"/>
      <c r="D270" s="104"/>
      <c r="E270" s="104"/>
      <c r="F270" s="104"/>
      <c r="G270" s="105"/>
      <c r="H270" s="105"/>
      <c r="I270" s="105"/>
      <c r="J270" s="132"/>
      <c r="K270" s="106"/>
      <c r="L270" s="107"/>
      <c r="M270" s="107"/>
      <c r="N270" s="139" t="str">
        <f>DECOMPTE[[#This Row],[Controle_source]]</f>
        <v>-</v>
      </c>
      <c r="O270" s="102" t="str">
        <f>IF(SUM(DECOMPTE[[#This Row],[Heures
OPAS A]]:DECOMPTE[[#This Row],[Heures
OPAS C]])=0,"-",IF(COUNTBLANK(DECOMPTE[[#This Row],[N° ID/Infirmière]])&gt;0,"Entrez le n°ID infirmier dans l'onglet 'Décompte' ",IF((COUNTBLANK(B270:F270)+COUNTBLANK(DECOMPTE[[#This Row],[Nb jours facturés au patient]:[Assurance]]))&gt;0,"Veuillez renseigner toutes les colonnes de la ligne","-")))</f>
        <v>-</v>
      </c>
    </row>
    <row r="271" spans="1:15" ht="15.75" x14ac:dyDescent="0.2">
      <c r="A271" s="141" t="str">
        <f>IF(Décompte!$F$8&lt;&gt;"",Décompte!$F$8,"")</f>
        <v/>
      </c>
      <c r="B271" s="103"/>
      <c r="C271" s="103"/>
      <c r="D271" s="104"/>
      <c r="E271" s="104"/>
      <c r="F271" s="104"/>
      <c r="G271" s="105"/>
      <c r="H271" s="105"/>
      <c r="I271" s="105"/>
      <c r="J271" s="132"/>
      <c r="K271" s="106"/>
      <c r="L271" s="107"/>
      <c r="M271" s="107"/>
      <c r="N271" s="139" t="str">
        <f>DECOMPTE[[#This Row],[Controle_source]]</f>
        <v>-</v>
      </c>
      <c r="O271" s="102" t="str">
        <f>IF(SUM(DECOMPTE[[#This Row],[Heures
OPAS A]]:DECOMPTE[[#This Row],[Heures
OPAS C]])=0,"-",IF(COUNTBLANK(DECOMPTE[[#This Row],[N° ID/Infirmière]])&gt;0,"Entrez le n°ID infirmier dans l'onglet 'Décompte' ",IF((COUNTBLANK(B271:F271)+COUNTBLANK(DECOMPTE[[#This Row],[Nb jours facturés au patient]:[Assurance]]))&gt;0,"Veuillez renseigner toutes les colonnes de la ligne","-")))</f>
        <v>-</v>
      </c>
    </row>
    <row r="272" spans="1:15" ht="15.75" x14ac:dyDescent="0.2">
      <c r="A272" s="141" t="str">
        <f>IF(Décompte!$F$8&lt;&gt;"",Décompte!$F$8,"")</f>
        <v/>
      </c>
      <c r="B272" s="103"/>
      <c r="C272" s="103"/>
      <c r="D272" s="104"/>
      <c r="E272" s="104"/>
      <c r="F272" s="104"/>
      <c r="G272" s="105"/>
      <c r="H272" s="105"/>
      <c r="I272" s="105"/>
      <c r="J272" s="132"/>
      <c r="K272" s="106"/>
      <c r="L272" s="107"/>
      <c r="M272" s="107"/>
      <c r="N272" s="139" t="str">
        <f>DECOMPTE[[#This Row],[Controle_source]]</f>
        <v>-</v>
      </c>
      <c r="O272" s="102" t="str">
        <f>IF(SUM(DECOMPTE[[#This Row],[Heures
OPAS A]]:DECOMPTE[[#This Row],[Heures
OPAS C]])=0,"-",IF(COUNTBLANK(DECOMPTE[[#This Row],[N° ID/Infirmière]])&gt;0,"Entrez le n°ID infirmier dans l'onglet 'Décompte' ",IF((COUNTBLANK(B272:F272)+COUNTBLANK(DECOMPTE[[#This Row],[Nb jours facturés au patient]:[Assurance]]))&gt;0,"Veuillez renseigner toutes les colonnes de la ligne","-")))</f>
        <v>-</v>
      </c>
    </row>
    <row r="273" spans="1:15" ht="15.75" x14ac:dyDescent="0.2">
      <c r="A273" s="141" t="str">
        <f>IF(Décompte!$F$8&lt;&gt;"",Décompte!$F$8,"")</f>
        <v/>
      </c>
      <c r="B273" s="103"/>
      <c r="C273" s="103"/>
      <c r="D273" s="104"/>
      <c r="E273" s="104"/>
      <c r="F273" s="104"/>
      <c r="G273" s="105"/>
      <c r="H273" s="105"/>
      <c r="I273" s="105"/>
      <c r="J273" s="132"/>
      <c r="K273" s="106"/>
      <c r="L273" s="107"/>
      <c r="M273" s="107"/>
      <c r="N273" s="139" t="str">
        <f>DECOMPTE[[#This Row],[Controle_source]]</f>
        <v>-</v>
      </c>
      <c r="O273" s="102" t="str">
        <f>IF(SUM(DECOMPTE[[#This Row],[Heures
OPAS A]]:DECOMPTE[[#This Row],[Heures
OPAS C]])=0,"-",IF(COUNTBLANK(DECOMPTE[[#This Row],[N° ID/Infirmière]])&gt;0,"Entrez le n°ID infirmier dans l'onglet 'Décompte' ",IF((COUNTBLANK(B273:F273)+COUNTBLANK(DECOMPTE[[#This Row],[Nb jours facturés au patient]:[Assurance]]))&gt;0,"Veuillez renseigner toutes les colonnes de la ligne","-")))</f>
        <v>-</v>
      </c>
    </row>
    <row r="274" spans="1:15" ht="15.75" x14ac:dyDescent="0.2">
      <c r="A274" s="141" t="str">
        <f>IF(Décompte!$F$8&lt;&gt;"",Décompte!$F$8,"")</f>
        <v/>
      </c>
      <c r="B274" s="103"/>
      <c r="C274" s="103"/>
      <c r="D274" s="104"/>
      <c r="E274" s="104"/>
      <c r="F274" s="104"/>
      <c r="G274" s="105"/>
      <c r="H274" s="105"/>
      <c r="I274" s="105"/>
      <c r="J274" s="132"/>
      <c r="K274" s="106"/>
      <c r="L274" s="107"/>
      <c r="M274" s="107"/>
      <c r="N274" s="139" t="str">
        <f>DECOMPTE[[#This Row],[Controle_source]]</f>
        <v>-</v>
      </c>
      <c r="O274" s="102" t="str">
        <f>IF(SUM(DECOMPTE[[#This Row],[Heures
OPAS A]]:DECOMPTE[[#This Row],[Heures
OPAS C]])=0,"-",IF(COUNTBLANK(DECOMPTE[[#This Row],[N° ID/Infirmière]])&gt;0,"Entrez le n°ID infirmier dans l'onglet 'Décompte' ",IF((COUNTBLANK(B274:F274)+COUNTBLANK(DECOMPTE[[#This Row],[Nb jours facturés au patient]:[Assurance]]))&gt;0,"Veuillez renseigner toutes les colonnes de la ligne","-")))</f>
        <v>-</v>
      </c>
    </row>
    <row r="275" spans="1:15" ht="15.75" x14ac:dyDescent="0.2">
      <c r="A275" s="141" t="str">
        <f>IF(Décompte!$F$8&lt;&gt;"",Décompte!$F$8,"")</f>
        <v/>
      </c>
      <c r="B275" s="103"/>
      <c r="C275" s="103"/>
      <c r="D275" s="104"/>
      <c r="E275" s="104"/>
      <c r="F275" s="104"/>
      <c r="G275" s="105"/>
      <c r="H275" s="105"/>
      <c r="I275" s="105"/>
      <c r="J275" s="132"/>
      <c r="K275" s="106"/>
      <c r="L275" s="107"/>
      <c r="M275" s="107"/>
      <c r="N275" s="139" t="str">
        <f>DECOMPTE[[#This Row],[Controle_source]]</f>
        <v>-</v>
      </c>
      <c r="O275" s="102" t="str">
        <f>IF(SUM(DECOMPTE[[#This Row],[Heures
OPAS A]]:DECOMPTE[[#This Row],[Heures
OPAS C]])=0,"-",IF(COUNTBLANK(DECOMPTE[[#This Row],[N° ID/Infirmière]])&gt;0,"Entrez le n°ID infirmier dans l'onglet 'Décompte' ",IF((COUNTBLANK(B275:F275)+COUNTBLANK(DECOMPTE[[#This Row],[Nb jours facturés au patient]:[Assurance]]))&gt;0,"Veuillez renseigner toutes les colonnes de la ligne","-")))</f>
        <v>-</v>
      </c>
    </row>
    <row r="276" spans="1:15" ht="15.75" x14ac:dyDescent="0.2">
      <c r="A276" s="141" t="str">
        <f>IF(Décompte!$F$8&lt;&gt;"",Décompte!$F$8,"")</f>
        <v/>
      </c>
      <c r="B276" s="103"/>
      <c r="C276" s="103"/>
      <c r="D276" s="104"/>
      <c r="E276" s="104"/>
      <c r="F276" s="104"/>
      <c r="G276" s="105"/>
      <c r="H276" s="105"/>
      <c r="I276" s="105"/>
      <c r="J276" s="132"/>
      <c r="K276" s="106"/>
      <c r="L276" s="107"/>
      <c r="M276" s="107"/>
      <c r="N276" s="139" t="str">
        <f>DECOMPTE[[#This Row],[Controle_source]]</f>
        <v>-</v>
      </c>
      <c r="O276" s="102" t="str">
        <f>IF(SUM(DECOMPTE[[#This Row],[Heures
OPAS A]]:DECOMPTE[[#This Row],[Heures
OPAS C]])=0,"-",IF(COUNTBLANK(DECOMPTE[[#This Row],[N° ID/Infirmière]])&gt;0,"Entrez le n°ID infirmier dans l'onglet 'Décompte' ",IF((COUNTBLANK(B276:F276)+COUNTBLANK(DECOMPTE[[#This Row],[Nb jours facturés au patient]:[Assurance]]))&gt;0,"Veuillez renseigner toutes les colonnes de la ligne","-")))</f>
        <v>-</v>
      </c>
    </row>
    <row r="277" spans="1:15" ht="15.75" x14ac:dyDescent="0.2">
      <c r="A277" s="141" t="str">
        <f>IF(Décompte!$F$8&lt;&gt;"",Décompte!$F$8,"")</f>
        <v/>
      </c>
      <c r="B277" s="103"/>
      <c r="C277" s="103"/>
      <c r="D277" s="104"/>
      <c r="E277" s="104"/>
      <c r="F277" s="104"/>
      <c r="G277" s="105"/>
      <c r="H277" s="105"/>
      <c r="I277" s="105"/>
      <c r="J277" s="132"/>
      <c r="K277" s="106"/>
      <c r="L277" s="107"/>
      <c r="M277" s="107"/>
      <c r="N277" s="139" t="str">
        <f>DECOMPTE[[#This Row],[Controle_source]]</f>
        <v>-</v>
      </c>
      <c r="O277" s="102" t="str">
        <f>IF(SUM(DECOMPTE[[#This Row],[Heures
OPAS A]]:DECOMPTE[[#This Row],[Heures
OPAS C]])=0,"-",IF(COUNTBLANK(DECOMPTE[[#This Row],[N° ID/Infirmière]])&gt;0,"Entrez le n°ID infirmier dans l'onglet 'Décompte' ",IF((COUNTBLANK(B277:F277)+COUNTBLANK(DECOMPTE[[#This Row],[Nb jours facturés au patient]:[Assurance]]))&gt;0,"Veuillez renseigner toutes les colonnes de la ligne","-")))</f>
        <v>-</v>
      </c>
    </row>
    <row r="278" spans="1:15" ht="15.75" x14ac:dyDescent="0.2">
      <c r="A278" s="141" t="str">
        <f>IF(Décompte!$F$8&lt;&gt;"",Décompte!$F$8,"")</f>
        <v/>
      </c>
      <c r="B278" s="103"/>
      <c r="C278" s="103"/>
      <c r="D278" s="104"/>
      <c r="E278" s="104"/>
      <c r="F278" s="104"/>
      <c r="G278" s="105"/>
      <c r="H278" s="105"/>
      <c r="I278" s="105"/>
      <c r="J278" s="132"/>
      <c r="K278" s="106"/>
      <c r="L278" s="107"/>
      <c r="M278" s="107"/>
      <c r="N278" s="139" t="str">
        <f>DECOMPTE[[#This Row],[Controle_source]]</f>
        <v>-</v>
      </c>
      <c r="O278" s="102" t="str">
        <f>IF(SUM(DECOMPTE[[#This Row],[Heures
OPAS A]]:DECOMPTE[[#This Row],[Heures
OPAS C]])=0,"-",IF(COUNTBLANK(DECOMPTE[[#This Row],[N° ID/Infirmière]])&gt;0,"Entrez le n°ID infirmier dans l'onglet 'Décompte' ",IF((COUNTBLANK(B278:F278)+COUNTBLANK(DECOMPTE[[#This Row],[Nb jours facturés au patient]:[Assurance]]))&gt;0,"Veuillez renseigner toutes les colonnes de la ligne","-")))</f>
        <v>-</v>
      </c>
    </row>
    <row r="279" spans="1:15" ht="15.75" x14ac:dyDescent="0.2">
      <c r="A279" s="141" t="str">
        <f>IF(Décompte!$F$8&lt;&gt;"",Décompte!$F$8,"")</f>
        <v/>
      </c>
      <c r="B279" s="103"/>
      <c r="C279" s="103"/>
      <c r="D279" s="104"/>
      <c r="E279" s="104"/>
      <c r="F279" s="104"/>
      <c r="G279" s="105"/>
      <c r="H279" s="105"/>
      <c r="I279" s="105"/>
      <c r="J279" s="132"/>
      <c r="K279" s="106"/>
      <c r="L279" s="107"/>
      <c r="M279" s="107"/>
      <c r="N279" s="139" t="str">
        <f>DECOMPTE[[#This Row],[Controle_source]]</f>
        <v>-</v>
      </c>
      <c r="O279" s="102" t="str">
        <f>IF(SUM(DECOMPTE[[#This Row],[Heures
OPAS A]]:DECOMPTE[[#This Row],[Heures
OPAS C]])=0,"-",IF(COUNTBLANK(DECOMPTE[[#This Row],[N° ID/Infirmière]])&gt;0,"Entrez le n°ID infirmier dans l'onglet 'Décompte' ",IF((COUNTBLANK(B279:F279)+COUNTBLANK(DECOMPTE[[#This Row],[Nb jours facturés au patient]:[Assurance]]))&gt;0,"Veuillez renseigner toutes les colonnes de la ligne","-")))</f>
        <v>-</v>
      </c>
    </row>
    <row r="280" spans="1:15" ht="15.75" x14ac:dyDescent="0.2">
      <c r="A280" s="141" t="str">
        <f>IF(Décompte!$F$8&lt;&gt;"",Décompte!$F$8,"")</f>
        <v/>
      </c>
      <c r="B280" s="103"/>
      <c r="C280" s="103"/>
      <c r="D280" s="104"/>
      <c r="E280" s="104"/>
      <c r="F280" s="104"/>
      <c r="G280" s="105"/>
      <c r="H280" s="105"/>
      <c r="I280" s="105"/>
      <c r="J280" s="132"/>
      <c r="K280" s="106"/>
      <c r="L280" s="107"/>
      <c r="M280" s="107"/>
      <c r="N280" s="139" t="str">
        <f>DECOMPTE[[#This Row],[Controle_source]]</f>
        <v>-</v>
      </c>
      <c r="O280" s="102" t="str">
        <f>IF(SUM(DECOMPTE[[#This Row],[Heures
OPAS A]]:DECOMPTE[[#This Row],[Heures
OPAS C]])=0,"-",IF(COUNTBLANK(DECOMPTE[[#This Row],[N° ID/Infirmière]])&gt;0,"Entrez le n°ID infirmier dans l'onglet 'Décompte' ",IF((COUNTBLANK(B280:F280)+COUNTBLANK(DECOMPTE[[#This Row],[Nb jours facturés au patient]:[Assurance]]))&gt;0,"Veuillez renseigner toutes les colonnes de la ligne","-")))</f>
        <v>-</v>
      </c>
    </row>
    <row r="281" spans="1:15" ht="15.75" x14ac:dyDescent="0.2">
      <c r="A281" s="141" t="str">
        <f>IF(Décompte!$F$8&lt;&gt;"",Décompte!$F$8,"")</f>
        <v/>
      </c>
      <c r="B281" s="103"/>
      <c r="C281" s="103"/>
      <c r="D281" s="104"/>
      <c r="E281" s="104"/>
      <c r="F281" s="104"/>
      <c r="G281" s="105"/>
      <c r="H281" s="105"/>
      <c r="I281" s="105"/>
      <c r="J281" s="132"/>
      <c r="K281" s="106"/>
      <c r="L281" s="107"/>
      <c r="M281" s="107"/>
      <c r="N281" s="139" t="str">
        <f>DECOMPTE[[#This Row],[Controle_source]]</f>
        <v>-</v>
      </c>
      <c r="O281" s="102" t="str">
        <f>IF(SUM(DECOMPTE[[#This Row],[Heures
OPAS A]]:DECOMPTE[[#This Row],[Heures
OPAS C]])=0,"-",IF(COUNTBLANK(DECOMPTE[[#This Row],[N° ID/Infirmière]])&gt;0,"Entrez le n°ID infirmier dans l'onglet 'Décompte' ",IF((COUNTBLANK(B281:F281)+COUNTBLANK(DECOMPTE[[#This Row],[Nb jours facturés au patient]:[Assurance]]))&gt;0,"Veuillez renseigner toutes les colonnes de la ligne","-")))</f>
        <v>-</v>
      </c>
    </row>
    <row r="282" spans="1:15" ht="15.75" x14ac:dyDescent="0.2">
      <c r="A282" s="141" t="str">
        <f>IF(Décompte!$F$8&lt;&gt;"",Décompte!$F$8,"")</f>
        <v/>
      </c>
      <c r="B282" s="103"/>
      <c r="C282" s="103"/>
      <c r="D282" s="104"/>
      <c r="E282" s="104"/>
      <c r="F282" s="104"/>
      <c r="G282" s="105"/>
      <c r="H282" s="105"/>
      <c r="I282" s="105"/>
      <c r="J282" s="132"/>
      <c r="K282" s="106"/>
      <c r="L282" s="107"/>
      <c r="M282" s="107"/>
      <c r="N282" s="139" t="str">
        <f>DECOMPTE[[#This Row],[Controle_source]]</f>
        <v>-</v>
      </c>
      <c r="O282" s="102" t="str">
        <f>IF(SUM(DECOMPTE[[#This Row],[Heures
OPAS A]]:DECOMPTE[[#This Row],[Heures
OPAS C]])=0,"-",IF(COUNTBLANK(DECOMPTE[[#This Row],[N° ID/Infirmière]])&gt;0,"Entrez le n°ID infirmier dans l'onglet 'Décompte' ",IF((COUNTBLANK(B282:F282)+COUNTBLANK(DECOMPTE[[#This Row],[Nb jours facturés au patient]:[Assurance]]))&gt;0,"Veuillez renseigner toutes les colonnes de la ligne","-")))</f>
        <v>-</v>
      </c>
    </row>
    <row r="283" spans="1:15" ht="15.75" x14ac:dyDescent="0.2">
      <c r="A283" s="141" t="str">
        <f>IF(Décompte!$F$8&lt;&gt;"",Décompte!$F$8,"")</f>
        <v/>
      </c>
      <c r="B283" s="103"/>
      <c r="C283" s="103"/>
      <c r="D283" s="104"/>
      <c r="E283" s="104"/>
      <c r="F283" s="104"/>
      <c r="G283" s="105"/>
      <c r="H283" s="105"/>
      <c r="I283" s="105"/>
      <c r="J283" s="132"/>
      <c r="K283" s="106"/>
      <c r="L283" s="107"/>
      <c r="M283" s="107"/>
      <c r="N283" s="139" t="str">
        <f>DECOMPTE[[#This Row],[Controle_source]]</f>
        <v>-</v>
      </c>
      <c r="O283" s="102" t="str">
        <f>IF(SUM(DECOMPTE[[#This Row],[Heures
OPAS A]]:DECOMPTE[[#This Row],[Heures
OPAS C]])=0,"-",IF(COUNTBLANK(DECOMPTE[[#This Row],[N° ID/Infirmière]])&gt;0,"Entrez le n°ID infirmier dans l'onglet 'Décompte' ",IF((COUNTBLANK(B283:F283)+COUNTBLANK(DECOMPTE[[#This Row],[Nb jours facturés au patient]:[Assurance]]))&gt;0,"Veuillez renseigner toutes les colonnes de la ligne","-")))</f>
        <v>-</v>
      </c>
    </row>
    <row r="284" spans="1:15" ht="15.75" x14ac:dyDescent="0.2">
      <c r="A284" s="141" t="str">
        <f>IF(Décompte!$F$8&lt;&gt;"",Décompte!$F$8,"")</f>
        <v/>
      </c>
      <c r="B284" s="103"/>
      <c r="C284" s="103"/>
      <c r="D284" s="104"/>
      <c r="E284" s="104"/>
      <c r="F284" s="104"/>
      <c r="G284" s="105"/>
      <c r="H284" s="105"/>
      <c r="I284" s="105"/>
      <c r="J284" s="132"/>
      <c r="K284" s="106"/>
      <c r="L284" s="107"/>
      <c r="M284" s="107"/>
      <c r="N284" s="139" t="str">
        <f>DECOMPTE[[#This Row],[Controle_source]]</f>
        <v>-</v>
      </c>
      <c r="O284" s="102" t="str">
        <f>IF(SUM(DECOMPTE[[#This Row],[Heures
OPAS A]]:DECOMPTE[[#This Row],[Heures
OPAS C]])=0,"-",IF(COUNTBLANK(DECOMPTE[[#This Row],[N° ID/Infirmière]])&gt;0,"Entrez le n°ID infirmier dans l'onglet 'Décompte' ",IF((COUNTBLANK(B284:F284)+COUNTBLANK(DECOMPTE[[#This Row],[Nb jours facturés au patient]:[Assurance]]))&gt;0,"Veuillez renseigner toutes les colonnes de la ligne","-")))</f>
        <v>-</v>
      </c>
    </row>
    <row r="285" spans="1:15" ht="15.75" x14ac:dyDescent="0.2">
      <c r="A285" s="141" t="str">
        <f>IF(Décompte!$F$8&lt;&gt;"",Décompte!$F$8,"")</f>
        <v/>
      </c>
      <c r="B285" s="103"/>
      <c r="C285" s="103"/>
      <c r="D285" s="104"/>
      <c r="E285" s="104"/>
      <c r="F285" s="104"/>
      <c r="G285" s="105"/>
      <c r="H285" s="105"/>
      <c r="I285" s="105"/>
      <c r="J285" s="132"/>
      <c r="K285" s="106"/>
      <c r="L285" s="107"/>
      <c r="M285" s="107"/>
      <c r="N285" s="139" t="str">
        <f>DECOMPTE[[#This Row],[Controle_source]]</f>
        <v>-</v>
      </c>
      <c r="O285" s="102" t="str">
        <f>IF(SUM(DECOMPTE[[#This Row],[Heures
OPAS A]]:DECOMPTE[[#This Row],[Heures
OPAS C]])=0,"-",IF(COUNTBLANK(DECOMPTE[[#This Row],[N° ID/Infirmière]])&gt;0,"Entrez le n°ID infirmier dans l'onglet 'Décompte' ",IF((COUNTBLANK(B285:F285)+COUNTBLANK(DECOMPTE[[#This Row],[Nb jours facturés au patient]:[Assurance]]))&gt;0,"Veuillez renseigner toutes les colonnes de la ligne","-")))</f>
        <v>-</v>
      </c>
    </row>
    <row r="286" spans="1:15" ht="15.75" x14ac:dyDescent="0.2">
      <c r="A286" s="141" t="str">
        <f>IF(Décompte!$F$8&lt;&gt;"",Décompte!$F$8,"")</f>
        <v/>
      </c>
      <c r="B286" s="103"/>
      <c r="C286" s="103"/>
      <c r="D286" s="104"/>
      <c r="E286" s="104"/>
      <c r="F286" s="104"/>
      <c r="G286" s="105"/>
      <c r="H286" s="105"/>
      <c r="I286" s="105"/>
      <c r="J286" s="132"/>
      <c r="K286" s="106"/>
      <c r="L286" s="107"/>
      <c r="M286" s="107"/>
      <c r="N286" s="139" t="str">
        <f>DECOMPTE[[#This Row],[Controle_source]]</f>
        <v>-</v>
      </c>
      <c r="O286" s="102" t="str">
        <f>IF(SUM(DECOMPTE[[#This Row],[Heures
OPAS A]]:DECOMPTE[[#This Row],[Heures
OPAS C]])=0,"-",IF(COUNTBLANK(DECOMPTE[[#This Row],[N° ID/Infirmière]])&gt;0,"Entrez le n°ID infirmier dans l'onglet 'Décompte' ",IF((COUNTBLANK(B286:F286)+COUNTBLANK(DECOMPTE[[#This Row],[Nb jours facturés au patient]:[Assurance]]))&gt;0,"Veuillez renseigner toutes les colonnes de la ligne","-")))</f>
        <v>-</v>
      </c>
    </row>
    <row r="287" spans="1:15" ht="15.75" x14ac:dyDescent="0.2">
      <c r="A287" s="141" t="str">
        <f>IF(Décompte!$F$8&lt;&gt;"",Décompte!$F$8,"")</f>
        <v/>
      </c>
      <c r="B287" s="103"/>
      <c r="C287" s="103"/>
      <c r="D287" s="104"/>
      <c r="E287" s="104"/>
      <c r="F287" s="104"/>
      <c r="G287" s="105"/>
      <c r="H287" s="105"/>
      <c r="I287" s="105"/>
      <c r="J287" s="132"/>
      <c r="K287" s="106"/>
      <c r="L287" s="107"/>
      <c r="M287" s="107"/>
      <c r="N287" s="139" t="str">
        <f>DECOMPTE[[#This Row],[Controle_source]]</f>
        <v>-</v>
      </c>
      <c r="O287" s="102" t="str">
        <f>IF(SUM(DECOMPTE[[#This Row],[Heures
OPAS A]]:DECOMPTE[[#This Row],[Heures
OPAS C]])=0,"-",IF(COUNTBLANK(DECOMPTE[[#This Row],[N° ID/Infirmière]])&gt;0,"Entrez le n°ID infirmier dans l'onglet 'Décompte' ",IF((COUNTBLANK(B287:F287)+COUNTBLANK(DECOMPTE[[#This Row],[Nb jours facturés au patient]:[Assurance]]))&gt;0,"Veuillez renseigner toutes les colonnes de la ligne","-")))</f>
        <v>-</v>
      </c>
    </row>
    <row r="288" spans="1:15" ht="15.75" x14ac:dyDescent="0.2">
      <c r="A288" s="141" t="str">
        <f>IF(Décompte!$F$8&lt;&gt;"",Décompte!$F$8,"")</f>
        <v/>
      </c>
      <c r="B288" s="103"/>
      <c r="C288" s="103"/>
      <c r="D288" s="104"/>
      <c r="E288" s="104"/>
      <c r="F288" s="104"/>
      <c r="G288" s="105"/>
      <c r="H288" s="105"/>
      <c r="I288" s="105"/>
      <c r="J288" s="132"/>
      <c r="K288" s="106"/>
      <c r="L288" s="107"/>
      <c r="M288" s="107"/>
      <c r="N288" s="139" t="str">
        <f>DECOMPTE[[#This Row],[Controle_source]]</f>
        <v>-</v>
      </c>
      <c r="O288" s="102" t="str">
        <f>IF(SUM(DECOMPTE[[#This Row],[Heures
OPAS A]]:DECOMPTE[[#This Row],[Heures
OPAS C]])=0,"-",IF(COUNTBLANK(DECOMPTE[[#This Row],[N° ID/Infirmière]])&gt;0,"Entrez le n°ID infirmier dans l'onglet 'Décompte' ",IF((COUNTBLANK(B288:F288)+COUNTBLANK(DECOMPTE[[#This Row],[Nb jours facturés au patient]:[Assurance]]))&gt;0,"Veuillez renseigner toutes les colonnes de la ligne","-")))</f>
        <v>-</v>
      </c>
    </row>
    <row r="289" spans="1:15" ht="15.75" x14ac:dyDescent="0.2">
      <c r="A289" s="141" t="str">
        <f>IF(Décompte!$F$8&lt;&gt;"",Décompte!$F$8,"")</f>
        <v/>
      </c>
      <c r="B289" s="103"/>
      <c r="C289" s="103"/>
      <c r="D289" s="104"/>
      <c r="E289" s="104"/>
      <c r="F289" s="104"/>
      <c r="G289" s="105"/>
      <c r="H289" s="105"/>
      <c r="I289" s="105"/>
      <c r="J289" s="132"/>
      <c r="K289" s="106"/>
      <c r="L289" s="107"/>
      <c r="M289" s="107"/>
      <c r="N289" s="139" t="str">
        <f>DECOMPTE[[#This Row],[Controle_source]]</f>
        <v>-</v>
      </c>
      <c r="O289" s="102" t="str">
        <f>IF(SUM(DECOMPTE[[#This Row],[Heures
OPAS A]]:DECOMPTE[[#This Row],[Heures
OPAS C]])=0,"-",IF(COUNTBLANK(DECOMPTE[[#This Row],[N° ID/Infirmière]])&gt;0,"Entrez le n°ID infirmier dans l'onglet 'Décompte' ",IF((COUNTBLANK(B289:F289)+COUNTBLANK(DECOMPTE[[#This Row],[Nb jours facturés au patient]:[Assurance]]))&gt;0,"Veuillez renseigner toutes les colonnes de la ligne","-")))</f>
        <v>-</v>
      </c>
    </row>
    <row r="290" spans="1:15" ht="15.75" x14ac:dyDescent="0.2">
      <c r="A290" s="141" t="str">
        <f>IF(Décompte!$F$8&lt;&gt;"",Décompte!$F$8,"")</f>
        <v/>
      </c>
      <c r="B290" s="103"/>
      <c r="C290" s="103"/>
      <c r="D290" s="104"/>
      <c r="E290" s="104"/>
      <c r="F290" s="104"/>
      <c r="G290" s="105"/>
      <c r="H290" s="105"/>
      <c r="I290" s="105"/>
      <c r="J290" s="132"/>
      <c r="K290" s="106"/>
      <c r="L290" s="107"/>
      <c r="M290" s="107"/>
      <c r="N290" s="139" t="str">
        <f>DECOMPTE[[#This Row],[Controle_source]]</f>
        <v>-</v>
      </c>
      <c r="O290" s="102" t="str">
        <f>IF(SUM(DECOMPTE[[#This Row],[Heures
OPAS A]]:DECOMPTE[[#This Row],[Heures
OPAS C]])=0,"-",IF(COUNTBLANK(DECOMPTE[[#This Row],[N° ID/Infirmière]])&gt;0,"Entrez le n°ID infirmier dans l'onglet 'Décompte' ",IF((COUNTBLANK(B290:F290)+COUNTBLANK(DECOMPTE[[#This Row],[Nb jours facturés au patient]:[Assurance]]))&gt;0,"Veuillez renseigner toutes les colonnes de la ligne","-")))</f>
        <v>-</v>
      </c>
    </row>
    <row r="291" spans="1:15" ht="15.75" x14ac:dyDescent="0.2">
      <c r="A291" s="141" t="str">
        <f>IF(Décompte!$F$8&lt;&gt;"",Décompte!$F$8,"")</f>
        <v/>
      </c>
      <c r="B291" s="103"/>
      <c r="C291" s="103"/>
      <c r="D291" s="104"/>
      <c r="E291" s="104"/>
      <c r="F291" s="104"/>
      <c r="G291" s="105"/>
      <c r="H291" s="105"/>
      <c r="I291" s="105"/>
      <c r="J291" s="132"/>
      <c r="K291" s="106"/>
      <c r="L291" s="107"/>
      <c r="M291" s="107"/>
      <c r="N291" s="139" t="str">
        <f>DECOMPTE[[#This Row],[Controle_source]]</f>
        <v>-</v>
      </c>
      <c r="O291" s="102" t="str">
        <f>IF(SUM(DECOMPTE[[#This Row],[Heures
OPAS A]]:DECOMPTE[[#This Row],[Heures
OPAS C]])=0,"-",IF(COUNTBLANK(DECOMPTE[[#This Row],[N° ID/Infirmière]])&gt;0,"Entrez le n°ID infirmier dans l'onglet 'Décompte' ",IF((COUNTBLANK(B291:F291)+COUNTBLANK(DECOMPTE[[#This Row],[Nb jours facturés au patient]:[Assurance]]))&gt;0,"Veuillez renseigner toutes les colonnes de la ligne","-")))</f>
        <v>-</v>
      </c>
    </row>
    <row r="292" spans="1:15" ht="15.75" x14ac:dyDescent="0.2">
      <c r="A292" s="141" t="str">
        <f>IF(Décompte!$F$8&lt;&gt;"",Décompte!$F$8,"")</f>
        <v/>
      </c>
      <c r="B292" s="103"/>
      <c r="C292" s="103"/>
      <c r="D292" s="104"/>
      <c r="E292" s="104"/>
      <c r="F292" s="104"/>
      <c r="G292" s="105"/>
      <c r="H292" s="105"/>
      <c r="I292" s="105"/>
      <c r="J292" s="132"/>
      <c r="K292" s="106"/>
      <c r="L292" s="107"/>
      <c r="M292" s="107"/>
      <c r="N292" s="139" t="str">
        <f>DECOMPTE[[#This Row],[Controle_source]]</f>
        <v>-</v>
      </c>
      <c r="O292" s="102" t="str">
        <f>IF(SUM(DECOMPTE[[#This Row],[Heures
OPAS A]]:DECOMPTE[[#This Row],[Heures
OPAS C]])=0,"-",IF(COUNTBLANK(DECOMPTE[[#This Row],[N° ID/Infirmière]])&gt;0,"Entrez le n°ID infirmier dans l'onglet 'Décompte' ",IF((COUNTBLANK(B292:F292)+COUNTBLANK(DECOMPTE[[#This Row],[Nb jours facturés au patient]:[Assurance]]))&gt;0,"Veuillez renseigner toutes les colonnes de la ligne","-")))</f>
        <v>-</v>
      </c>
    </row>
    <row r="293" spans="1:15" ht="15.75" x14ac:dyDescent="0.2">
      <c r="A293" s="141" t="str">
        <f>IF(Décompte!$F$8&lt;&gt;"",Décompte!$F$8,"")</f>
        <v/>
      </c>
      <c r="B293" s="103"/>
      <c r="C293" s="103"/>
      <c r="D293" s="104"/>
      <c r="E293" s="104"/>
      <c r="F293" s="104"/>
      <c r="G293" s="105"/>
      <c r="H293" s="105"/>
      <c r="I293" s="105"/>
      <c r="J293" s="132"/>
      <c r="K293" s="106"/>
      <c r="L293" s="107"/>
      <c r="M293" s="107"/>
      <c r="N293" s="139" t="str">
        <f>DECOMPTE[[#This Row],[Controle_source]]</f>
        <v>-</v>
      </c>
      <c r="O293" s="102" t="str">
        <f>IF(SUM(DECOMPTE[[#This Row],[Heures
OPAS A]]:DECOMPTE[[#This Row],[Heures
OPAS C]])=0,"-",IF(COUNTBLANK(DECOMPTE[[#This Row],[N° ID/Infirmière]])&gt;0,"Entrez le n°ID infirmier dans l'onglet 'Décompte' ",IF((COUNTBLANK(B293:F293)+COUNTBLANK(DECOMPTE[[#This Row],[Nb jours facturés au patient]:[Assurance]]))&gt;0,"Veuillez renseigner toutes les colonnes de la ligne","-")))</f>
        <v>-</v>
      </c>
    </row>
    <row r="294" spans="1:15" ht="15.75" x14ac:dyDescent="0.2">
      <c r="A294" s="141" t="str">
        <f>IF(Décompte!$F$8&lt;&gt;"",Décompte!$F$8,"")</f>
        <v/>
      </c>
      <c r="B294" s="103"/>
      <c r="C294" s="103"/>
      <c r="D294" s="104"/>
      <c r="E294" s="104"/>
      <c r="F294" s="104"/>
      <c r="G294" s="105"/>
      <c r="H294" s="105"/>
      <c r="I294" s="105"/>
      <c r="J294" s="132"/>
      <c r="K294" s="106"/>
      <c r="L294" s="107"/>
      <c r="M294" s="107"/>
      <c r="N294" s="139" t="str">
        <f>DECOMPTE[[#This Row],[Controle_source]]</f>
        <v>-</v>
      </c>
      <c r="O294" s="102" t="str">
        <f>IF(SUM(DECOMPTE[[#This Row],[Heures
OPAS A]]:DECOMPTE[[#This Row],[Heures
OPAS C]])=0,"-",IF(COUNTBLANK(DECOMPTE[[#This Row],[N° ID/Infirmière]])&gt;0,"Entrez le n°ID infirmier dans l'onglet 'Décompte' ",IF((COUNTBLANK(B294:F294)+COUNTBLANK(DECOMPTE[[#This Row],[Nb jours facturés au patient]:[Assurance]]))&gt;0,"Veuillez renseigner toutes les colonnes de la ligne","-")))</f>
        <v>-</v>
      </c>
    </row>
    <row r="295" spans="1:15" ht="15.75" x14ac:dyDescent="0.2">
      <c r="A295" s="141" t="str">
        <f>IF(Décompte!$F$8&lt;&gt;"",Décompte!$F$8,"")</f>
        <v/>
      </c>
      <c r="B295" s="103"/>
      <c r="C295" s="103"/>
      <c r="D295" s="104"/>
      <c r="E295" s="104"/>
      <c r="F295" s="104"/>
      <c r="G295" s="105"/>
      <c r="H295" s="105"/>
      <c r="I295" s="105"/>
      <c r="J295" s="132"/>
      <c r="K295" s="106"/>
      <c r="L295" s="107"/>
      <c r="M295" s="107"/>
      <c r="N295" s="139" t="str">
        <f>DECOMPTE[[#This Row],[Controle_source]]</f>
        <v>-</v>
      </c>
      <c r="O295" s="102" t="str">
        <f>IF(SUM(DECOMPTE[[#This Row],[Heures
OPAS A]]:DECOMPTE[[#This Row],[Heures
OPAS C]])=0,"-",IF(COUNTBLANK(DECOMPTE[[#This Row],[N° ID/Infirmière]])&gt;0,"Entrez le n°ID infirmier dans l'onglet 'Décompte' ",IF((COUNTBLANK(B295:F295)+COUNTBLANK(DECOMPTE[[#This Row],[Nb jours facturés au patient]:[Assurance]]))&gt;0,"Veuillez renseigner toutes les colonnes de la ligne","-")))</f>
        <v>-</v>
      </c>
    </row>
    <row r="296" spans="1:15" ht="15.75" x14ac:dyDescent="0.2">
      <c r="A296" s="141" t="str">
        <f>IF(Décompte!$F$8&lt;&gt;"",Décompte!$F$8,"")</f>
        <v/>
      </c>
      <c r="B296" s="103"/>
      <c r="C296" s="103"/>
      <c r="D296" s="104"/>
      <c r="E296" s="104"/>
      <c r="F296" s="104"/>
      <c r="G296" s="105"/>
      <c r="H296" s="105"/>
      <c r="I296" s="105"/>
      <c r="J296" s="132"/>
      <c r="K296" s="106"/>
      <c r="L296" s="107"/>
      <c r="M296" s="107"/>
      <c r="N296" s="139" t="str">
        <f>DECOMPTE[[#This Row],[Controle_source]]</f>
        <v>-</v>
      </c>
      <c r="O296" s="102" t="str">
        <f>IF(SUM(DECOMPTE[[#This Row],[Heures
OPAS A]]:DECOMPTE[[#This Row],[Heures
OPAS C]])=0,"-",IF(COUNTBLANK(DECOMPTE[[#This Row],[N° ID/Infirmière]])&gt;0,"Entrez le n°ID infirmier dans l'onglet 'Décompte' ",IF((COUNTBLANK(B296:F296)+COUNTBLANK(DECOMPTE[[#This Row],[Nb jours facturés au patient]:[Assurance]]))&gt;0,"Veuillez renseigner toutes les colonnes de la ligne","-")))</f>
        <v>-</v>
      </c>
    </row>
    <row r="297" spans="1:15" ht="15.75" x14ac:dyDescent="0.2">
      <c r="A297" s="141" t="str">
        <f>IF(Décompte!$F$8&lt;&gt;"",Décompte!$F$8,"")</f>
        <v/>
      </c>
      <c r="B297" s="103"/>
      <c r="C297" s="103"/>
      <c r="D297" s="104"/>
      <c r="E297" s="104"/>
      <c r="F297" s="104"/>
      <c r="G297" s="105"/>
      <c r="H297" s="105"/>
      <c r="I297" s="105"/>
      <c r="J297" s="132"/>
      <c r="K297" s="106"/>
      <c r="L297" s="107"/>
      <c r="M297" s="107"/>
      <c r="N297" s="139" t="str">
        <f>DECOMPTE[[#This Row],[Controle_source]]</f>
        <v>-</v>
      </c>
      <c r="O297" s="102" t="str">
        <f>IF(SUM(DECOMPTE[[#This Row],[Heures
OPAS A]]:DECOMPTE[[#This Row],[Heures
OPAS C]])=0,"-",IF(COUNTBLANK(DECOMPTE[[#This Row],[N° ID/Infirmière]])&gt;0,"Entrez le n°ID infirmier dans l'onglet 'Décompte' ",IF((COUNTBLANK(B297:F297)+COUNTBLANK(DECOMPTE[[#This Row],[Nb jours facturés au patient]:[Assurance]]))&gt;0,"Veuillez renseigner toutes les colonnes de la ligne","-")))</f>
        <v>-</v>
      </c>
    </row>
    <row r="298" spans="1:15" ht="15.75" x14ac:dyDescent="0.2">
      <c r="A298" s="141" t="str">
        <f>IF(Décompte!$F$8&lt;&gt;"",Décompte!$F$8,"")</f>
        <v/>
      </c>
      <c r="B298" s="103"/>
      <c r="C298" s="103"/>
      <c r="D298" s="104"/>
      <c r="E298" s="104"/>
      <c r="F298" s="104"/>
      <c r="G298" s="105"/>
      <c r="H298" s="105"/>
      <c r="I298" s="105"/>
      <c r="J298" s="132"/>
      <c r="K298" s="106"/>
      <c r="L298" s="107"/>
      <c r="M298" s="107"/>
      <c r="N298" s="139" t="str">
        <f>DECOMPTE[[#This Row],[Controle_source]]</f>
        <v>-</v>
      </c>
      <c r="O298" s="102" t="str">
        <f>IF(SUM(DECOMPTE[[#This Row],[Heures
OPAS A]]:DECOMPTE[[#This Row],[Heures
OPAS C]])=0,"-",IF(COUNTBLANK(DECOMPTE[[#This Row],[N° ID/Infirmière]])&gt;0,"Entrez le n°ID infirmier dans l'onglet 'Décompte' ",IF((COUNTBLANK(B298:F298)+COUNTBLANK(DECOMPTE[[#This Row],[Nb jours facturés au patient]:[Assurance]]))&gt;0,"Veuillez renseigner toutes les colonnes de la ligne","-")))</f>
        <v>-</v>
      </c>
    </row>
    <row r="299" spans="1:15" ht="15.75" x14ac:dyDescent="0.2">
      <c r="A299" s="141" t="str">
        <f>IF(Décompte!$F$8&lt;&gt;"",Décompte!$F$8,"")</f>
        <v/>
      </c>
      <c r="B299" s="103"/>
      <c r="C299" s="103"/>
      <c r="D299" s="104"/>
      <c r="E299" s="104"/>
      <c r="F299" s="104"/>
      <c r="G299" s="105"/>
      <c r="H299" s="105"/>
      <c r="I299" s="105"/>
      <c r="J299" s="132"/>
      <c r="K299" s="106"/>
      <c r="L299" s="107"/>
      <c r="M299" s="107"/>
      <c r="N299" s="139" t="str">
        <f>DECOMPTE[[#This Row],[Controle_source]]</f>
        <v>-</v>
      </c>
      <c r="O299" s="102" t="str">
        <f>IF(SUM(DECOMPTE[[#This Row],[Heures
OPAS A]]:DECOMPTE[[#This Row],[Heures
OPAS C]])=0,"-",IF(COUNTBLANK(DECOMPTE[[#This Row],[N° ID/Infirmière]])&gt;0,"Entrez le n°ID infirmier dans l'onglet 'Décompte' ",IF((COUNTBLANK(B299:F299)+COUNTBLANK(DECOMPTE[[#This Row],[Nb jours facturés au patient]:[Assurance]]))&gt;0,"Veuillez renseigner toutes les colonnes de la ligne","-")))</f>
        <v>-</v>
      </c>
    </row>
    <row r="300" spans="1:15" ht="15.75" x14ac:dyDescent="0.2">
      <c r="A300" s="141" t="str">
        <f>IF(Décompte!$F$8&lt;&gt;"",Décompte!$F$8,"")</f>
        <v/>
      </c>
      <c r="B300" s="103"/>
      <c r="C300" s="103"/>
      <c r="D300" s="104"/>
      <c r="E300" s="104"/>
      <c r="F300" s="104"/>
      <c r="G300" s="105"/>
      <c r="H300" s="105"/>
      <c r="I300" s="105"/>
      <c r="J300" s="132"/>
      <c r="K300" s="106"/>
      <c r="L300" s="107"/>
      <c r="M300" s="107"/>
      <c r="N300" s="139" t="str">
        <f>DECOMPTE[[#This Row],[Controle_source]]</f>
        <v>-</v>
      </c>
      <c r="O300" s="102" t="str">
        <f>IF(SUM(DECOMPTE[[#This Row],[Heures
OPAS A]]:DECOMPTE[[#This Row],[Heures
OPAS C]])=0,"-",IF(COUNTBLANK(DECOMPTE[[#This Row],[N° ID/Infirmière]])&gt;0,"Entrez le n°ID infirmier dans l'onglet 'Décompte' ",IF((COUNTBLANK(B300:F300)+COUNTBLANK(DECOMPTE[[#This Row],[Nb jours facturés au patient]:[Assurance]]))&gt;0,"Veuillez renseigner toutes les colonnes de la ligne","-")))</f>
        <v>-</v>
      </c>
    </row>
    <row r="301" spans="1:15" ht="15.75" x14ac:dyDescent="0.2">
      <c r="A301" s="141" t="str">
        <f>IF(Décompte!$F$8&lt;&gt;"",Décompte!$F$8,"")</f>
        <v/>
      </c>
      <c r="B301" s="103"/>
      <c r="C301" s="103"/>
      <c r="D301" s="104"/>
      <c r="E301" s="104"/>
      <c r="F301" s="104"/>
      <c r="G301" s="105"/>
      <c r="H301" s="105"/>
      <c r="I301" s="105"/>
      <c r="J301" s="132"/>
      <c r="K301" s="106"/>
      <c r="L301" s="107"/>
      <c r="M301" s="107"/>
      <c r="N301" s="139" t="str">
        <f>DECOMPTE[[#This Row],[Controle_source]]</f>
        <v>-</v>
      </c>
      <c r="O301" s="102" t="str">
        <f>IF(SUM(DECOMPTE[[#This Row],[Heures
OPAS A]]:DECOMPTE[[#This Row],[Heures
OPAS C]])=0,"-",IF(COUNTBLANK(DECOMPTE[[#This Row],[N° ID/Infirmière]])&gt;0,"Entrez le n°ID infirmier dans l'onglet 'Décompte' ",IF((COUNTBLANK(B301:F301)+COUNTBLANK(DECOMPTE[[#This Row],[Nb jours facturés au patient]:[Assurance]]))&gt;0,"Veuillez renseigner toutes les colonnes de la ligne","-")))</f>
        <v>-</v>
      </c>
    </row>
    <row r="302" spans="1:15" ht="15.75" x14ac:dyDescent="0.2">
      <c r="A302" s="141" t="str">
        <f>IF(Décompte!$F$8&lt;&gt;"",Décompte!$F$8,"")</f>
        <v/>
      </c>
      <c r="B302" s="103"/>
      <c r="C302" s="103"/>
      <c r="D302" s="104"/>
      <c r="E302" s="104"/>
      <c r="F302" s="104"/>
      <c r="G302" s="105"/>
      <c r="H302" s="105"/>
      <c r="I302" s="105"/>
      <c r="J302" s="132"/>
      <c r="K302" s="106"/>
      <c r="L302" s="107"/>
      <c r="M302" s="107"/>
      <c r="N302" s="139" t="str">
        <f>DECOMPTE[[#This Row],[Controle_source]]</f>
        <v>-</v>
      </c>
      <c r="O302" s="102" t="str">
        <f>IF(SUM(DECOMPTE[[#This Row],[Heures
OPAS A]]:DECOMPTE[[#This Row],[Heures
OPAS C]])=0,"-",IF(COUNTBLANK(DECOMPTE[[#This Row],[N° ID/Infirmière]])&gt;0,"Entrez le n°ID infirmier dans l'onglet 'Décompte' ",IF((COUNTBLANK(B302:F302)+COUNTBLANK(DECOMPTE[[#This Row],[Nb jours facturés au patient]:[Assurance]]))&gt;0,"Veuillez renseigner toutes les colonnes de la ligne","-")))</f>
        <v>-</v>
      </c>
    </row>
    <row r="303" spans="1:15" ht="15.75" x14ac:dyDescent="0.2">
      <c r="A303" s="141" t="str">
        <f>IF(Décompte!$F$8&lt;&gt;"",Décompte!$F$8,"")</f>
        <v/>
      </c>
      <c r="B303" s="103"/>
      <c r="C303" s="103"/>
      <c r="D303" s="104"/>
      <c r="E303" s="104"/>
      <c r="F303" s="104"/>
      <c r="G303" s="105"/>
      <c r="H303" s="105"/>
      <c r="I303" s="105"/>
      <c r="J303" s="132"/>
      <c r="K303" s="106"/>
      <c r="L303" s="107"/>
      <c r="M303" s="107"/>
      <c r="N303" s="139" t="str">
        <f>DECOMPTE[[#This Row],[Controle_source]]</f>
        <v>-</v>
      </c>
      <c r="O303" s="102" t="str">
        <f>IF(SUM(DECOMPTE[[#This Row],[Heures
OPAS A]]:DECOMPTE[[#This Row],[Heures
OPAS C]])=0,"-",IF(COUNTBLANK(DECOMPTE[[#This Row],[N° ID/Infirmière]])&gt;0,"Entrez le n°ID infirmier dans l'onglet 'Décompte' ",IF((COUNTBLANK(B303:F303)+COUNTBLANK(DECOMPTE[[#This Row],[Nb jours facturés au patient]:[Assurance]]))&gt;0,"Veuillez renseigner toutes les colonnes de la ligne","-")))</f>
        <v>-</v>
      </c>
    </row>
    <row r="304" spans="1:15" ht="15.75" x14ac:dyDescent="0.2">
      <c r="A304" s="141" t="str">
        <f>IF(Décompte!$F$8&lt;&gt;"",Décompte!$F$8,"")</f>
        <v/>
      </c>
      <c r="B304" s="103"/>
      <c r="C304" s="103"/>
      <c r="D304" s="104"/>
      <c r="E304" s="104"/>
      <c r="F304" s="104"/>
      <c r="G304" s="105"/>
      <c r="H304" s="105"/>
      <c r="I304" s="105"/>
      <c r="J304" s="132"/>
      <c r="K304" s="106"/>
      <c r="L304" s="107"/>
      <c r="M304" s="107"/>
      <c r="N304" s="139" t="str">
        <f>DECOMPTE[[#This Row],[Controle_source]]</f>
        <v>-</v>
      </c>
      <c r="O304" s="102" t="str">
        <f>IF(SUM(DECOMPTE[[#This Row],[Heures
OPAS A]]:DECOMPTE[[#This Row],[Heures
OPAS C]])=0,"-",IF(COUNTBLANK(DECOMPTE[[#This Row],[N° ID/Infirmière]])&gt;0,"Entrez le n°ID infirmier dans l'onglet 'Décompte' ",IF((COUNTBLANK(B304:F304)+COUNTBLANK(DECOMPTE[[#This Row],[Nb jours facturés au patient]:[Assurance]]))&gt;0,"Veuillez renseigner toutes les colonnes de la ligne","-")))</f>
        <v>-</v>
      </c>
    </row>
    <row r="305" spans="1:15" ht="15.75" x14ac:dyDescent="0.2">
      <c r="A305" s="141" t="str">
        <f>IF(Décompte!$F$8&lt;&gt;"",Décompte!$F$8,"")</f>
        <v/>
      </c>
      <c r="B305" s="103"/>
      <c r="C305" s="103"/>
      <c r="D305" s="104"/>
      <c r="E305" s="104"/>
      <c r="F305" s="104"/>
      <c r="G305" s="105"/>
      <c r="H305" s="105"/>
      <c r="I305" s="105"/>
      <c r="J305" s="132"/>
      <c r="K305" s="106"/>
      <c r="L305" s="107"/>
      <c r="M305" s="107"/>
      <c r="N305" s="139" t="str">
        <f>DECOMPTE[[#This Row],[Controle_source]]</f>
        <v>-</v>
      </c>
      <c r="O305" s="102" t="str">
        <f>IF(SUM(DECOMPTE[[#This Row],[Heures
OPAS A]]:DECOMPTE[[#This Row],[Heures
OPAS C]])=0,"-",IF(COUNTBLANK(DECOMPTE[[#This Row],[N° ID/Infirmière]])&gt;0,"Entrez le n°ID infirmier dans l'onglet 'Décompte' ",IF((COUNTBLANK(B305:F305)+COUNTBLANK(DECOMPTE[[#This Row],[Nb jours facturés au patient]:[Assurance]]))&gt;0,"Veuillez renseigner toutes les colonnes de la ligne","-")))</f>
        <v>-</v>
      </c>
    </row>
    <row r="306" spans="1:15" ht="15.75" x14ac:dyDescent="0.2">
      <c r="A306" s="141" t="str">
        <f>IF(Décompte!$F$8&lt;&gt;"",Décompte!$F$8,"")</f>
        <v/>
      </c>
      <c r="B306" s="103"/>
      <c r="C306" s="103"/>
      <c r="D306" s="104"/>
      <c r="E306" s="104"/>
      <c r="F306" s="104"/>
      <c r="G306" s="105"/>
      <c r="H306" s="105"/>
      <c r="I306" s="105"/>
      <c r="J306" s="132"/>
      <c r="K306" s="106"/>
      <c r="L306" s="107"/>
      <c r="M306" s="107"/>
      <c r="N306" s="139" t="str">
        <f>DECOMPTE[[#This Row],[Controle_source]]</f>
        <v>-</v>
      </c>
      <c r="O306" s="102" t="str">
        <f>IF(SUM(DECOMPTE[[#This Row],[Heures
OPAS A]]:DECOMPTE[[#This Row],[Heures
OPAS C]])=0,"-",IF(COUNTBLANK(DECOMPTE[[#This Row],[N° ID/Infirmière]])&gt;0,"Entrez le n°ID infirmier dans l'onglet 'Décompte' ",IF((COUNTBLANK(B306:F306)+COUNTBLANK(DECOMPTE[[#This Row],[Nb jours facturés au patient]:[Assurance]]))&gt;0,"Veuillez renseigner toutes les colonnes de la ligne","-")))</f>
        <v>-</v>
      </c>
    </row>
    <row r="307" spans="1:15" ht="15.75" x14ac:dyDescent="0.2">
      <c r="A307" s="141" t="str">
        <f>IF(Décompte!$F$8&lt;&gt;"",Décompte!$F$8,"")</f>
        <v/>
      </c>
      <c r="B307" s="103"/>
      <c r="C307" s="103"/>
      <c r="D307" s="104"/>
      <c r="E307" s="104"/>
      <c r="F307" s="104"/>
      <c r="G307" s="105"/>
      <c r="H307" s="105"/>
      <c r="I307" s="105"/>
      <c r="J307" s="132"/>
      <c r="K307" s="106"/>
      <c r="L307" s="107"/>
      <c r="M307" s="107"/>
      <c r="N307" s="139" t="str">
        <f>DECOMPTE[[#This Row],[Controle_source]]</f>
        <v>-</v>
      </c>
      <c r="O307" s="102" t="str">
        <f>IF(SUM(DECOMPTE[[#This Row],[Heures
OPAS A]]:DECOMPTE[[#This Row],[Heures
OPAS C]])=0,"-",IF(COUNTBLANK(DECOMPTE[[#This Row],[N° ID/Infirmière]])&gt;0,"Entrez le n°ID infirmier dans l'onglet 'Décompte' ",IF((COUNTBLANK(B307:F307)+COUNTBLANK(DECOMPTE[[#This Row],[Nb jours facturés au patient]:[Assurance]]))&gt;0,"Veuillez renseigner toutes les colonnes de la ligne","-")))</f>
        <v>-</v>
      </c>
    </row>
    <row r="308" spans="1:15" ht="15.75" x14ac:dyDescent="0.2">
      <c r="A308" s="141" t="str">
        <f>IF(Décompte!$F$8&lt;&gt;"",Décompte!$F$8,"")</f>
        <v/>
      </c>
      <c r="B308" s="103"/>
      <c r="C308" s="103"/>
      <c r="D308" s="104"/>
      <c r="E308" s="104"/>
      <c r="F308" s="104"/>
      <c r="G308" s="105"/>
      <c r="H308" s="105"/>
      <c r="I308" s="105"/>
      <c r="J308" s="132"/>
      <c r="K308" s="106"/>
      <c r="L308" s="107"/>
      <c r="M308" s="107"/>
      <c r="N308" s="139" t="str">
        <f>DECOMPTE[[#This Row],[Controle_source]]</f>
        <v>-</v>
      </c>
      <c r="O308" s="102" t="str">
        <f>IF(SUM(DECOMPTE[[#This Row],[Heures
OPAS A]]:DECOMPTE[[#This Row],[Heures
OPAS C]])=0,"-",IF(COUNTBLANK(DECOMPTE[[#This Row],[N° ID/Infirmière]])&gt;0,"Entrez le n°ID infirmier dans l'onglet 'Décompte' ",IF((COUNTBLANK(B308:F308)+COUNTBLANK(DECOMPTE[[#This Row],[Nb jours facturés au patient]:[Assurance]]))&gt;0,"Veuillez renseigner toutes les colonnes de la ligne","-")))</f>
        <v>-</v>
      </c>
    </row>
    <row r="309" spans="1:15" ht="15.75" x14ac:dyDescent="0.2">
      <c r="A309" s="141" t="str">
        <f>IF(Décompte!$F$8&lt;&gt;"",Décompte!$F$8,"")</f>
        <v/>
      </c>
      <c r="B309" s="103"/>
      <c r="C309" s="103"/>
      <c r="D309" s="104"/>
      <c r="E309" s="104"/>
      <c r="F309" s="104"/>
      <c r="G309" s="105"/>
      <c r="H309" s="105"/>
      <c r="I309" s="105"/>
      <c r="J309" s="132"/>
      <c r="K309" s="106"/>
      <c r="L309" s="107"/>
      <c r="M309" s="107"/>
      <c r="N309" s="139" t="str">
        <f>DECOMPTE[[#This Row],[Controle_source]]</f>
        <v>-</v>
      </c>
      <c r="O309" s="102" t="str">
        <f>IF(SUM(DECOMPTE[[#This Row],[Heures
OPAS A]]:DECOMPTE[[#This Row],[Heures
OPAS C]])=0,"-",IF(COUNTBLANK(DECOMPTE[[#This Row],[N° ID/Infirmière]])&gt;0,"Entrez le n°ID infirmier dans l'onglet 'Décompte' ",IF((COUNTBLANK(B309:F309)+COUNTBLANK(DECOMPTE[[#This Row],[Nb jours facturés au patient]:[Assurance]]))&gt;0,"Veuillez renseigner toutes les colonnes de la ligne","-")))</f>
        <v>-</v>
      </c>
    </row>
    <row r="310" spans="1:15" ht="15.75" x14ac:dyDescent="0.2">
      <c r="A310" s="141" t="str">
        <f>IF(Décompte!$F$8&lt;&gt;"",Décompte!$F$8,"")</f>
        <v/>
      </c>
      <c r="B310" s="103"/>
      <c r="C310" s="103"/>
      <c r="D310" s="104"/>
      <c r="E310" s="104"/>
      <c r="F310" s="104"/>
      <c r="G310" s="105"/>
      <c r="H310" s="105"/>
      <c r="I310" s="105"/>
      <c r="J310" s="132"/>
      <c r="K310" s="106"/>
      <c r="L310" s="107"/>
      <c r="M310" s="107"/>
      <c r="N310" s="139" t="str">
        <f>DECOMPTE[[#This Row],[Controle_source]]</f>
        <v>-</v>
      </c>
      <c r="O310" s="102" t="str">
        <f>IF(SUM(DECOMPTE[[#This Row],[Heures
OPAS A]]:DECOMPTE[[#This Row],[Heures
OPAS C]])=0,"-",IF(COUNTBLANK(DECOMPTE[[#This Row],[N° ID/Infirmière]])&gt;0,"Entrez le n°ID infirmier dans l'onglet 'Décompte' ",IF((COUNTBLANK(B310:F310)+COUNTBLANK(DECOMPTE[[#This Row],[Nb jours facturés au patient]:[Assurance]]))&gt;0,"Veuillez renseigner toutes les colonnes de la ligne","-")))</f>
        <v>-</v>
      </c>
    </row>
    <row r="311" spans="1:15" ht="15.75" x14ac:dyDescent="0.2">
      <c r="A311" s="141" t="str">
        <f>IF(Décompte!$F$8&lt;&gt;"",Décompte!$F$8,"")</f>
        <v/>
      </c>
      <c r="B311" s="103"/>
      <c r="C311" s="103"/>
      <c r="D311" s="104"/>
      <c r="E311" s="104"/>
      <c r="F311" s="104"/>
      <c r="G311" s="105"/>
      <c r="H311" s="105"/>
      <c r="I311" s="105"/>
      <c r="J311" s="132"/>
      <c r="K311" s="106"/>
      <c r="L311" s="107"/>
      <c r="M311" s="107"/>
      <c r="N311" s="139" t="str">
        <f>DECOMPTE[[#This Row],[Controle_source]]</f>
        <v>-</v>
      </c>
      <c r="O311" s="102" t="str">
        <f>IF(SUM(DECOMPTE[[#This Row],[Heures
OPAS A]]:DECOMPTE[[#This Row],[Heures
OPAS C]])=0,"-",IF(COUNTBLANK(DECOMPTE[[#This Row],[N° ID/Infirmière]])&gt;0,"Entrez le n°ID infirmier dans l'onglet 'Décompte' ",IF((COUNTBLANK(B311:F311)+COUNTBLANK(DECOMPTE[[#This Row],[Nb jours facturés au patient]:[Assurance]]))&gt;0,"Veuillez renseigner toutes les colonnes de la ligne","-")))</f>
        <v>-</v>
      </c>
    </row>
    <row r="312" spans="1:15" ht="15.75" x14ac:dyDescent="0.2">
      <c r="A312" s="141" t="str">
        <f>IF(Décompte!$F$8&lt;&gt;"",Décompte!$F$8,"")</f>
        <v/>
      </c>
      <c r="B312" s="103"/>
      <c r="C312" s="103"/>
      <c r="D312" s="104"/>
      <c r="E312" s="104"/>
      <c r="F312" s="104"/>
      <c r="G312" s="105"/>
      <c r="H312" s="105"/>
      <c r="I312" s="105"/>
      <c r="J312" s="132"/>
      <c r="K312" s="106"/>
      <c r="L312" s="107"/>
      <c r="M312" s="107"/>
      <c r="N312" s="139" t="str">
        <f>DECOMPTE[[#This Row],[Controle_source]]</f>
        <v>-</v>
      </c>
      <c r="O312" s="102" t="str">
        <f>IF(SUM(DECOMPTE[[#This Row],[Heures
OPAS A]]:DECOMPTE[[#This Row],[Heures
OPAS C]])=0,"-",IF(COUNTBLANK(DECOMPTE[[#This Row],[N° ID/Infirmière]])&gt;0,"Entrez le n°ID infirmier dans l'onglet 'Décompte' ",IF((COUNTBLANK(B312:F312)+COUNTBLANK(DECOMPTE[[#This Row],[Nb jours facturés au patient]:[Assurance]]))&gt;0,"Veuillez renseigner toutes les colonnes de la ligne","-")))</f>
        <v>-</v>
      </c>
    </row>
    <row r="313" spans="1:15" ht="15.75" x14ac:dyDescent="0.2">
      <c r="A313" s="141" t="str">
        <f>IF(Décompte!$F$8&lt;&gt;"",Décompte!$F$8,"")</f>
        <v/>
      </c>
      <c r="B313" s="103"/>
      <c r="C313" s="103"/>
      <c r="D313" s="104"/>
      <c r="E313" s="104"/>
      <c r="F313" s="104"/>
      <c r="G313" s="105"/>
      <c r="H313" s="105"/>
      <c r="I313" s="105"/>
      <c r="J313" s="132"/>
      <c r="K313" s="106"/>
      <c r="L313" s="107"/>
      <c r="M313" s="107"/>
      <c r="N313" s="139" t="str">
        <f>DECOMPTE[[#This Row],[Controle_source]]</f>
        <v>-</v>
      </c>
      <c r="O313" s="102" t="str">
        <f>IF(SUM(DECOMPTE[[#This Row],[Heures
OPAS A]]:DECOMPTE[[#This Row],[Heures
OPAS C]])=0,"-",IF(COUNTBLANK(DECOMPTE[[#This Row],[N° ID/Infirmière]])&gt;0,"Entrez le n°ID infirmier dans l'onglet 'Décompte' ",IF((COUNTBLANK(B313:F313)+COUNTBLANK(DECOMPTE[[#This Row],[Nb jours facturés au patient]:[Assurance]]))&gt;0,"Veuillez renseigner toutes les colonnes de la ligne","-")))</f>
        <v>-</v>
      </c>
    </row>
    <row r="314" spans="1:15" ht="15.75" x14ac:dyDescent="0.2">
      <c r="A314" s="141" t="str">
        <f>IF(Décompte!$F$8&lt;&gt;"",Décompte!$F$8,"")</f>
        <v/>
      </c>
      <c r="B314" s="103"/>
      <c r="C314" s="103"/>
      <c r="D314" s="104"/>
      <c r="E314" s="104"/>
      <c r="F314" s="104"/>
      <c r="G314" s="105"/>
      <c r="H314" s="105"/>
      <c r="I314" s="105"/>
      <c r="J314" s="132"/>
      <c r="K314" s="106"/>
      <c r="L314" s="107"/>
      <c r="M314" s="107"/>
      <c r="N314" s="139" t="str">
        <f>DECOMPTE[[#This Row],[Controle_source]]</f>
        <v>-</v>
      </c>
      <c r="O314" s="102" t="str">
        <f>IF(SUM(DECOMPTE[[#This Row],[Heures
OPAS A]]:DECOMPTE[[#This Row],[Heures
OPAS C]])=0,"-",IF(COUNTBLANK(DECOMPTE[[#This Row],[N° ID/Infirmière]])&gt;0,"Entrez le n°ID infirmier dans l'onglet 'Décompte' ",IF((COUNTBLANK(B314:F314)+COUNTBLANK(DECOMPTE[[#This Row],[Nb jours facturés au patient]:[Assurance]]))&gt;0,"Veuillez renseigner toutes les colonnes de la ligne","-")))</f>
        <v>-</v>
      </c>
    </row>
    <row r="315" spans="1:15" ht="15.75" x14ac:dyDescent="0.2">
      <c r="A315" s="141" t="str">
        <f>IF(Décompte!$F$8&lt;&gt;"",Décompte!$F$8,"")</f>
        <v/>
      </c>
      <c r="B315" s="103"/>
      <c r="C315" s="103"/>
      <c r="D315" s="104"/>
      <c r="E315" s="104"/>
      <c r="F315" s="104"/>
      <c r="G315" s="105"/>
      <c r="H315" s="105"/>
      <c r="I315" s="105"/>
      <c r="J315" s="132"/>
      <c r="K315" s="106"/>
      <c r="L315" s="107"/>
      <c r="M315" s="107"/>
      <c r="N315" s="139" t="str">
        <f>DECOMPTE[[#This Row],[Controle_source]]</f>
        <v>-</v>
      </c>
      <c r="O315" s="102" t="str">
        <f>IF(SUM(DECOMPTE[[#This Row],[Heures
OPAS A]]:DECOMPTE[[#This Row],[Heures
OPAS C]])=0,"-",IF(COUNTBLANK(DECOMPTE[[#This Row],[N° ID/Infirmière]])&gt;0,"Entrez le n°ID infirmier dans l'onglet 'Décompte' ",IF((COUNTBLANK(B315:F315)+COUNTBLANK(DECOMPTE[[#This Row],[Nb jours facturés au patient]:[Assurance]]))&gt;0,"Veuillez renseigner toutes les colonnes de la ligne","-")))</f>
        <v>-</v>
      </c>
    </row>
    <row r="316" spans="1:15" ht="15.75" x14ac:dyDescent="0.2">
      <c r="A316" s="141" t="str">
        <f>IF(Décompte!$F$8&lt;&gt;"",Décompte!$F$8,"")</f>
        <v/>
      </c>
      <c r="B316" s="103"/>
      <c r="C316" s="103"/>
      <c r="D316" s="104"/>
      <c r="E316" s="104"/>
      <c r="F316" s="104"/>
      <c r="G316" s="105"/>
      <c r="H316" s="105"/>
      <c r="I316" s="105"/>
      <c r="J316" s="132"/>
      <c r="K316" s="106"/>
      <c r="L316" s="107"/>
      <c r="M316" s="107"/>
      <c r="N316" s="139" t="str">
        <f>DECOMPTE[[#This Row],[Controle_source]]</f>
        <v>-</v>
      </c>
      <c r="O316" s="102" t="str">
        <f>IF(SUM(DECOMPTE[[#This Row],[Heures
OPAS A]]:DECOMPTE[[#This Row],[Heures
OPAS C]])=0,"-",IF(COUNTBLANK(DECOMPTE[[#This Row],[N° ID/Infirmière]])&gt;0,"Entrez le n°ID infirmier dans l'onglet 'Décompte' ",IF((COUNTBLANK(B316:F316)+COUNTBLANK(DECOMPTE[[#This Row],[Nb jours facturés au patient]:[Assurance]]))&gt;0,"Veuillez renseigner toutes les colonnes de la ligne","-")))</f>
        <v>-</v>
      </c>
    </row>
    <row r="317" spans="1:15" ht="15.75" x14ac:dyDescent="0.2">
      <c r="A317" s="141" t="str">
        <f>IF(Décompte!$F$8&lt;&gt;"",Décompte!$F$8,"")</f>
        <v/>
      </c>
      <c r="B317" s="103"/>
      <c r="C317" s="103"/>
      <c r="D317" s="104"/>
      <c r="E317" s="104"/>
      <c r="F317" s="104"/>
      <c r="G317" s="105"/>
      <c r="H317" s="105"/>
      <c r="I317" s="105"/>
      <c r="J317" s="132"/>
      <c r="K317" s="106"/>
      <c r="L317" s="107"/>
      <c r="M317" s="107"/>
      <c r="N317" s="139" t="str">
        <f>DECOMPTE[[#This Row],[Controle_source]]</f>
        <v>-</v>
      </c>
      <c r="O317" s="102" t="str">
        <f>IF(SUM(DECOMPTE[[#This Row],[Heures
OPAS A]]:DECOMPTE[[#This Row],[Heures
OPAS C]])=0,"-",IF(COUNTBLANK(DECOMPTE[[#This Row],[N° ID/Infirmière]])&gt;0,"Entrez le n°ID infirmier dans l'onglet 'Décompte' ",IF((COUNTBLANK(B317:F317)+COUNTBLANK(DECOMPTE[[#This Row],[Nb jours facturés au patient]:[Assurance]]))&gt;0,"Veuillez renseigner toutes les colonnes de la ligne","-")))</f>
        <v>-</v>
      </c>
    </row>
    <row r="318" spans="1:15" ht="15.75" x14ac:dyDescent="0.2">
      <c r="A318" s="141" t="str">
        <f>IF(Décompte!$F$8&lt;&gt;"",Décompte!$F$8,"")</f>
        <v/>
      </c>
      <c r="B318" s="103"/>
      <c r="C318" s="103"/>
      <c r="D318" s="104"/>
      <c r="E318" s="104"/>
      <c r="F318" s="104"/>
      <c r="G318" s="105"/>
      <c r="H318" s="105"/>
      <c r="I318" s="105"/>
      <c r="J318" s="132"/>
      <c r="K318" s="106"/>
      <c r="L318" s="107"/>
      <c r="M318" s="107"/>
      <c r="N318" s="139" t="str">
        <f>DECOMPTE[[#This Row],[Controle_source]]</f>
        <v>-</v>
      </c>
      <c r="O318" s="102" t="str">
        <f>IF(SUM(DECOMPTE[[#This Row],[Heures
OPAS A]]:DECOMPTE[[#This Row],[Heures
OPAS C]])=0,"-",IF(COUNTBLANK(DECOMPTE[[#This Row],[N° ID/Infirmière]])&gt;0,"Entrez le n°ID infirmier dans l'onglet 'Décompte' ",IF((COUNTBLANK(B318:F318)+COUNTBLANK(DECOMPTE[[#This Row],[Nb jours facturés au patient]:[Assurance]]))&gt;0,"Veuillez renseigner toutes les colonnes de la ligne","-")))</f>
        <v>-</v>
      </c>
    </row>
    <row r="319" spans="1:15" ht="15.75" x14ac:dyDescent="0.2">
      <c r="A319" s="141" t="str">
        <f>IF(Décompte!$F$8&lt;&gt;"",Décompte!$F$8,"")</f>
        <v/>
      </c>
      <c r="B319" s="103"/>
      <c r="C319" s="103"/>
      <c r="D319" s="104"/>
      <c r="E319" s="104"/>
      <c r="F319" s="104"/>
      <c r="G319" s="105"/>
      <c r="H319" s="105"/>
      <c r="I319" s="105"/>
      <c r="J319" s="132"/>
      <c r="K319" s="106"/>
      <c r="L319" s="107"/>
      <c r="M319" s="107"/>
      <c r="N319" s="139" t="str">
        <f>DECOMPTE[[#This Row],[Controle_source]]</f>
        <v>-</v>
      </c>
      <c r="O319" s="102" t="str">
        <f>IF(SUM(DECOMPTE[[#This Row],[Heures
OPAS A]]:DECOMPTE[[#This Row],[Heures
OPAS C]])=0,"-",IF(COUNTBLANK(DECOMPTE[[#This Row],[N° ID/Infirmière]])&gt;0,"Entrez le n°ID infirmier dans l'onglet 'Décompte' ",IF((COUNTBLANK(B319:F319)+COUNTBLANK(DECOMPTE[[#This Row],[Nb jours facturés au patient]:[Assurance]]))&gt;0,"Veuillez renseigner toutes les colonnes de la ligne","-")))</f>
        <v>-</v>
      </c>
    </row>
    <row r="320" spans="1:15" ht="15.75" x14ac:dyDescent="0.2">
      <c r="A320" s="141" t="str">
        <f>IF(Décompte!$F$8&lt;&gt;"",Décompte!$F$8,"")</f>
        <v/>
      </c>
      <c r="B320" s="103"/>
      <c r="C320" s="103"/>
      <c r="D320" s="104"/>
      <c r="E320" s="104"/>
      <c r="F320" s="104"/>
      <c r="G320" s="105"/>
      <c r="H320" s="105"/>
      <c r="I320" s="105"/>
      <c r="J320" s="132"/>
      <c r="K320" s="106"/>
      <c r="L320" s="107"/>
      <c r="M320" s="107"/>
      <c r="N320" s="139" t="str">
        <f>DECOMPTE[[#This Row],[Controle_source]]</f>
        <v>-</v>
      </c>
      <c r="O320" s="102" t="str">
        <f>IF(SUM(DECOMPTE[[#This Row],[Heures
OPAS A]]:DECOMPTE[[#This Row],[Heures
OPAS C]])=0,"-",IF(COUNTBLANK(DECOMPTE[[#This Row],[N° ID/Infirmière]])&gt;0,"Entrez le n°ID infirmier dans l'onglet 'Décompte' ",IF((COUNTBLANK(B320:F320)+COUNTBLANK(DECOMPTE[[#This Row],[Nb jours facturés au patient]:[Assurance]]))&gt;0,"Veuillez renseigner toutes les colonnes de la ligne","-")))</f>
        <v>-</v>
      </c>
    </row>
    <row r="321" spans="1:15" ht="15.75" x14ac:dyDescent="0.2">
      <c r="A321" s="141" t="str">
        <f>IF(Décompte!$F$8&lt;&gt;"",Décompte!$F$8,"")</f>
        <v/>
      </c>
      <c r="B321" s="103"/>
      <c r="C321" s="103"/>
      <c r="D321" s="104"/>
      <c r="E321" s="104"/>
      <c r="F321" s="104"/>
      <c r="G321" s="105"/>
      <c r="H321" s="105"/>
      <c r="I321" s="105"/>
      <c r="J321" s="132"/>
      <c r="K321" s="106"/>
      <c r="L321" s="107"/>
      <c r="M321" s="107"/>
      <c r="N321" s="139" t="str">
        <f>DECOMPTE[[#This Row],[Controle_source]]</f>
        <v>-</v>
      </c>
      <c r="O321" s="102" t="str">
        <f>IF(SUM(DECOMPTE[[#This Row],[Heures
OPAS A]]:DECOMPTE[[#This Row],[Heures
OPAS C]])=0,"-",IF(COUNTBLANK(DECOMPTE[[#This Row],[N° ID/Infirmière]])&gt;0,"Entrez le n°ID infirmier dans l'onglet 'Décompte' ",IF((COUNTBLANK(B321:F321)+COUNTBLANK(DECOMPTE[[#This Row],[Nb jours facturés au patient]:[Assurance]]))&gt;0,"Veuillez renseigner toutes les colonnes de la ligne","-")))</f>
        <v>-</v>
      </c>
    </row>
    <row r="322" spans="1:15" ht="15.75" x14ac:dyDescent="0.2">
      <c r="A322" s="141" t="str">
        <f>IF(Décompte!$F$8&lt;&gt;"",Décompte!$F$8,"")</f>
        <v/>
      </c>
      <c r="B322" s="103"/>
      <c r="C322" s="103"/>
      <c r="D322" s="104"/>
      <c r="E322" s="104"/>
      <c r="F322" s="104"/>
      <c r="G322" s="105"/>
      <c r="H322" s="105"/>
      <c r="I322" s="105"/>
      <c r="J322" s="132"/>
      <c r="K322" s="106"/>
      <c r="L322" s="107"/>
      <c r="M322" s="107"/>
      <c r="N322" s="139" t="str">
        <f>DECOMPTE[[#This Row],[Controle_source]]</f>
        <v>-</v>
      </c>
      <c r="O322" s="102" t="str">
        <f>IF(SUM(DECOMPTE[[#This Row],[Heures
OPAS A]]:DECOMPTE[[#This Row],[Heures
OPAS C]])=0,"-",IF(COUNTBLANK(DECOMPTE[[#This Row],[N° ID/Infirmière]])&gt;0,"Entrez le n°ID infirmier dans l'onglet 'Décompte' ",IF((COUNTBLANK(B322:F322)+COUNTBLANK(DECOMPTE[[#This Row],[Nb jours facturés au patient]:[Assurance]]))&gt;0,"Veuillez renseigner toutes les colonnes de la ligne","-")))</f>
        <v>-</v>
      </c>
    </row>
    <row r="323" spans="1:15" ht="15.75" x14ac:dyDescent="0.2">
      <c r="A323" s="141" t="str">
        <f>IF(Décompte!$F$8&lt;&gt;"",Décompte!$F$8,"")</f>
        <v/>
      </c>
      <c r="B323" s="103"/>
      <c r="C323" s="103"/>
      <c r="D323" s="104"/>
      <c r="E323" s="104"/>
      <c r="F323" s="104"/>
      <c r="G323" s="105"/>
      <c r="H323" s="105"/>
      <c r="I323" s="105"/>
      <c r="J323" s="132"/>
      <c r="K323" s="106"/>
      <c r="L323" s="107"/>
      <c r="M323" s="107"/>
      <c r="N323" s="139" t="str">
        <f>DECOMPTE[[#This Row],[Controle_source]]</f>
        <v>-</v>
      </c>
      <c r="O323" s="102" t="str">
        <f>IF(SUM(DECOMPTE[[#This Row],[Heures
OPAS A]]:DECOMPTE[[#This Row],[Heures
OPAS C]])=0,"-",IF(COUNTBLANK(DECOMPTE[[#This Row],[N° ID/Infirmière]])&gt;0,"Entrez le n°ID infirmier dans l'onglet 'Décompte' ",IF((COUNTBLANK(B323:F323)+COUNTBLANK(DECOMPTE[[#This Row],[Nb jours facturés au patient]:[Assurance]]))&gt;0,"Veuillez renseigner toutes les colonnes de la ligne","-")))</f>
        <v>-</v>
      </c>
    </row>
    <row r="324" spans="1:15" ht="15.75" x14ac:dyDescent="0.2">
      <c r="A324" s="141" t="str">
        <f>IF(Décompte!$F$8&lt;&gt;"",Décompte!$F$8,"")</f>
        <v/>
      </c>
      <c r="B324" s="103"/>
      <c r="C324" s="103"/>
      <c r="D324" s="104"/>
      <c r="E324" s="104"/>
      <c r="F324" s="104"/>
      <c r="G324" s="105"/>
      <c r="H324" s="105"/>
      <c r="I324" s="105"/>
      <c r="J324" s="132"/>
      <c r="K324" s="106"/>
      <c r="L324" s="107"/>
      <c r="M324" s="107"/>
      <c r="N324" s="139" t="str">
        <f>DECOMPTE[[#This Row],[Controle_source]]</f>
        <v>-</v>
      </c>
      <c r="O324" s="102" t="str">
        <f>IF(SUM(DECOMPTE[[#This Row],[Heures
OPAS A]]:DECOMPTE[[#This Row],[Heures
OPAS C]])=0,"-",IF(COUNTBLANK(DECOMPTE[[#This Row],[N° ID/Infirmière]])&gt;0,"Entrez le n°ID infirmier dans l'onglet 'Décompte' ",IF((COUNTBLANK(B324:F324)+COUNTBLANK(DECOMPTE[[#This Row],[Nb jours facturés au patient]:[Assurance]]))&gt;0,"Veuillez renseigner toutes les colonnes de la ligne","-")))</f>
        <v>-</v>
      </c>
    </row>
    <row r="325" spans="1:15" ht="15.75" x14ac:dyDescent="0.2">
      <c r="A325" s="141" t="str">
        <f>IF(Décompte!$F$8&lt;&gt;"",Décompte!$F$8,"")</f>
        <v/>
      </c>
      <c r="B325" s="103"/>
      <c r="C325" s="103"/>
      <c r="D325" s="104"/>
      <c r="E325" s="104"/>
      <c r="F325" s="104"/>
      <c r="G325" s="105"/>
      <c r="H325" s="105"/>
      <c r="I325" s="105"/>
      <c r="J325" s="132"/>
      <c r="K325" s="106"/>
      <c r="L325" s="107"/>
      <c r="M325" s="107"/>
      <c r="N325" s="139" t="str">
        <f>DECOMPTE[[#This Row],[Controle_source]]</f>
        <v>-</v>
      </c>
      <c r="O325" s="102" t="str">
        <f>IF(SUM(DECOMPTE[[#This Row],[Heures
OPAS A]]:DECOMPTE[[#This Row],[Heures
OPAS C]])=0,"-",IF(COUNTBLANK(DECOMPTE[[#This Row],[N° ID/Infirmière]])&gt;0,"Entrez le n°ID infirmier dans l'onglet 'Décompte' ",IF((COUNTBLANK(B325:F325)+COUNTBLANK(DECOMPTE[[#This Row],[Nb jours facturés au patient]:[Assurance]]))&gt;0,"Veuillez renseigner toutes les colonnes de la ligne","-")))</f>
        <v>-</v>
      </c>
    </row>
    <row r="326" spans="1:15" ht="15.75" x14ac:dyDescent="0.2">
      <c r="A326" s="141" t="str">
        <f>IF(Décompte!$F$8&lt;&gt;"",Décompte!$F$8,"")</f>
        <v/>
      </c>
      <c r="B326" s="103"/>
      <c r="C326" s="103"/>
      <c r="D326" s="104"/>
      <c r="E326" s="104"/>
      <c r="F326" s="104"/>
      <c r="G326" s="105"/>
      <c r="H326" s="105"/>
      <c r="I326" s="105"/>
      <c r="J326" s="132"/>
      <c r="K326" s="106"/>
      <c r="L326" s="107"/>
      <c r="M326" s="107"/>
      <c r="N326" s="139" t="str">
        <f>DECOMPTE[[#This Row],[Controle_source]]</f>
        <v>-</v>
      </c>
      <c r="O326" s="102" t="str">
        <f>IF(SUM(DECOMPTE[[#This Row],[Heures
OPAS A]]:DECOMPTE[[#This Row],[Heures
OPAS C]])=0,"-",IF(COUNTBLANK(DECOMPTE[[#This Row],[N° ID/Infirmière]])&gt;0,"Entrez le n°ID infirmier dans l'onglet 'Décompte' ",IF((COUNTBLANK(B326:F326)+COUNTBLANK(DECOMPTE[[#This Row],[Nb jours facturés au patient]:[Assurance]]))&gt;0,"Veuillez renseigner toutes les colonnes de la ligne","-")))</f>
        <v>-</v>
      </c>
    </row>
    <row r="327" spans="1:15" ht="15.75" x14ac:dyDescent="0.2">
      <c r="A327" s="141" t="str">
        <f>IF(Décompte!$F$8&lt;&gt;"",Décompte!$F$8,"")</f>
        <v/>
      </c>
      <c r="B327" s="103"/>
      <c r="C327" s="103"/>
      <c r="D327" s="104"/>
      <c r="E327" s="104"/>
      <c r="F327" s="104"/>
      <c r="G327" s="105"/>
      <c r="H327" s="105"/>
      <c r="I327" s="105"/>
      <c r="J327" s="132"/>
      <c r="K327" s="106"/>
      <c r="L327" s="107"/>
      <c r="M327" s="107"/>
      <c r="N327" s="139" t="str">
        <f>DECOMPTE[[#This Row],[Controle_source]]</f>
        <v>-</v>
      </c>
      <c r="O327" s="102" t="str">
        <f>IF(SUM(DECOMPTE[[#This Row],[Heures
OPAS A]]:DECOMPTE[[#This Row],[Heures
OPAS C]])=0,"-",IF(COUNTBLANK(DECOMPTE[[#This Row],[N° ID/Infirmière]])&gt;0,"Entrez le n°ID infirmier dans l'onglet 'Décompte' ",IF((COUNTBLANK(B327:F327)+COUNTBLANK(DECOMPTE[[#This Row],[Nb jours facturés au patient]:[Assurance]]))&gt;0,"Veuillez renseigner toutes les colonnes de la ligne","-")))</f>
        <v>-</v>
      </c>
    </row>
    <row r="328" spans="1:15" ht="15.75" x14ac:dyDescent="0.2">
      <c r="A328" s="141" t="str">
        <f>IF(Décompte!$F$8&lt;&gt;"",Décompte!$F$8,"")</f>
        <v/>
      </c>
      <c r="B328" s="103"/>
      <c r="C328" s="103"/>
      <c r="D328" s="104"/>
      <c r="E328" s="104"/>
      <c r="F328" s="104"/>
      <c r="G328" s="105"/>
      <c r="H328" s="105"/>
      <c r="I328" s="105"/>
      <c r="J328" s="132"/>
      <c r="K328" s="106"/>
      <c r="L328" s="107"/>
      <c r="M328" s="107"/>
      <c r="N328" s="139" t="str">
        <f>DECOMPTE[[#This Row],[Controle_source]]</f>
        <v>-</v>
      </c>
      <c r="O328" s="102" t="str">
        <f>IF(SUM(DECOMPTE[[#This Row],[Heures
OPAS A]]:DECOMPTE[[#This Row],[Heures
OPAS C]])=0,"-",IF(COUNTBLANK(DECOMPTE[[#This Row],[N° ID/Infirmière]])&gt;0,"Entrez le n°ID infirmier dans l'onglet 'Décompte' ",IF((COUNTBLANK(B328:F328)+COUNTBLANK(DECOMPTE[[#This Row],[Nb jours facturés au patient]:[Assurance]]))&gt;0,"Veuillez renseigner toutes les colonnes de la ligne","-")))</f>
        <v>-</v>
      </c>
    </row>
    <row r="329" spans="1:15" ht="15.75" x14ac:dyDescent="0.2">
      <c r="A329" s="141" t="str">
        <f>IF(Décompte!$F$8&lt;&gt;"",Décompte!$F$8,"")</f>
        <v/>
      </c>
      <c r="B329" s="103"/>
      <c r="C329" s="103"/>
      <c r="D329" s="104"/>
      <c r="E329" s="104"/>
      <c r="F329" s="104"/>
      <c r="G329" s="105"/>
      <c r="H329" s="105"/>
      <c r="I329" s="105"/>
      <c r="J329" s="132"/>
      <c r="K329" s="106"/>
      <c r="L329" s="107"/>
      <c r="M329" s="107"/>
      <c r="N329" s="139" t="str">
        <f>DECOMPTE[[#This Row],[Controle_source]]</f>
        <v>-</v>
      </c>
      <c r="O329" s="102" t="str">
        <f>IF(SUM(DECOMPTE[[#This Row],[Heures
OPAS A]]:DECOMPTE[[#This Row],[Heures
OPAS C]])=0,"-",IF(COUNTBLANK(DECOMPTE[[#This Row],[N° ID/Infirmière]])&gt;0,"Entrez le n°ID infirmier dans l'onglet 'Décompte' ",IF((COUNTBLANK(B329:F329)+COUNTBLANK(DECOMPTE[[#This Row],[Nb jours facturés au patient]:[Assurance]]))&gt;0,"Veuillez renseigner toutes les colonnes de la ligne","-")))</f>
        <v>-</v>
      </c>
    </row>
    <row r="330" spans="1:15" ht="15.75" x14ac:dyDescent="0.2">
      <c r="A330" s="141" t="str">
        <f>IF(Décompte!$F$8&lt;&gt;"",Décompte!$F$8,"")</f>
        <v/>
      </c>
      <c r="B330" s="103"/>
      <c r="C330" s="103"/>
      <c r="D330" s="104"/>
      <c r="E330" s="104"/>
      <c r="F330" s="104"/>
      <c r="G330" s="105"/>
      <c r="H330" s="105"/>
      <c r="I330" s="105"/>
      <c r="J330" s="132"/>
      <c r="K330" s="106"/>
      <c r="L330" s="107"/>
      <c r="M330" s="107"/>
      <c r="N330" s="139" t="str">
        <f>DECOMPTE[[#This Row],[Controle_source]]</f>
        <v>-</v>
      </c>
      <c r="O330" s="102" t="str">
        <f>IF(SUM(DECOMPTE[[#This Row],[Heures
OPAS A]]:DECOMPTE[[#This Row],[Heures
OPAS C]])=0,"-",IF(COUNTBLANK(DECOMPTE[[#This Row],[N° ID/Infirmière]])&gt;0,"Entrez le n°ID infirmier dans l'onglet 'Décompte' ",IF((COUNTBLANK(B330:F330)+COUNTBLANK(DECOMPTE[[#This Row],[Nb jours facturés au patient]:[Assurance]]))&gt;0,"Veuillez renseigner toutes les colonnes de la ligne","-")))</f>
        <v>-</v>
      </c>
    </row>
    <row r="331" spans="1:15" ht="15.75" x14ac:dyDescent="0.2">
      <c r="A331" s="141" t="str">
        <f>IF(Décompte!$F$8&lt;&gt;"",Décompte!$F$8,"")</f>
        <v/>
      </c>
      <c r="B331" s="103"/>
      <c r="C331" s="103"/>
      <c r="D331" s="104"/>
      <c r="E331" s="104"/>
      <c r="F331" s="104"/>
      <c r="G331" s="105"/>
      <c r="H331" s="105"/>
      <c r="I331" s="105"/>
      <c r="J331" s="132"/>
      <c r="K331" s="106"/>
      <c r="L331" s="107"/>
      <c r="M331" s="107"/>
      <c r="N331" s="139" t="str">
        <f>DECOMPTE[[#This Row],[Controle_source]]</f>
        <v>-</v>
      </c>
      <c r="O331" s="102" t="str">
        <f>IF(SUM(DECOMPTE[[#This Row],[Heures
OPAS A]]:DECOMPTE[[#This Row],[Heures
OPAS C]])=0,"-",IF(COUNTBLANK(DECOMPTE[[#This Row],[N° ID/Infirmière]])&gt;0,"Entrez le n°ID infirmier dans l'onglet 'Décompte' ",IF((COUNTBLANK(B331:F331)+COUNTBLANK(DECOMPTE[[#This Row],[Nb jours facturés au patient]:[Assurance]]))&gt;0,"Veuillez renseigner toutes les colonnes de la ligne","-")))</f>
        <v>-</v>
      </c>
    </row>
    <row r="332" spans="1:15" ht="15.75" x14ac:dyDescent="0.2">
      <c r="A332" s="141" t="str">
        <f>IF(Décompte!$F$8&lt;&gt;"",Décompte!$F$8,"")</f>
        <v/>
      </c>
      <c r="B332" s="103"/>
      <c r="C332" s="103"/>
      <c r="D332" s="104"/>
      <c r="E332" s="104"/>
      <c r="F332" s="104"/>
      <c r="G332" s="105"/>
      <c r="H332" s="105"/>
      <c r="I332" s="105"/>
      <c r="J332" s="132"/>
      <c r="K332" s="106"/>
      <c r="L332" s="107"/>
      <c r="M332" s="107"/>
      <c r="N332" s="139" t="str">
        <f>DECOMPTE[[#This Row],[Controle_source]]</f>
        <v>-</v>
      </c>
      <c r="O332" s="102" t="str">
        <f>IF(SUM(DECOMPTE[[#This Row],[Heures
OPAS A]]:DECOMPTE[[#This Row],[Heures
OPAS C]])=0,"-",IF(COUNTBLANK(DECOMPTE[[#This Row],[N° ID/Infirmière]])&gt;0,"Entrez le n°ID infirmier dans l'onglet 'Décompte' ",IF((COUNTBLANK(B332:F332)+COUNTBLANK(DECOMPTE[[#This Row],[Nb jours facturés au patient]:[Assurance]]))&gt;0,"Veuillez renseigner toutes les colonnes de la ligne","-")))</f>
        <v>-</v>
      </c>
    </row>
    <row r="333" spans="1:15" ht="15.75" x14ac:dyDescent="0.2">
      <c r="A333" s="141" t="str">
        <f>IF(Décompte!$F$8&lt;&gt;"",Décompte!$F$8,"")</f>
        <v/>
      </c>
      <c r="B333" s="103"/>
      <c r="C333" s="103"/>
      <c r="D333" s="104"/>
      <c r="E333" s="104"/>
      <c r="F333" s="104"/>
      <c r="G333" s="105"/>
      <c r="H333" s="105"/>
      <c r="I333" s="105"/>
      <c r="J333" s="132"/>
      <c r="K333" s="106"/>
      <c r="L333" s="107"/>
      <c r="M333" s="107"/>
      <c r="N333" s="139" t="str">
        <f>DECOMPTE[[#This Row],[Controle_source]]</f>
        <v>-</v>
      </c>
      <c r="O333" s="102" t="str">
        <f>IF(SUM(DECOMPTE[[#This Row],[Heures
OPAS A]]:DECOMPTE[[#This Row],[Heures
OPAS C]])=0,"-",IF(COUNTBLANK(DECOMPTE[[#This Row],[N° ID/Infirmière]])&gt;0,"Entrez le n°ID infirmier dans l'onglet 'Décompte' ",IF((COUNTBLANK(B333:F333)+COUNTBLANK(DECOMPTE[[#This Row],[Nb jours facturés au patient]:[Assurance]]))&gt;0,"Veuillez renseigner toutes les colonnes de la ligne","-")))</f>
        <v>-</v>
      </c>
    </row>
    <row r="334" spans="1:15" ht="15.75" x14ac:dyDescent="0.2">
      <c r="A334" s="141" t="str">
        <f>IF(Décompte!$F$8&lt;&gt;"",Décompte!$F$8,"")</f>
        <v/>
      </c>
      <c r="B334" s="103"/>
      <c r="C334" s="103"/>
      <c r="D334" s="104"/>
      <c r="E334" s="104"/>
      <c r="F334" s="104"/>
      <c r="G334" s="105"/>
      <c r="H334" s="105"/>
      <c r="I334" s="105"/>
      <c r="J334" s="132"/>
      <c r="K334" s="106"/>
      <c r="L334" s="107"/>
      <c r="M334" s="107"/>
      <c r="N334" s="139" t="str">
        <f>DECOMPTE[[#This Row],[Controle_source]]</f>
        <v>-</v>
      </c>
      <c r="O334" s="102" t="str">
        <f>IF(SUM(DECOMPTE[[#This Row],[Heures
OPAS A]]:DECOMPTE[[#This Row],[Heures
OPAS C]])=0,"-",IF(COUNTBLANK(DECOMPTE[[#This Row],[N° ID/Infirmière]])&gt;0,"Entrez le n°ID infirmier dans l'onglet 'Décompte' ",IF((COUNTBLANK(B334:F334)+COUNTBLANK(DECOMPTE[[#This Row],[Nb jours facturés au patient]:[Assurance]]))&gt;0,"Veuillez renseigner toutes les colonnes de la ligne","-")))</f>
        <v>-</v>
      </c>
    </row>
    <row r="335" spans="1:15" ht="15.75" x14ac:dyDescent="0.2">
      <c r="A335" s="141" t="str">
        <f>IF(Décompte!$F$8&lt;&gt;"",Décompte!$F$8,"")</f>
        <v/>
      </c>
      <c r="B335" s="103"/>
      <c r="C335" s="103"/>
      <c r="D335" s="104"/>
      <c r="E335" s="104"/>
      <c r="F335" s="104"/>
      <c r="G335" s="105"/>
      <c r="H335" s="105"/>
      <c r="I335" s="105"/>
      <c r="J335" s="132"/>
      <c r="K335" s="106"/>
      <c r="L335" s="107"/>
      <c r="M335" s="107"/>
      <c r="N335" s="139" t="str">
        <f>DECOMPTE[[#This Row],[Controle_source]]</f>
        <v>-</v>
      </c>
      <c r="O335" s="102" t="str">
        <f>IF(SUM(DECOMPTE[[#This Row],[Heures
OPAS A]]:DECOMPTE[[#This Row],[Heures
OPAS C]])=0,"-",IF(COUNTBLANK(DECOMPTE[[#This Row],[N° ID/Infirmière]])&gt;0,"Entrez le n°ID infirmier dans l'onglet 'Décompte' ",IF((COUNTBLANK(B335:F335)+COUNTBLANK(DECOMPTE[[#This Row],[Nb jours facturés au patient]:[Assurance]]))&gt;0,"Veuillez renseigner toutes les colonnes de la ligne","-")))</f>
        <v>-</v>
      </c>
    </row>
    <row r="336" spans="1:15" ht="15.75" x14ac:dyDescent="0.2">
      <c r="A336" s="141" t="str">
        <f>IF(Décompte!$F$8&lt;&gt;"",Décompte!$F$8,"")</f>
        <v/>
      </c>
      <c r="B336" s="103"/>
      <c r="C336" s="103"/>
      <c r="D336" s="104"/>
      <c r="E336" s="104"/>
      <c r="F336" s="104"/>
      <c r="G336" s="105"/>
      <c r="H336" s="105"/>
      <c r="I336" s="105"/>
      <c r="J336" s="132"/>
      <c r="K336" s="106"/>
      <c r="L336" s="107"/>
      <c r="M336" s="107"/>
      <c r="N336" s="139" t="str">
        <f>DECOMPTE[[#This Row],[Controle_source]]</f>
        <v>-</v>
      </c>
      <c r="O336" s="102" t="str">
        <f>IF(SUM(DECOMPTE[[#This Row],[Heures
OPAS A]]:DECOMPTE[[#This Row],[Heures
OPAS C]])=0,"-",IF(COUNTBLANK(DECOMPTE[[#This Row],[N° ID/Infirmière]])&gt;0,"Entrez le n°ID infirmier dans l'onglet 'Décompte' ",IF((COUNTBLANK(B336:F336)+COUNTBLANK(DECOMPTE[[#This Row],[Nb jours facturés au patient]:[Assurance]]))&gt;0,"Veuillez renseigner toutes les colonnes de la ligne","-")))</f>
        <v>-</v>
      </c>
    </row>
    <row r="337" spans="1:15" ht="15.75" x14ac:dyDescent="0.2">
      <c r="A337" s="141" t="str">
        <f>IF(Décompte!$F$8&lt;&gt;"",Décompte!$F$8,"")</f>
        <v/>
      </c>
      <c r="B337" s="103"/>
      <c r="C337" s="103"/>
      <c r="D337" s="104"/>
      <c r="E337" s="104"/>
      <c r="F337" s="104"/>
      <c r="G337" s="105"/>
      <c r="H337" s="105"/>
      <c r="I337" s="105"/>
      <c r="J337" s="132"/>
      <c r="K337" s="106"/>
      <c r="L337" s="107"/>
      <c r="M337" s="107"/>
      <c r="N337" s="139" t="str">
        <f>DECOMPTE[[#This Row],[Controle_source]]</f>
        <v>-</v>
      </c>
      <c r="O337" s="102" t="str">
        <f>IF(SUM(DECOMPTE[[#This Row],[Heures
OPAS A]]:DECOMPTE[[#This Row],[Heures
OPAS C]])=0,"-",IF(COUNTBLANK(DECOMPTE[[#This Row],[N° ID/Infirmière]])&gt;0,"Entrez le n°ID infirmier dans l'onglet 'Décompte' ",IF((COUNTBLANK(B337:F337)+COUNTBLANK(DECOMPTE[[#This Row],[Nb jours facturés au patient]:[Assurance]]))&gt;0,"Veuillez renseigner toutes les colonnes de la ligne","-")))</f>
        <v>-</v>
      </c>
    </row>
    <row r="338" spans="1:15" ht="15.75" x14ac:dyDescent="0.2">
      <c r="A338" s="141" t="str">
        <f>IF(Décompte!$F$8&lt;&gt;"",Décompte!$F$8,"")</f>
        <v/>
      </c>
      <c r="B338" s="103"/>
      <c r="C338" s="103"/>
      <c r="D338" s="104"/>
      <c r="E338" s="104"/>
      <c r="F338" s="104"/>
      <c r="G338" s="105"/>
      <c r="H338" s="105"/>
      <c r="I338" s="105"/>
      <c r="J338" s="132"/>
      <c r="K338" s="106"/>
      <c r="L338" s="107"/>
      <c r="M338" s="107"/>
      <c r="N338" s="139" t="str">
        <f>DECOMPTE[[#This Row],[Controle_source]]</f>
        <v>-</v>
      </c>
      <c r="O338" s="102" t="str">
        <f>IF(SUM(DECOMPTE[[#This Row],[Heures
OPAS A]]:DECOMPTE[[#This Row],[Heures
OPAS C]])=0,"-",IF(COUNTBLANK(DECOMPTE[[#This Row],[N° ID/Infirmière]])&gt;0,"Entrez le n°ID infirmier dans l'onglet 'Décompte' ",IF((COUNTBLANK(B338:F338)+COUNTBLANK(DECOMPTE[[#This Row],[Nb jours facturés au patient]:[Assurance]]))&gt;0,"Veuillez renseigner toutes les colonnes de la ligne","-")))</f>
        <v>-</v>
      </c>
    </row>
    <row r="339" spans="1:15" ht="15.75" x14ac:dyDescent="0.2">
      <c r="A339" s="141" t="str">
        <f>IF(Décompte!$F$8&lt;&gt;"",Décompte!$F$8,"")</f>
        <v/>
      </c>
      <c r="B339" s="103"/>
      <c r="C339" s="103"/>
      <c r="D339" s="104"/>
      <c r="E339" s="104"/>
      <c r="F339" s="104"/>
      <c r="G339" s="105"/>
      <c r="H339" s="105"/>
      <c r="I339" s="105"/>
      <c r="J339" s="132"/>
      <c r="K339" s="106"/>
      <c r="L339" s="107"/>
      <c r="M339" s="107"/>
      <c r="N339" s="139" t="str">
        <f>DECOMPTE[[#This Row],[Controle_source]]</f>
        <v>-</v>
      </c>
      <c r="O339" s="102" t="str">
        <f>IF(SUM(DECOMPTE[[#This Row],[Heures
OPAS A]]:DECOMPTE[[#This Row],[Heures
OPAS C]])=0,"-",IF(COUNTBLANK(DECOMPTE[[#This Row],[N° ID/Infirmière]])&gt;0,"Entrez le n°ID infirmier dans l'onglet 'Décompte' ",IF((COUNTBLANK(B339:F339)+COUNTBLANK(DECOMPTE[[#This Row],[Nb jours facturés au patient]:[Assurance]]))&gt;0,"Veuillez renseigner toutes les colonnes de la ligne","-")))</f>
        <v>-</v>
      </c>
    </row>
    <row r="340" spans="1:15" ht="15.75" x14ac:dyDescent="0.2">
      <c r="A340" s="141" t="str">
        <f>IF(Décompte!$F$8&lt;&gt;"",Décompte!$F$8,"")</f>
        <v/>
      </c>
      <c r="B340" s="103"/>
      <c r="C340" s="103"/>
      <c r="D340" s="104"/>
      <c r="E340" s="104"/>
      <c r="F340" s="104"/>
      <c r="G340" s="105"/>
      <c r="H340" s="105"/>
      <c r="I340" s="105"/>
      <c r="J340" s="132"/>
      <c r="K340" s="106"/>
      <c r="L340" s="107"/>
      <c r="M340" s="107"/>
      <c r="N340" s="139" t="str">
        <f>DECOMPTE[[#This Row],[Controle_source]]</f>
        <v>-</v>
      </c>
      <c r="O340" s="102" t="str">
        <f>IF(SUM(DECOMPTE[[#This Row],[Heures
OPAS A]]:DECOMPTE[[#This Row],[Heures
OPAS C]])=0,"-",IF(COUNTBLANK(DECOMPTE[[#This Row],[N° ID/Infirmière]])&gt;0,"Entrez le n°ID infirmier dans l'onglet 'Décompte' ",IF((COUNTBLANK(B340:F340)+COUNTBLANK(DECOMPTE[[#This Row],[Nb jours facturés au patient]:[Assurance]]))&gt;0,"Veuillez renseigner toutes les colonnes de la ligne","-")))</f>
        <v>-</v>
      </c>
    </row>
    <row r="341" spans="1:15" ht="15.75" x14ac:dyDescent="0.2">
      <c r="A341" s="141" t="str">
        <f>IF(Décompte!$F$8&lt;&gt;"",Décompte!$F$8,"")</f>
        <v/>
      </c>
      <c r="B341" s="103"/>
      <c r="C341" s="103"/>
      <c r="D341" s="104"/>
      <c r="E341" s="104"/>
      <c r="F341" s="104"/>
      <c r="G341" s="105"/>
      <c r="H341" s="105"/>
      <c r="I341" s="105"/>
      <c r="J341" s="132"/>
      <c r="K341" s="106"/>
      <c r="L341" s="107"/>
      <c r="M341" s="107"/>
      <c r="N341" s="139" t="str">
        <f>DECOMPTE[[#This Row],[Controle_source]]</f>
        <v>-</v>
      </c>
      <c r="O341" s="102" t="str">
        <f>IF(SUM(DECOMPTE[[#This Row],[Heures
OPAS A]]:DECOMPTE[[#This Row],[Heures
OPAS C]])=0,"-",IF(COUNTBLANK(DECOMPTE[[#This Row],[N° ID/Infirmière]])&gt;0,"Entrez le n°ID infirmier dans l'onglet 'Décompte' ",IF((COUNTBLANK(B341:F341)+COUNTBLANK(DECOMPTE[[#This Row],[Nb jours facturés au patient]:[Assurance]]))&gt;0,"Veuillez renseigner toutes les colonnes de la ligne","-")))</f>
        <v>-</v>
      </c>
    </row>
    <row r="342" spans="1:15" ht="15.75" x14ac:dyDescent="0.2">
      <c r="A342" s="141" t="str">
        <f>IF(Décompte!$F$8&lt;&gt;"",Décompte!$F$8,"")</f>
        <v/>
      </c>
      <c r="B342" s="103"/>
      <c r="C342" s="103"/>
      <c r="D342" s="104"/>
      <c r="E342" s="104"/>
      <c r="F342" s="104"/>
      <c r="G342" s="105"/>
      <c r="H342" s="105"/>
      <c r="I342" s="105"/>
      <c r="J342" s="132"/>
      <c r="K342" s="106"/>
      <c r="L342" s="107"/>
      <c r="M342" s="107"/>
      <c r="N342" s="139" t="str">
        <f>DECOMPTE[[#This Row],[Controle_source]]</f>
        <v>-</v>
      </c>
      <c r="O342" s="102" t="str">
        <f>IF(SUM(DECOMPTE[[#This Row],[Heures
OPAS A]]:DECOMPTE[[#This Row],[Heures
OPAS C]])=0,"-",IF(COUNTBLANK(DECOMPTE[[#This Row],[N° ID/Infirmière]])&gt;0,"Entrez le n°ID infirmier dans l'onglet 'Décompte' ",IF((COUNTBLANK(B342:F342)+COUNTBLANK(DECOMPTE[[#This Row],[Nb jours facturés au patient]:[Assurance]]))&gt;0,"Veuillez renseigner toutes les colonnes de la ligne","-")))</f>
        <v>-</v>
      </c>
    </row>
    <row r="343" spans="1:15" ht="15.75" x14ac:dyDescent="0.2">
      <c r="A343" s="141" t="str">
        <f>IF(Décompte!$F$8&lt;&gt;"",Décompte!$F$8,"")</f>
        <v/>
      </c>
      <c r="B343" s="103"/>
      <c r="C343" s="103"/>
      <c r="D343" s="104"/>
      <c r="E343" s="104"/>
      <c r="F343" s="104"/>
      <c r="G343" s="105"/>
      <c r="H343" s="105"/>
      <c r="I343" s="105"/>
      <c r="J343" s="132"/>
      <c r="K343" s="106"/>
      <c r="L343" s="107"/>
      <c r="M343" s="107"/>
      <c r="N343" s="139" t="str">
        <f>DECOMPTE[[#This Row],[Controle_source]]</f>
        <v>-</v>
      </c>
      <c r="O343" s="102" t="str">
        <f>IF(SUM(DECOMPTE[[#This Row],[Heures
OPAS A]]:DECOMPTE[[#This Row],[Heures
OPAS C]])=0,"-",IF(COUNTBLANK(DECOMPTE[[#This Row],[N° ID/Infirmière]])&gt;0,"Entrez le n°ID infirmier dans l'onglet 'Décompte' ",IF((COUNTBLANK(B343:F343)+COUNTBLANK(DECOMPTE[[#This Row],[Nb jours facturés au patient]:[Assurance]]))&gt;0,"Veuillez renseigner toutes les colonnes de la ligne","-")))</f>
        <v>-</v>
      </c>
    </row>
    <row r="344" spans="1:15" ht="15.75" x14ac:dyDescent="0.2">
      <c r="A344" s="141" t="str">
        <f>IF(Décompte!$F$8&lt;&gt;"",Décompte!$F$8,"")</f>
        <v/>
      </c>
      <c r="B344" s="103"/>
      <c r="C344" s="103"/>
      <c r="D344" s="104"/>
      <c r="E344" s="104"/>
      <c r="F344" s="104"/>
      <c r="G344" s="105"/>
      <c r="H344" s="105"/>
      <c r="I344" s="105"/>
      <c r="J344" s="132"/>
      <c r="K344" s="106"/>
      <c r="L344" s="107"/>
      <c r="M344" s="107"/>
      <c r="N344" s="139" t="str">
        <f>DECOMPTE[[#This Row],[Controle_source]]</f>
        <v>-</v>
      </c>
      <c r="O344" s="102" t="str">
        <f>IF(SUM(DECOMPTE[[#This Row],[Heures
OPAS A]]:DECOMPTE[[#This Row],[Heures
OPAS C]])=0,"-",IF(COUNTBLANK(DECOMPTE[[#This Row],[N° ID/Infirmière]])&gt;0,"Entrez le n°ID infirmier dans l'onglet 'Décompte' ",IF((COUNTBLANK(B344:F344)+COUNTBLANK(DECOMPTE[[#This Row],[Nb jours facturés au patient]:[Assurance]]))&gt;0,"Veuillez renseigner toutes les colonnes de la ligne","-")))</f>
        <v>-</v>
      </c>
    </row>
    <row r="345" spans="1:15" ht="15.75" x14ac:dyDescent="0.2">
      <c r="A345" s="141" t="str">
        <f>IF(Décompte!$F$8&lt;&gt;"",Décompte!$F$8,"")</f>
        <v/>
      </c>
      <c r="B345" s="103"/>
      <c r="C345" s="103"/>
      <c r="D345" s="104"/>
      <c r="E345" s="104"/>
      <c r="F345" s="104"/>
      <c r="G345" s="105"/>
      <c r="H345" s="105"/>
      <c r="I345" s="105"/>
      <c r="J345" s="132"/>
      <c r="K345" s="106"/>
      <c r="L345" s="107"/>
      <c r="M345" s="107"/>
      <c r="N345" s="139" t="str">
        <f>DECOMPTE[[#This Row],[Controle_source]]</f>
        <v>-</v>
      </c>
      <c r="O345" s="102" t="str">
        <f>IF(SUM(DECOMPTE[[#This Row],[Heures
OPAS A]]:DECOMPTE[[#This Row],[Heures
OPAS C]])=0,"-",IF(COUNTBLANK(DECOMPTE[[#This Row],[N° ID/Infirmière]])&gt;0,"Entrez le n°ID infirmier dans l'onglet 'Décompte' ",IF((COUNTBLANK(B345:F345)+COUNTBLANK(DECOMPTE[[#This Row],[Nb jours facturés au patient]:[Assurance]]))&gt;0,"Veuillez renseigner toutes les colonnes de la ligne","-")))</f>
        <v>-</v>
      </c>
    </row>
    <row r="346" spans="1:15" ht="15.75" x14ac:dyDescent="0.2">
      <c r="A346" s="141" t="str">
        <f>IF(Décompte!$F$8&lt;&gt;"",Décompte!$F$8,"")</f>
        <v/>
      </c>
      <c r="B346" s="103"/>
      <c r="C346" s="103"/>
      <c r="D346" s="104"/>
      <c r="E346" s="104"/>
      <c r="F346" s="104"/>
      <c r="G346" s="105"/>
      <c r="H346" s="105"/>
      <c r="I346" s="105"/>
      <c r="J346" s="132"/>
      <c r="K346" s="106"/>
      <c r="L346" s="107"/>
      <c r="M346" s="107"/>
      <c r="N346" s="139" t="str">
        <f>DECOMPTE[[#This Row],[Controle_source]]</f>
        <v>-</v>
      </c>
      <c r="O346" s="102" t="str">
        <f>IF(SUM(DECOMPTE[[#This Row],[Heures
OPAS A]]:DECOMPTE[[#This Row],[Heures
OPAS C]])=0,"-",IF(COUNTBLANK(DECOMPTE[[#This Row],[N° ID/Infirmière]])&gt;0,"Entrez le n°ID infirmier dans l'onglet 'Décompte' ",IF((COUNTBLANK(B346:F346)+COUNTBLANK(DECOMPTE[[#This Row],[Nb jours facturés au patient]:[Assurance]]))&gt;0,"Veuillez renseigner toutes les colonnes de la ligne","-")))</f>
        <v>-</v>
      </c>
    </row>
    <row r="347" spans="1:15" ht="15.75" x14ac:dyDescent="0.2">
      <c r="A347" s="141" t="str">
        <f>IF(Décompte!$F$8&lt;&gt;"",Décompte!$F$8,"")</f>
        <v/>
      </c>
      <c r="B347" s="103"/>
      <c r="C347" s="103"/>
      <c r="D347" s="104"/>
      <c r="E347" s="104"/>
      <c r="F347" s="104"/>
      <c r="G347" s="105"/>
      <c r="H347" s="105"/>
      <c r="I347" s="105"/>
      <c r="J347" s="132"/>
      <c r="K347" s="106"/>
      <c r="L347" s="107"/>
      <c r="M347" s="107"/>
      <c r="N347" s="139" t="str">
        <f>DECOMPTE[[#This Row],[Controle_source]]</f>
        <v>-</v>
      </c>
      <c r="O347" s="102" t="str">
        <f>IF(SUM(DECOMPTE[[#This Row],[Heures
OPAS A]]:DECOMPTE[[#This Row],[Heures
OPAS C]])=0,"-",IF(COUNTBLANK(DECOMPTE[[#This Row],[N° ID/Infirmière]])&gt;0,"Entrez le n°ID infirmier dans l'onglet 'Décompte' ",IF((COUNTBLANK(B347:F347)+COUNTBLANK(DECOMPTE[[#This Row],[Nb jours facturés au patient]:[Assurance]]))&gt;0,"Veuillez renseigner toutes les colonnes de la ligne","-")))</f>
        <v>-</v>
      </c>
    </row>
    <row r="348" spans="1:15" ht="15.75" x14ac:dyDescent="0.2">
      <c r="A348" s="141" t="str">
        <f>IF(Décompte!$F$8&lt;&gt;"",Décompte!$F$8,"")</f>
        <v/>
      </c>
      <c r="B348" s="103"/>
      <c r="C348" s="103"/>
      <c r="D348" s="104"/>
      <c r="E348" s="104"/>
      <c r="F348" s="104"/>
      <c r="G348" s="105"/>
      <c r="H348" s="105"/>
      <c r="I348" s="105"/>
      <c r="J348" s="132"/>
      <c r="K348" s="106"/>
      <c r="L348" s="107"/>
      <c r="M348" s="107"/>
      <c r="N348" s="139" t="str">
        <f>DECOMPTE[[#This Row],[Controle_source]]</f>
        <v>-</v>
      </c>
      <c r="O348" s="102" t="str">
        <f>IF(SUM(DECOMPTE[[#This Row],[Heures
OPAS A]]:DECOMPTE[[#This Row],[Heures
OPAS C]])=0,"-",IF(COUNTBLANK(DECOMPTE[[#This Row],[N° ID/Infirmière]])&gt;0,"Entrez le n°ID infirmier dans l'onglet 'Décompte' ",IF((COUNTBLANK(B348:F348)+COUNTBLANK(DECOMPTE[[#This Row],[Nb jours facturés au patient]:[Assurance]]))&gt;0,"Veuillez renseigner toutes les colonnes de la ligne","-")))</f>
        <v>-</v>
      </c>
    </row>
    <row r="349" spans="1:15" ht="15.75" x14ac:dyDescent="0.2">
      <c r="A349" s="141" t="str">
        <f>IF(Décompte!$F$8&lt;&gt;"",Décompte!$F$8,"")</f>
        <v/>
      </c>
      <c r="B349" s="103"/>
      <c r="C349" s="103"/>
      <c r="D349" s="104"/>
      <c r="E349" s="104"/>
      <c r="F349" s="104"/>
      <c r="G349" s="105"/>
      <c r="H349" s="105"/>
      <c r="I349" s="105"/>
      <c r="J349" s="132"/>
      <c r="K349" s="106"/>
      <c r="L349" s="107"/>
      <c r="M349" s="107"/>
      <c r="N349" s="139" t="str">
        <f>DECOMPTE[[#This Row],[Controle_source]]</f>
        <v>-</v>
      </c>
      <c r="O349" s="102" t="str">
        <f>IF(SUM(DECOMPTE[[#This Row],[Heures
OPAS A]]:DECOMPTE[[#This Row],[Heures
OPAS C]])=0,"-",IF(COUNTBLANK(DECOMPTE[[#This Row],[N° ID/Infirmière]])&gt;0,"Entrez le n°ID infirmier dans l'onglet 'Décompte' ",IF((COUNTBLANK(B349:F349)+COUNTBLANK(DECOMPTE[[#This Row],[Nb jours facturés au patient]:[Assurance]]))&gt;0,"Veuillez renseigner toutes les colonnes de la ligne","-")))</f>
        <v>-</v>
      </c>
    </row>
    <row r="350" spans="1:15" ht="15.75" x14ac:dyDescent="0.2">
      <c r="A350" s="141" t="str">
        <f>IF(Décompte!$F$8&lt;&gt;"",Décompte!$F$8,"")</f>
        <v/>
      </c>
      <c r="B350" s="103"/>
      <c r="C350" s="103"/>
      <c r="D350" s="104"/>
      <c r="E350" s="104"/>
      <c r="F350" s="104"/>
      <c r="G350" s="105"/>
      <c r="H350" s="105"/>
      <c r="I350" s="105"/>
      <c r="J350" s="132"/>
      <c r="K350" s="106"/>
      <c r="L350" s="107"/>
      <c r="M350" s="107"/>
      <c r="N350" s="139" t="str">
        <f>DECOMPTE[[#This Row],[Controle_source]]</f>
        <v>-</v>
      </c>
      <c r="O350" s="102" t="str">
        <f>IF(SUM(DECOMPTE[[#This Row],[Heures
OPAS A]]:DECOMPTE[[#This Row],[Heures
OPAS C]])=0,"-",IF(COUNTBLANK(DECOMPTE[[#This Row],[N° ID/Infirmière]])&gt;0,"Entrez le n°ID infirmier dans l'onglet 'Décompte' ",IF((COUNTBLANK(B350:F350)+COUNTBLANK(DECOMPTE[[#This Row],[Nb jours facturés au patient]:[Assurance]]))&gt;0,"Veuillez renseigner toutes les colonnes de la ligne","-")))</f>
        <v>-</v>
      </c>
    </row>
    <row r="351" spans="1:15" ht="15.75" x14ac:dyDescent="0.2">
      <c r="A351" s="141" t="str">
        <f>IF(Décompte!$F$8&lt;&gt;"",Décompte!$F$8,"")</f>
        <v/>
      </c>
      <c r="B351" s="103"/>
      <c r="C351" s="103"/>
      <c r="D351" s="104"/>
      <c r="E351" s="104"/>
      <c r="F351" s="104"/>
      <c r="G351" s="105"/>
      <c r="H351" s="105"/>
      <c r="I351" s="105"/>
      <c r="J351" s="132"/>
      <c r="K351" s="106"/>
      <c r="L351" s="107"/>
      <c r="M351" s="107"/>
      <c r="N351" s="139" t="str">
        <f>DECOMPTE[[#This Row],[Controle_source]]</f>
        <v>-</v>
      </c>
      <c r="O351" s="102" t="str">
        <f>IF(SUM(DECOMPTE[[#This Row],[Heures
OPAS A]]:DECOMPTE[[#This Row],[Heures
OPAS C]])=0,"-",IF(COUNTBLANK(DECOMPTE[[#This Row],[N° ID/Infirmière]])&gt;0,"Entrez le n°ID infirmier dans l'onglet 'Décompte' ",IF((COUNTBLANK(B351:F351)+COUNTBLANK(DECOMPTE[[#This Row],[Nb jours facturés au patient]:[Assurance]]))&gt;0,"Veuillez renseigner toutes les colonnes de la ligne","-")))</f>
        <v>-</v>
      </c>
    </row>
    <row r="352" spans="1:15" ht="15.75" x14ac:dyDescent="0.2">
      <c r="A352" s="141" t="str">
        <f>IF(Décompte!$F$8&lt;&gt;"",Décompte!$F$8,"")</f>
        <v/>
      </c>
      <c r="B352" s="103"/>
      <c r="C352" s="103"/>
      <c r="D352" s="104"/>
      <c r="E352" s="104"/>
      <c r="F352" s="104"/>
      <c r="G352" s="105"/>
      <c r="H352" s="105"/>
      <c r="I352" s="105"/>
      <c r="J352" s="132"/>
      <c r="K352" s="106"/>
      <c r="L352" s="107"/>
      <c r="M352" s="107"/>
      <c r="N352" s="139" t="str">
        <f>DECOMPTE[[#This Row],[Controle_source]]</f>
        <v>-</v>
      </c>
      <c r="O352" s="102" t="str">
        <f>IF(SUM(DECOMPTE[[#This Row],[Heures
OPAS A]]:DECOMPTE[[#This Row],[Heures
OPAS C]])=0,"-",IF(COUNTBLANK(DECOMPTE[[#This Row],[N° ID/Infirmière]])&gt;0,"Entrez le n°ID infirmier dans l'onglet 'Décompte' ",IF((COUNTBLANK(B352:F352)+COUNTBLANK(DECOMPTE[[#This Row],[Nb jours facturés au patient]:[Assurance]]))&gt;0,"Veuillez renseigner toutes les colonnes de la ligne","-")))</f>
        <v>-</v>
      </c>
    </row>
    <row r="353" spans="1:15" ht="15.75" x14ac:dyDescent="0.2">
      <c r="A353" s="141" t="str">
        <f>IF(Décompte!$F$8&lt;&gt;"",Décompte!$F$8,"")</f>
        <v/>
      </c>
      <c r="B353" s="103"/>
      <c r="C353" s="103"/>
      <c r="D353" s="104"/>
      <c r="E353" s="104"/>
      <c r="F353" s="104"/>
      <c r="G353" s="105"/>
      <c r="H353" s="105"/>
      <c r="I353" s="105"/>
      <c r="J353" s="132"/>
      <c r="K353" s="106"/>
      <c r="L353" s="107"/>
      <c r="M353" s="107"/>
      <c r="N353" s="139" t="str">
        <f>DECOMPTE[[#This Row],[Controle_source]]</f>
        <v>-</v>
      </c>
      <c r="O353" s="102" t="str">
        <f>IF(SUM(DECOMPTE[[#This Row],[Heures
OPAS A]]:DECOMPTE[[#This Row],[Heures
OPAS C]])=0,"-",IF(COUNTBLANK(DECOMPTE[[#This Row],[N° ID/Infirmière]])&gt;0,"Entrez le n°ID infirmier dans l'onglet 'Décompte' ",IF((COUNTBLANK(B353:F353)+COUNTBLANK(DECOMPTE[[#This Row],[Nb jours facturés au patient]:[Assurance]]))&gt;0,"Veuillez renseigner toutes les colonnes de la ligne","-")))</f>
        <v>-</v>
      </c>
    </row>
    <row r="354" spans="1:15" ht="15.75" x14ac:dyDescent="0.2">
      <c r="A354" s="141" t="str">
        <f>IF(Décompte!$F$8&lt;&gt;"",Décompte!$F$8,"")</f>
        <v/>
      </c>
      <c r="B354" s="103"/>
      <c r="C354" s="103"/>
      <c r="D354" s="104"/>
      <c r="E354" s="104"/>
      <c r="F354" s="104"/>
      <c r="G354" s="105"/>
      <c r="H354" s="105"/>
      <c r="I354" s="105"/>
      <c r="J354" s="132"/>
      <c r="K354" s="106"/>
      <c r="L354" s="107"/>
      <c r="M354" s="107"/>
      <c r="N354" s="139" t="str">
        <f>DECOMPTE[[#This Row],[Controle_source]]</f>
        <v>-</v>
      </c>
      <c r="O354" s="102" t="str">
        <f>IF(SUM(DECOMPTE[[#This Row],[Heures
OPAS A]]:DECOMPTE[[#This Row],[Heures
OPAS C]])=0,"-",IF(COUNTBLANK(DECOMPTE[[#This Row],[N° ID/Infirmière]])&gt;0,"Entrez le n°ID infirmier dans l'onglet 'Décompte' ",IF((COUNTBLANK(B354:F354)+COUNTBLANK(DECOMPTE[[#This Row],[Nb jours facturés au patient]:[Assurance]]))&gt;0,"Veuillez renseigner toutes les colonnes de la ligne","-")))</f>
        <v>-</v>
      </c>
    </row>
    <row r="355" spans="1:15" ht="15.75" x14ac:dyDescent="0.2">
      <c r="A355" s="141" t="str">
        <f>IF(Décompte!$F$8&lt;&gt;"",Décompte!$F$8,"")</f>
        <v/>
      </c>
      <c r="B355" s="103"/>
      <c r="C355" s="103"/>
      <c r="D355" s="104"/>
      <c r="E355" s="104"/>
      <c r="F355" s="104"/>
      <c r="G355" s="105"/>
      <c r="H355" s="105"/>
      <c r="I355" s="105"/>
      <c r="J355" s="132"/>
      <c r="K355" s="106"/>
      <c r="L355" s="107"/>
      <c r="M355" s="107"/>
      <c r="N355" s="139" t="str">
        <f>DECOMPTE[[#This Row],[Controle_source]]</f>
        <v>-</v>
      </c>
      <c r="O355" s="102" t="str">
        <f>IF(SUM(DECOMPTE[[#This Row],[Heures
OPAS A]]:DECOMPTE[[#This Row],[Heures
OPAS C]])=0,"-",IF(COUNTBLANK(DECOMPTE[[#This Row],[N° ID/Infirmière]])&gt;0,"Entrez le n°ID infirmier dans l'onglet 'Décompte' ",IF((COUNTBLANK(B355:F355)+COUNTBLANK(DECOMPTE[[#This Row],[Nb jours facturés au patient]:[Assurance]]))&gt;0,"Veuillez renseigner toutes les colonnes de la ligne","-")))</f>
        <v>-</v>
      </c>
    </row>
    <row r="356" spans="1:15" ht="15.75" x14ac:dyDescent="0.2">
      <c r="A356" s="141" t="str">
        <f>IF(Décompte!$F$8&lt;&gt;"",Décompte!$F$8,"")</f>
        <v/>
      </c>
      <c r="B356" s="103"/>
      <c r="C356" s="103"/>
      <c r="D356" s="104"/>
      <c r="E356" s="104"/>
      <c r="F356" s="104"/>
      <c r="G356" s="105"/>
      <c r="H356" s="105"/>
      <c r="I356" s="105"/>
      <c r="J356" s="132"/>
      <c r="K356" s="106"/>
      <c r="L356" s="107"/>
      <c r="M356" s="107"/>
      <c r="N356" s="139" t="str">
        <f>DECOMPTE[[#This Row],[Controle_source]]</f>
        <v>-</v>
      </c>
      <c r="O356" s="102" t="str">
        <f>IF(SUM(DECOMPTE[[#This Row],[Heures
OPAS A]]:DECOMPTE[[#This Row],[Heures
OPAS C]])=0,"-",IF(COUNTBLANK(DECOMPTE[[#This Row],[N° ID/Infirmière]])&gt;0,"Entrez le n°ID infirmier dans l'onglet 'Décompte' ",IF((COUNTBLANK(B356:F356)+COUNTBLANK(DECOMPTE[[#This Row],[Nb jours facturés au patient]:[Assurance]]))&gt;0,"Veuillez renseigner toutes les colonnes de la ligne","-")))</f>
        <v>-</v>
      </c>
    </row>
    <row r="357" spans="1:15" ht="15.75" x14ac:dyDescent="0.2">
      <c r="A357" s="141" t="str">
        <f>IF(Décompte!$F$8&lt;&gt;"",Décompte!$F$8,"")</f>
        <v/>
      </c>
      <c r="B357" s="103"/>
      <c r="C357" s="103"/>
      <c r="D357" s="104"/>
      <c r="E357" s="104"/>
      <c r="F357" s="104"/>
      <c r="G357" s="105"/>
      <c r="H357" s="105"/>
      <c r="I357" s="105"/>
      <c r="J357" s="132"/>
      <c r="K357" s="106"/>
      <c r="L357" s="107"/>
      <c r="M357" s="107"/>
      <c r="N357" s="139" t="str">
        <f>DECOMPTE[[#This Row],[Controle_source]]</f>
        <v>-</v>
      </c>
      <c r="O357" s="102" t="str">
        <f>IF(SUM(DECOMPTE[[#This Row],[Heures
OPAS A]]:DECOMPTE[[#This Row],[Heures
OPAS C]])=0,"-",IF(COUNTBLANK(DECOMPTE[[#This Row],[N° ID/Infirmière]])&gt;0,"Entrez le n°ID infirmier dans l'onglet 'Décompte' ",IF((COUNTBLANK(B357:F357)+COUNTBLANK(DECOMPTE[[#This Row],[Nb jours facturés au patient]:[Assurance]]))&gt;0,"Veuillez renseigner toutes les colonnes de la ligne","-")))</f>
        <v>-</v>
      </c>
    </row>
    <row r="358" spans="1:15" ht="15.75" x14ac:dyDescent="0.2">
      <c r="A358" s="141" t="str">
        <f>IF(Décompte!$F$8&lt;&gt;"",Décompte!$F$8,"")</f>
        <v/>
      </c>
      <c r="B358" s="103"/>
      <c r="C358" s="103"/>
      <c r="D358" s="104"/>
      <c r="E358" s="104"/>
      <c r="F358" s="104"/>
      <c r="G358" s="105"/>
      <c r="H358" s="105"/>
      <c r="I358" s="105"/>
      <c r="J358" s="132"/>
      <c r="K358" s="106"/>
      <c r="L358" s="107"/>
      <c r="M358" s="107"/>
      <c r="N358" s="139" t="str">
        <f>DECOMPTE[[#This Row],[Controle_source]]</f>
        <v>-</v>
      </c>
      <c r="O358" s="102" t="str">
        <f>IF(SUM(DECOMPTE[[#This Row],[Heures
OPAS A]]:DECOMPTE[[#This Row],[Heures
OPAS C]])=0,"-",IF(COUNTBLANK(DECOMPTE[[#This Row],[N° ID/Infirmière]])&gt;0,"Entrez le n°ID infirmier dans l'onglet 'Décompte' ",IF((COUNTBLANK(B358:F358)+COUNTBLANK(DECOMPTE[[#This Row],[Nb jours facturés au patient]:[Assurance]]))&gt;0,"Veuillez renseigner toutes les colonnes de la ligne","-")))</f>
        <v>-</v>
      </c>
    </row>
    <row r="359" spans="1:15" ht="15.75" x14ac:dyDescent="0.2">
      <c r="A359" s="141" t="str">
        <f>IF(Décompte!$F$8&lt;&gt;"",Décompte!$F$8,"")</f>
        <v/>
      </c>
      <c r="B359" s="103"/>
      <c r="C359" s="103"/>
      <c r="D359" s="104"/>
      <c r="E359" s="104"/>
      <c r="F359" s="104"/>
      <c r="G359" s="105"/>
      <c r="H359" s="105"/>
      <c r="I359" s="105"/>
      <c r="J359" s="132"/>
      <c r="K359" s="106"/>
      <c r="L359" s="107"/>
      <c r="M359" s="107"/>
      <c r="N359" s="139" t="str">
        <f>DECOMPTE[[#This Row],[Controle_source]]</f>
        <v>-</v>
      </c>
      <c r="O359" s="102" t="str">
        <f>IF(SUM(DECOMPTE[[#This Row],[Heures
OPAS A]]:DECOMPTE[[#This Row],[Heures
OPAS C]])=0,"-",IF(COUNTBLANK(DECOMPTE[[#This Row],[N° ID/Infirmière]])&gt;0,"Entrez le n°ID infirmier dans l'onglet 'Décompte' ",IF((COUNTBLANK(B359:F359)+COUNTBLANK(DECOMPTE[[#This Row],[Nb jours facturés au patient]:[Assurance]]))&gt;0,"Veuillez renseigner toutes les colonnes de la ligne","-")))</f>
        <v>-</v>
      </c>
    </row>
    <row r="360" spans="1:15" ht="15.75" x14ac:dyDescent="0.2">
      <c r="A360" s="141" t="str">
        <f>IF(Décompte!$F$8&lt;&gt;"",Décompte!$F$8,"")</f>
        <v/>
      </c>
      <c r="B360" s="103"/>
      <c r="C360" s="103"/>
      <c r="D360" s="104"/>
      <c r="E360" s="104"/>
      <c r="F360" s="104"/>
      <c r="G360" s="105"/>
      <c r="H360" s="105"/>
      <c r="I360" s="105"/>
      <c r="J360" s="132"/>
      <c r="K360" s="106"/>
      <c r="L360" s="107"/>
      <c r="M360" s="107"/>
      <c r="N360" s="139" t="str">
        <f>DECOMPTE[[#This Row],[Controle_source]]</f>
        <v>-</v>
      </c>
      <c r="O360" s="102" t="str">
        <f>IF(SUM(DECOMPTE[[#This Row],[Heures
OPAS A]]:DECOMPTE[[#This Row],[Heures
OPAS C]])=0,"-",IF(COUNTBLANK(DECOMPTE[[#This Row],[N° ID/Infirmière]])&gt;0,"Entrez le n°ID infirmier dans l'onglet 'Décompte' ",IF((COUNTBLANK(B360:F360)+COUNTBLANK(DECOMPTE[[#This Row],[Nb jours facturés au patient]:[Assurance]]))&gt;0,"Veuillez renseigner toutes les colonnes de la ligne","-")))</f>
        <v>-</v>
      </c>
    </row>
    <row r="361" spans="1:15" ht="15.75" x14ac:dyDescent="0.2">
      <c r="A361" s="141" t="str">
        <f>IF(Décompte!$F$8&lt;&gt;"",Décompte!$F$8,"")</f>
        <v/>
      </c>
      <c r="B361" s="103"/>
      <c r="C361" s="103"/>
      <c r="D361" s="104"/>
      <c r="E361" s="104"/>
      <c r="F361" s="104"/>
      <c r="G361" s="105"/>
      <c r="H361" s="105"/>
      <c r="I361" s="105"/>
      <c r="J361" s="132"/>
      <c r="K361" s="106"/>
      <c r="L361" s="107"/>
      <c r="M361" s="107"/>
      <c r="N361" s="139" t="str">
        <f>DECOMPTE[[#This Row],[Controle_source]]</f>
        <v>-</v>
      </c>
      <c r="O361" s="102" t="str">
        <f>IF(SUM(DECOMPTE[[#This Row],[Heures
OPAS A]]:DECOMPTE[[#This Row],[Heures
OPAS C]])=0,"-",IF(COUNTBLANK(DECOMPTE[[#This Row],[N° ID/Infirmière]])&gt;0,"Entrez le n°ID infirmier dans l'onglet 'Décompte' ",IF((COUNTBLANK(B361:F361)+COUNTBLANK(DECOMPTE[[#This Row],[Nb jours facturés au patient]:[Assurance]]))&gt;0,"Veuillez renseigner toutes les colonnes de la ligne","-")))</f>
        <v>-</v>
      </c>
    </row>
    <row r="362" spans="1:15" ht="15.75" x14ac:dyDescent="0.2">
      <c r="A362" s="141" t="str">
        <f>IF(Décompte!$F$8&lt;&gt;"",Décompte!$F$8,"")</f>
        <v/>
      </c>
      <c r="B362" s="103"/>
      <c r="C362" s="103"/>
      <c r="D362" s="104"/>
      <c r="E362" s="104"/>
      <c r="F362" s="104"/>
      <c r="G362" s="105"/>
      <c r="H362" s="105"/>
      <c r="I362" s="105"/>
      <c r="J362" s="132"/>
      <c r="K362" s="106"/>
      <c r="L362" s="107"/>
      <c r="M362" s="107"/>
      <c r="N362" s="139" t="str">
        <f>DECOMPTE[[#This Row],[Controle_source]]</f>
        <v>-</v>
      </c>
      <c r="O362" s="102" t="str">
        <f>IF(SUM(DECOMPTE[[#This Row],[Heures
OPAS A]]:DECOMPTE[[#This Row],[Heures
OPAS C]])=0,"-",IF(COUNTBLANK(DECOMPTE[[#This Row],[N° ID/Infirmière]])&gt;0,"Entrez le n°ID infirmier dans l'onglet 'Décompte' ",IF((COUNTBLANK(B362:F362)+COUNTBLANK(DECOMPTE[[#This Row],[Nb jours facturés au patient]:[Assurance]]))&gt;0,"Veuillez renseigner toutes les colonnes de la ligne","-")))</f>
        <v>-</v>
      </c>
    </row>
    <row r="363" spans="1:15" ht="15.75" x14ac:dyDescent="0.2">
      <c r="A363" s="141" t="str">
        <f>IF(Décompte!$F$8&lt;&gt;"",Décompte!$F$8,"")</f>
        <v/>
      </c>
      <c r="B363" s="103"/>
      <c r="C363" s="103"/>
      <c r="D363" s="104"/>
      <c r="E363" s="104"/>
      <c r="F363" s="104"/>
      <c r="G363" s="105"/>
      <c r="H363" s="105"/>
      <c r="I363" s="105"/>
      <c r="J363" s="132"/>
      <c r="K363" s="106"/>
      <c r="L363" s="107"/>
      <c r="M363" s="107"/>
      <c r="N363" s="139" t="str">
        <f>DECOMPTE[[#This Row],[Controle_source]]</f>
        <v>-</v>
      </c>
      <c r="O363" s="102" t="str">
        <f>IF(SUM(DECOMPTE[[#This Row],[Heures
OPAS A]]:DECOMPTE[[#This Row],[Heures
OPAS C]])=0,"-",IF(COUNTBLANK(DECOMPTE[[#This Row],[N° ID/Infirmière]])&gt;0,"Entrez le n°ID infirmier dans l'onglet 'Décompte' ",IF((COUNTBLANK(B363:F363)+COUNTBLANK(DECOMPTE[[#This Row],[Nb jours facturés au patient]:[Assurance]]))&gt;0,"Veuillez renseigner toutes les colonnes de la ligne","-")))</f>
        <v>-</v>
      </c>
    </row>
    <row r="364" spans="1:15" ht="15.75" x14ac:dyDescent="0.2">
      <c r="A364" s="141" t="str">
        <f>IF(Décompte!$F$8&lt;&gt;"",Décompte!$F$8,"")</f>
        <v/>
      </c>
      <c r="B364" s="103"/>
      <c r="C364" s="103"/>
      <c r="D364" s="104"/>
      <c r="E364" s="104"/>
      <c r="F364" s="104"/>
      <c r="G364" s="105"/>
      <c r="H364" s="105"/>
      <c r="I364" s="105"/>
      <c r="J364" s="132"/>
      <c r="K364" s="106"/>
      <c r="L364" s="107"/>
      <c r="M364" s="107"/>
      <c r="N364" s="139" t="str">
        <f>DECOMPTE[[#This Row],[Controle_source]]</f>
        <v>-</v>
      </c>
      <c r="O364" s="102" t="str">
        <f>IF(SUM(DECOMPTE[[#This Row],[Heures
OPAS A]]:DECOMPTE[[#This Row],[Heures
OPAS C]])=0,"-",IF(COUNTBLANK(DECOMPTE[[#This Row],[N° ID/Infirmière]])&gt;0,"Entrez le n°ID infirmier dans l'onglet 'Décompte' ",IF((COUNTBLANK(B364:F364)+COUNTBLANK(DECOMPTE[[#This Row],[Nb jours facturés au patient]:[Assurance]]))&gt;0,"Veuillez renseigner toutes les colonnes de la ligne","-")))</f>
        <v>-</v>
      </c>
    </row>
    <row r="365" spans="1:15" ht="15.75" x14ac:dyDescent="0.2">
      <c r="A365" s="141" t="str">
        <f>IF(Décompte!$F$8&lt;&gt;"",Décompte!$F$8,"")</f>
        <v/>
      </c>
      <c r="B365" s="103"/>
      <c r="C365" s="103"/>
      <c r="D365" s="104"/>
      <c r="E365" s="104"/>
      <c r="F365" s="104"/>
      <c r="G365" s="105"/>
      <c r="H365" s="105"/>
      <c r="I365" s="105"/>
      <c r="J365" s="132"/>
      <c r="K365" s="106"/>
      <c r="L365" s="107"/>
      <c r="M365" s="107"/>
      <c r="N365" s="139" t="str">
        <f>DECOMPTE[[#This Row],[Controle_source]]</f>
        <v>-</v>
      </c>
      <c r="O365" s="102" t="str">
        <f>IF(SUM(DECOMPTE[[#This Row],[Heures
OPAS A]]:DECOMPTE[[#This Row],[Heures
OPAS C]])=0,"-",IF(COUNTBLANK(DECOMPTE[[#This Row],[N° ID/Infirmière]])&gt;0,"Entrez le n°ID infirmier dans l'onglet 'Décompte' ",IF((COUNTBLANK(B365:F365)+COUNTBLANK(DECOMPTE[[#This Row],[Nb jours facturés au patient]:[Assurance]]))&gt;0,"Veuillez renseigner toutes les colonnes de la ligne","-")))</f>
        <v>-</v>
      </c>
    </row>
    <row r="366" spans="1:15" ht="15.75" x14ac:dyDescent="0.2">
      <c r="A366" s="141" t="str">
        <f>IF(Décompte!$F$8&lt;&gt;"",Décompte!$F$8,"")</f>
        <v/>
      </c>
      <c r="B366" s="103"/>
      <c r="C366" s="103"/>
      <c r="D366" s="104"/>
      <c r="E366" s="104"/>
      <c r="F366" s="104"/>
      <c r="G366" s="105"/>
      <c r="H366" s="105"/>
      <c r="I366" s="105"/>
      <c r="J366" s="132"/>
      <c r="K366" s="106"/>
      <c r="L366" s="107"/>
      <c r="M366" s="107"/>
      <c r="N366" s="139" t="str">
        <f>DECOMPTE[[#This Row],[Controle_source]]</f>
        <v>-</v>
      </c>
      <c r="O366" s="102" t="str">
        <f>IF(SUM(DECOMPTE[[#This Row],[Heures
OPAS A]]:DECOMPTE[[#This Row],[Heures
OPAS C]])=0,"-",IF(COUNTBLANK(DECOMPTE[[#This Row],[N° ID/Infirmière]])&gt;0,"Entrez le n°ID infirmier dans l'onglet 'Décompte' ",IF((COUNTBLANK(B366:F366)+COUNTBLANK(DECOMPTE[[#This Row],[Nb jours facturés au patient]:[Assurance]]))&gt;0,"Veuillez renseigner toutes les colonnes de la ligne","-")))</f>
        <v>-</v>
      </c>
    </row>
    <row r="367" spans="1:15" ht="15.75" x14ac:dyDescent="0.2">
      <c r="A367" s="141" t="str">
        <f>IF(Décompte!$F$8&lt;&gt;"",Décompte!$F$8,"")</f>
        <v/>
      </c>
      <c r="B367" s="103"/>
      <c r="C367" s="103"/>
      <c r="D367" s="104"/>
      <c r="E367" s="104"/>
      <c r="F367" s="104"/>
      <c r="G367" s="105"/>
      <c r="H367" s="105"/>
      <c r="I367" s="105"/>
      <c r="J367" s="132"/>
      <c r="K367" s="106"/>
      <c r="L367" s="107"/>
      <c r="M367" s="107"/>
      <c r="N367" s="139" t="str">
        <f>DECOMPTE[[#This Row],[Controle_source]]</f>
        <v>-</v>
      </c>
      <c r="O367" s="102" t="str">
        <f>IF(SUM(DECOMPTE[[#This Row],[Heures
OPAS A]]:DECOMPTE[[#This Row],[Heures
OPAS C]])=0,"-",IF(COUNTBLANK(DECOMPTE[[#This Row],[N° ID/Infirmière]])&gt;0,"Entrez le n°ID infirmier dans l'onglet 'Décompte' ",IF((COUNTBLANK(B367:F367)+COUNTBLANK(DECOMPTE[[#This Row],[Nb jours facturés au patient]:[Assurance]]))&gt;0,"Veuillez renseigner toutes les colonnes de la ligne","-")))</f>
        <v>-</v>
      </c>
    </row>
    <row r="368" spans="1:15" ht="15.75" x14ac:dyDescent="0.2">
      <c r="A368" s="141" t="str">
        <f>IF(Décompte!$F$8&lt;&gt;"",Décompte!$F$8,"")</f>
        <v/>
      </c>
      <c r="B368" s="103"/>
      <c r="C368" s="103"/>
      <c r="D368" s="104"/>
      <c r="E368" s="104"/>
      <c r="F368" s="104"/>
      <c r="G368" s="105"/>
      <c r="H368" s="105"/>
      <c r="I368" s="105"/>
      <c r="J368" s="132"/>
      <c r="K368" s="106"/>
      <c r="L368" s="107"/>
      <c r="M368" s="107"/>
      <c r="N368" s="139" t="str">
        <f>DECOMPTE[[#This Row],[Controle_source]]</f>
        <v>-</v>
      </c>
      <c r="O368" s="102" t="str">
        <f>IF(SUM(DECOMPTE[[#This Row],[Heures
OPAS A]]:DECOMPTE[[#This Row],[Heures
OPAS C]])=0,"-",IF(COUNTBLANK(DECOMPTE[[#This Row],[N° ID/Infirmière]])&gt;0,"Entrez le n°ID infirmier dans l'onglet 'Décompte' ",IF((COUNTBLANK(B368:F368)+COUNTBLANK(DECOMPTE[[#This Row],[Nb jours facturés au patient]:[Assurance]]))&gt;0,"Veuillez renseigner toutes les colonnes de la ligne","-")))</f>
        <v>-</v>
      </c>
    </row>
    <row r="369" spans="1:15" ht="15.75" x14ac:dyDescent="0.2">
      <c r="A369" s="141" t="str">
        <f>IF(Décompte!$F$8&lt;&gt;"",Décompte!$F$8,"")</f>
        <v/>
      </c>
      <c r="B369" s="103"/>
      <c r="C369" s="103"/>
      <c r="D369" s="104"/>
      <c r="E369" s="104"/>
      <c r="F369" s="104"/>
      <c r="G369" s="105"/>
      <c r="H369" s="105"/>
      <c r="I369" s="105"/>
      <c r="J369" s="132"/>
      <c r="K369" s="106"/>
      <c r="L369" s="107"/>
      <c r="M369" s="107"/>
      <c r="N369" s="139" t="str">
        <f>DECOMPTE[[#This Row],[Controle_source]]</f>
        <v>-</v>
      </c>
      <c r="O369" s="102" t="str">
        <f>IF(SUM(DECOMPTE[[#This Row],[Heures
OPAS A]]:DECOMPTE[[#This Row],[Heures
OPAS C]])=0,"-",IF(COUNTBLANK(DECOMPTE[[#This Row],[N° ID/Infirmière]])&gt;0,"Entrez le n°ID infirmier dans l'onglet 'Décompte' ",IF((COUNTBLANK(B369:F369)+COUNTBLANK(DECOMPTE[[#This Row],[Nb jours facturés au patient]:[Assurance]]))&gt;0,"Veuillez renseigner toutes les colonnes de la ligne","-")))</f>
        <v>-</v>
      </c>
    </row>
    <row r="370" spans="1:15" ht="15.75" x14ac:dyDescent="0.2">
      <c r="A370" s="141" t="str">
        <f>IF(Décompte!$F$8&lt;&gt;"",Décompte!$F$8,"")</f>
        <v/>
      </c>
      <c r="B370" s="103"/>
      <c r="C370" s="103"/>
      <c r="D370" s="104"/>
      <c r="E370" s="104"/>
      <c r="F370" s="104"/>
      <c r="G370" s="105"/>
      <c r="H370" s="105"/>
      <c r="I370" s="105"/>
      <c r="J370" s="132"/>
      <c r="K370" s="106"/>
      <c r="L370" s="107"/>
      <c r="M370" s="107"/>
      <c r="N370" s="139" t="str">
        <f>DECOMPTE[[#This Row],[Controle_source]]</f>
        <v>-</v>
      </c>
      <c r="O370" s="102" t="str">
        <f>IF(SUM(DECOMPTE[[#This Row],[Heures
OPAS A]]:DECOMPTE[[#This Row],[Heures
OPAS C]])=0,"-",IF(COUNTBLANK(DECOMPTE[[#This Row],[N° ID/Infirmière]])&gt;0,"Entrez le n°ID infirmier dans l'onglet 'Décompte' ",IF((COUNTBLANK(B370:F370)+COUNTBLANK(DECOMPTE[[#This Row],[Nb jours facturés au patient]:[Assurance]]))&gt;0,"Veuillez renseigner toutes les colonnes de la ligne","-")))</f>
        <v>-</v>
      </c>
    </row>
    <row r="371" spans="1:15" ht="15.75" x14ac:dyDescent="0.2">
      <c r="A371" s="141" t="str">
        <f>IF(Décompte!$F$8&lt;&gt;"",Décompte!$F$8,"")</f>
        <v/>
      </c>
      <c r="B371" s="103"/>
      <c r="C371" s="103"/>
      <c r="D371" s="104"/>
      <c r="E371" s="104"/>
      <c r="F371" s="104"/>
      <c r="G371" s="105"/>
      <c r="H371" s="105"/>
      <c r="I371" s="105"/>
      <c r="J371" s="132"/>
      <c r="K371" s="106"/>
      <c r="L371" s="107"/>
      <c r="M371" s="107"/>
      <c r="N371" s="139" t="str">
        <f>DECOMPTE[[#This Row],[Controle_source]]</f>
        <v>-</v>
      </c>
      <c r="O371" s="102" t="str">
        <f>IF(SUM(DECOMPTE[[#This Row],[Heures
OPAS A]]:DECOMPTE[[#This Row],[Heures
OPAS C]])=0,"-",IF(COUNTBLANK(DECOMPTE[[#This Row],[N° ID/Infirmière]])&gt;0,"Entrez le n°ID infirmier dans l'onglet 'Décompte' ",IF((COUNTBLANK(B371:F371)+COUNTBLANK(DECOMPTE[[#This Row],[Nb jours facturés au patient]:[Assurance]]))&gt;0,"Veuillez renseigner toutes les colonnes de la ligne","-")))</f>
        <v>-</v>
      </c>
    </row>
    <row r="372" spans="1:15" ht="15.75" x14ac:dyDescent="0.2">
      <c r="A372" s="141" t="str">
        <f>IF(Décompte!$F$8&lt;&gt;"",Décompte!$F$8,"")</f>
        <v/>
      </c>
      <c r="B372" s="103"/>
      <c r="C372" s="103"/>
      <c r="D372" s="104"/>
      <c r="E372" s="104"/>
      <c r="F372" s="104"/>
      <c r="G372" s="105"/>
      <c r="H372" s="105"/>
      <c r="I372" s="105"/>
      <c r="J372" s="132"/>
      <c r="K372" s="106"/>
      <c r="L372" s="107"/>
      <c r="M372" s="107"/>
      <c r="N372" s="139" t="str">
        <f>DECOMPTE[[#This Row],[Controle_source]]</f>
        <v>-</v>
      </c>
      <c r="O372" s="102" t="str">
        <f>IF(SUM(DECOMPTE[[#This Row],[Heures
OPAS A]]:DECOMPTE[[#This Row],[Heures
OPAS C]])=0,"-",IF(COUNTBLANK(DECOMPTE[[#This Row],[N° ID/Infirmière]])&gt;0,"Entrez le n°ID infirmier dans l'onglet 'Décompte' ",IF((COUNTBLANK(B372:F372)+COUNTBLANK(DECOMPTE[[#This Row],[Nb jours facturés au patient]:[Assurance]]))&gt;0,"Veuillez renseigner toutes les colonnes de la ligne","-")))</f>
        <v>-</v>
      </c>
    </row>
    <row r="373" spans="1:15" ht="15.75" x14ac:dyDescent="0.2">
      <c r="A373" s="141" t="str">
        <f>IF(Décompte!$F$8&lt;&gt;"",Décompte!$F$8,"")</f>
        <v/>
      </c>
      <c r="B373" s="103"/>
      <c r="C373" s="103"/>
      <c r="D373" s="104"/>
      <c r="E373" s="104"/>
      <c r="F373" s="104"/>
      <c r="G373" s="105"/>
      <c r="H373" s="105"/>
      <c r="I373" s="105"/>
      <c r="J373" s="132"/>
      <c r="K373" s="106"/>
      <c r="L373" s="107"/>
      <c r="M373" s="107"/>
      <c r="N373" s="139" t="str">
        <f>DECOMPTE[[#This Row],[Controle_source]]</f>
        <v>-</v>
      </c>
      <c r="O373" s="102" t="str">
        <f>IF(SUM(DECOMPTE[[#This Row],[Heures
OPAS A]]:DECOMPTE[[#This Row],[Heures
OPAS C]])=0,"-",IF(COUNTBLANK(DECOMPTE[[#This Row],[N° ID/Infirmière]])&gt;0,"Entrez le n°ID infirmier dans l'onglet 'Décompte' ",IF((COUNTBLANK(B373:F373)+COUNTBLANK(DECOMPTE[[#This Row],[Nb jours facturés au patient]:[Assurance]]))&gt;0,"Veuillez renseigner toutes les colonnes de la ligne","-")))</f>
        <v>-</v>
      </c>
    </row>
    <row r="374" spans="1:15" ht="15.75" x14ac:dyDescent="0.2">
      <c r="A374" s="141" t="str">
        <f>IF(Décompte!$F$8&lt;&gt;"",Décompte!$F$8,"")</f>
        <v/>
      </c>
      <c r="B374" s="103"/>
      <c r="C374" s="103"/>
      <c r="D374" s="104"/>
      <c r="E374" s="104"/>
      <c r="F374" s="104"/>
      <c r="G374" s="105"/>
      <c r="H374" s="105"/>
      <c r="I374" s="105"/>
      <c r="J374" s="132"/>
      <c r="K374" s="106"/>
      <c r="L374" s="107"/>
      <c r="M374" s="107"/>
      <c r="N374" s="139" t="str">
        <f>DECOMPTE[[#This Row],[Controle_source]]</f>
        <v>-</v>
      </c>
      <c r="O374" s="102" t="str">
        <f>IF(SUM(DECOMPTE[[#This Row],[Heures
OPAS A]]:DECOMPTE[[#This Row],[Heures
OPAS C]])=0,"-",IF(COUNTBLANK(DECOMPTE[[#This Row],[N° ID/Infirmière]])&gt;0,"Entrez le n°ID infirmier dans l'onglet 'Décompte' ",IF((COUNTBLANK(B374:F374)+COUNTBLANK(DECOMPTE[[#This Row],[Nb jours facturés au patient]:[Assurance]]))&gt;0,"Veuillez renseigner toutes les colonnes de la ligne","-")))</f>
        <v>-</v>
      </c>
    </row>
    <row r="375" spans="1:15" ht="15.75" x14ac:dyDescent="0.2">
      <c r="A375" s="141" t="str">
        <f>IF(Décompte!$F$8&lt;&gt;"",Décompte!$F$8,"")</f>
        <v/>
      </c>
      <c r="B375" s="103"/>
      <c r="C375" s="103"/>
      <c r="D375" s="104"/>
      <c r="E375" s="104"/>
      <c r="F375" s="104"/>
      <c r="G375" s="105"/>
      <c r="H375" s="105"/>
      <c r="I375" s="105"/>
      <c r="J375" s="132"/>
      <c r="K375" s="106"/>
      <c r="L375" s="107"/>
      <c r="M375" s="107"/>
      <c r="N375" s="139" t="str">
        <f>DECOMPTE[[#This Row],[Controle_source]]</f>
        <v>-</v>
      </c>
      <c r="O375" s="102" t="str">
        <f>IF(SUM(DECOMPTE[[#This Row],[Heures
OPAS A]]:DECOMPTE[[#This Row],[Heures
OPAS C]])=0,"-",IF(COUNTBLANK(DECOMPTE[[#This Row],[N° ID/Infirmière]])&gt;0,"Entrez le n°ID infirmier dans l'onglet 'Décompte' ",IF((COUNTBLANK(B375:F375)+COUNTBLANK(DECOMPTE[[#This Row],[Nb jours facturés au patient]:[Assurance]]))&gt;0,"Veuillez renseigner toutes les colonnes de la ligne","-")))</f>
        <v>-</v>
      </c>
    </row>
    <row r="376" spans="1:15" ht="15.75" x14ac:dyDescent="0.2">
      <c r="A376" s="141" t="str">
        <f>IF(Décompte!$F$8&lt;&gt;"",Décompte!$F$8,"")</f>
        <v/>
      </c>
      <c r="B376" s="103"/>
      <c r="C376" s="103"/>
      <c r="D376" s="104"/>
      <c r="E376" s="104"/>
      <c r="F376" s="104"/>
      <c r="G376" s="105"/>
      <c r="H376" s="105"/>
      <c r="I376" s="105"/>
      <c r="J376" s="132"/>
      <c r="K376" s="106"/>
      <c r="L376" s="107"/>
      <c r="M376" s="107"/>
      <c r="N376" s="139" t="str">
        <f>DECOMPTE[[#This Row],[Controle_source]]</f>
        <v>-</v>
      </c>
      <c r="O376" s="102" t="str">
        <f>IF(SUM(DECOMPTE[[#This Row],[Heures
OPAS A]]:DECOMPTE[[#This Row],[Heures
OPAS C]])=0,"-",IF(COUNTBLANK(DECOMPTE[[#This Row],[N° ID/Infirmière]])&gt;0,"Entrez le n°ID infirmier dans l'onglet 'Décompte' ",IF((COUNTBLANK(B376:F376)+COUNTBLANK(DECOMPTE[[#This Row],[Nb jours facturés au patient]:[Assurance]]))&gt;0,"Veuillez renseigner toutes les colonnes de la ligne","-")))</f>
        <v>-</v>
      </c>
    </row>
    <row r="377" spans="1:15" ht="15.75" x14ac:dyDescent="0.2">
      <c r="A377" s="141" t="str">
        <f>IF(Décompte!$F$8&lt;&gt;"",Décompte!$F$8,"")</f>
        <v/>
      </c>
      <c r="B377" s="103"/>
      <c r="C377" s="103"/>
      <c r="D377" s="104"/>
      <c r="E377" s="104"/>
      <c r="F377" s="104"/>
      <c r="G377" s="105"/>
      <c r="H377" s="105"/>
      <c r="I377" s="105"/>
      <c r="J377" s="132"/>
      <c r="K377" s="106"/>
      <c r="L377" s="107"/>
      <c r="M377" s="107"/>
      <c r="N377" s="139" t="str">
        <f>DECOMPTE[[#This Row],[Controle_source]]</f>
        <v>-</v>
      </c>
      <c r="O377" s="102" t="str">
        <f>IF(SUM(DECOMPTE[[#This Row],[Heures
OPAS A]]:DECOMPTE[[#This Row],[Heures
OPAS C]])=0,"-",IF(COUNTBLANK(DECOMPTE[[#This Row],[N° ID/Infirmière]])&gt;0,"Entrez le n°ID infirmier dans l'onglet 'Décompte' ",IF((COUNTBLANK(B377:F377)+COUNTBLANK(DECOMPTE[[#This Row],[Nb jours facturés au patient]:[Assurance]]))&gt;0,"Veuillez renseigner toutes les colonnes de la ligne","-")))</f>
        <v>-</v>
      </c>
    </row>
    <row r="378" spans="1:15" ht="15.75" x14ac:dyDescent="0.2">
      <c r="A378" s="141" t="str">
        <f>IF(Décompte!$F$8&lt;&gt;"",Décompte!$F$8,"")</f>
        <v/>
      </c>
      <c r="B378" s="103"/>
      <c r="C378" s="103"/>
      <c r="D378" s="104"/>
      <c r="E378" s="104"/>
      <c r="F378" s="104"/>
      <c r="G378" s="105"/>
      <c r="H378" s="105"/>
      <c r="I378" s="105"/>
      <c r="J378" s="132"/>
      <c r="K378" s="106"/>
      <c r="L378" s="107"/>
      <c r="M378" s="107"/>
      <c r="N378" s="139" t="str">
        <f>DECOMPTE[[#This Row],[Controle_source]]</f>
        <v>-</v>
      </c>
      <c r="O378" s="102" t="str">
        <f>IF(SUM(DECOMPTE[[#This Row],[Heures
OPAS A]]:DECOMPTE[[#This Row],[Heures
OPAS C]])=0,"-",IF(COUNTBLANK(DECOMPTE[[#This Row],[N° ID/Infirmière]])&gt;0,"Entrez le n°ID infirmier dans l'onglet 'Décompte' ",IF((COUNTBLANK(B378:F378)+COUNTBLANK(DECOMPTE[[#This Row],[Nb jours facturés au patient]:[Assurance]]))&gt;0,"Veuillez renseigner toutes les colonnes de la ligne","-")))</f>
        <v>-</v>
      </c>
    </row>
    <row r="379" spans="1:15" ht="15.75" x14ac:dyDescent="0.2">
      <c r="A379" s="141" t="str">
        <f>IF(Décompte!$F$8&lt;&gt;"",Décompte!$F$8,"")</f>
        <v/>
      </c>
      <c r="B379" s="103"/>
      <c r="C379" s="103"/>
      <c r="D379" s="104"/>
      <c r="E379" s="104"/>
      <c r="F379" s="104"/>
      <c r="G379" s="105"/>
      <c r="H379" s="105"/>
      <c r="I379" s="105"/>
      <c r="J379" s="132"/>
      <c r="K379" s="106"/>
      <c r="L379" s="107"/>
      <c r="M379" s="107"/>
      <c r="N379" s="139" t="str">
        <f>DECOMPTE[[#This Row],[Controle_source]]</f>
        <v>-</v>
      </c>
      <c r="O379" s="102" t="str">
        <f>IF(SUM(DECOMPTE[[#This Row],[Heures
OPAS A]]:DECOMPTE[[#This Row],[Heures
OPAS C]])=0,"-",IF(COUNTBLANK(DECOMPTE[[#This Row],[N° ID/Infirmière]])&gt;0,"Entrez le n°ID infirmier dans l'onglet 'Décompte' ",IF((COUNTBLANK(B379:F379)+COUNTBLANK(DECOMPTE[[#This Row],[Nb jours facturés au patient]:[Assurance]]))&gt;0,"Veuillez renseigner toutes les colonnes de la ligne","-")))</f>
        <v>-</v>
      </c>
    </row>
    <row r="380" spans="1:15" ht="15.75" x14ac:dyDescent="0.2">
      <c r="A380" s="141" t="str">
        <f>IF(Décompte!$F$8&lt;&gt;"",Décompte!$F$8,"")</f>
        <v/>
      </c>
      <c r="B380" s="103"/>
      <c r="C380" s="103"/>
      <c r="D380" s="104"/>
      <c r="E380" s="104"/>
      <c r="F380" s="104"/>
      <c r="G380" s="105"/>
      <c r="H380" s="105"/>
      <c r="I380" s="105"/>
      <c r="J380" s="132"/>
      <c r="K380" s="106"/>
      <c r="L380" s="107"/>
      <c r="M380" s="107"/>
      <c r="N380" s="139" t="str">
        <f>DECOMPTE[[#This Row],[Controle_source]]</f>
        <v>-</v>
      </c>
      <c r="O380" s="102" t="str">
        <f>IF(SUM(DECOMPTE[[#This Row],[Heures
OPAS A]]:DECOMPTE[[#This Row],[Heures
OPAS C]])=0,"-",IF(COUNTBLANK(DECOMPTE[[#This Row],[N° ID/Infirmière]])&gt;0,"Entrez le n°ID infirmier dans l'onglet 'Décompte' ",IF((COUNTBLANK(B380:F380)+COUNTBLANK(DECOMPTE[[#This Row],[Nb jours facturés au patient]:[Assurance]]))&gt;0,"Veuillez renseigner toutes les colonnes de la ligne","-")))</f>
        <v>-</v>
      </c>
    </row>
    <row r="381" spans="1:15" ht="15.75" x14ac:dyDescent="0.2">
      <c r="A381" s="141" t="str">
        <f>IF(Décompte!$F$8&lt;&gt;"",Décompte!$F$8,"")</f>
        <v/>
      </c>
      <c r="B381" s="103"/>
      <c r="C381" s="103"/>
      <c r="D381" s="104"/>
      <c r="E381" s="104"/>
      <c r="F381" s="104"/>
      <c r="G381" s="105"/>
      <c r="H381" s="105"/>
      <c r="I381" s="105"/>
      <c r="J381" s="132"/>
      <c r="K381" s="106"/>
      <c r="L381" s="107"/>
      <c r="M381" s="107"/>
      <c r="N381" s="139" t="str">
        <f>DECOMPTE[[#This Row],[Controle_source]]</f>
        <v>-</v>
      </c>
      <c r="O381" s="102" t="str">
        <f>IF(SUM(DECOMPTE[[#This Row],[Heures
OPAS A]]:DECOMPTE[[#This Row],[Heures
OPAS C]])=0,"-",IF(COUNTBLANK(DECOMPTE[[#This Row],[N° ID/Infirmière]])&gt;0,"Entrez le n°ID infirmier dans l'onglet 'Décompte' ",IF((COUNTBLANK(B381:F381)+COUNTBLANK(DECOMPTE[[#This Row],[Nb jours facturés au patient]:[Assurance]]))&gt;0,"Veuillez renseigner toutes les colonnes de la ligne","-")))</f>
        <v>-</v>
      </c>
    </row>
    <row r="382" spans="1:15" ht="15.75" x14ac:dyDescent="0.2">
      <c r="A382" s="141" t="str">
        <f>IF(Décompte!$F$8&lt;&gt;"",Décompte!$F$8,"")</f>
        <v/>
      </c>
      <c r="B382" s="103"/>
      <c r="C382" s="103"/>
      <c r="D382" s="104"/>
      <c r="E382" s="104"/>
      <c r="F382" s="104"/>
      <c r="G382" s="105"/>
      <c r="H382" s="105"/>
      <c r="I382" s="105"/>
      <c r="J382" s="132"/>
      <c r="K382" s="106"/>
      <c r="L382" s="107"/>
      <c r="M382" s="107"/>
      <c r="N382" s="139" t="str">
        <f>DECOMPTE[[#This Row],[Controle_source]]</f>
        <v>-</v>
      </c>
      <c r="O382" s="102" t="str">
        <f>IF(SUM(DECOMPTE[[#This Row],[Heures
OPAS A]]:DECOMPTE[[#This Row],[Heures
OPAS C]])=0,"-",IF(COUNTBLANK(DECOMPTE[[#This Row],[N° ID/Infirmière]])&gt;0,"Entrez le n°ID infirmier dans l'onglet 'Décompte' ",IF((COUNTBLANK(B382:F382)+COUNTBLANK(DECOMPTE[[#This Row],[Nb jours facturés au patient]:[Assurance]]))&gt;0,"Veuillez renseigner toutes les colonnes de la ligne","-")))</f>
        <v>-</v>
      </c>
    </row>
    <row r="383" spans="1:15" ht="15.75" x14ac:dyDescent="0.2">
      <c r="A383" s="141" t="str">
        <f>IF(Décompte!$F$8&lt;&gt;"",Décompte!$F$8,"")</f>
        <v/>
      </c>
      <c r="B383" s="103"/>
      <c r="C383" s="103"/>
      <c r="D383" s="104"/>
      <c r="E383" s="104"/>
      <c r="F383" s="104"/>
      <c r="G383" s="105"/>
      <c r="H383" s="105"/>
      <c r="I383" s="105"/>
      <c r="J383" s="132"/>
      <c r="K383" s="106"/>
      <c r="L383" s="107"/>
      <c r="M383" s="107"/>
      <c r="N383" s="139" t="str">
        <f>DECOMPTE[[#This Row],[Controle_source]]</f>
        <v>-</v>
      </c>
      <c r="O383" s="102" t="str">
        <f>IF(SUM(DECOMPTE[[#This Row],[Heures
OPAS A]]:DECOMPTE[[#This Row],[Heures
OPAS C]])=0,"-",IF(COUNTBLANK(DECOMPTE[[#This Row],[N° ID/Infirmière]])&gt;0,"Entrez le n°ID infirmier dans l'onglet 'Décompte' ",IF((COUNTBLANK(B383:F383)+COUNTBLANK(DECOMPTE[[#This Row],[Nb jours facturés au patient]:[Assurance]]))&gt;0,"Veuillez renseigner toutes les colonnes de la ligne","-")))</f>
        <v>-</v>
      </c>
    </row>
    <row r="384" spans="1:15" ht="15.75" x14ac:dyDescent="0.2">
      <c r="A384" s="141" t="str">
        <f>IF(Décompte!$F$8&lt;&gt;"",Décompte!$F$8,"")</f>
        <v/>
      </c>
      <c r="B384" s="103"/>
      <c r="C384" s="103"/>
      <c r="D384" s="104"/>
      <c r="E384" s="104"/>
      <c r="F384" s="104"/>
      <c r="G384" s="105"/>
      <c r="H384" s="105"/>
      <c r="I384" s="105"/>
      <c r="J384" s="132"/>
      <c r="K384" s="106"/>
      <c r="L384" s="107"/>
      <c r="M384" s="107"/>
      <c r="N384" s="139" t="str">
        <f>DECOMPTE[[#This Row],[Controle_source]]</f>
        <v>-</v>
      </c>
      <c r="O384" s="102" t="str">
        <f>IF(SUM(DECOMPTE[[#This Row],[Heures
OPAS A]]:DECOMPTE[[#This Row],[Heures
OPAS C]])=0,"-",IF(COUNTBLANK(DECOMPTE[[#This Row],[N° ID/Infirmière]])&gt;0,"Entrez le n°ID infirmier dans l'onglet 'Décompte' ",IF((COUNTBLANK(B384:F384)+COUNTBLANK(DECOMPTE[[#This Row],[Nb jours facturés au patient]:[Assurance]]))&gt;0,"Veuillez renseigner toutes les colonnes de la ligne","-")))</f>
        <v>-</v>
      </c>
    </row>
    <row r="385" spans="1:15" ht="15.75" x14ac:dyDescent="0.2">
      <c r="A385" s="141" t="str">
        <f>IF(Décompte!$F$8&lt;&gt;"",Décompte!$F$8,"")</f>
        <v/>
      </c>
      <c r="B385" s="103"/>
      <c r="C385" s="103"/>
      <c r="D385" s="104"/>
      <c r="E385" s="104"/>
      <c r="F385" s="104"/>
      <c r="G385" s="105"/>
      <c r="H385" s="105"/>
      <c r="I385" s="105"/>
      <c r="J385" s="132"/>
      <c r="K385" s="106"/>
      <c r="L385" s="107"/>
      <c r="M385" s="107"/>
      <c r="N385" s="139" t="str">
        <f>DECOMPTE[[#This Row],[Controle_source]]</f>
        <v>-</v>
      </c>
      <c r="O385" s="102" t="str">
        <f>IF(SUM(DECOMPTE[[#This Row],[Heures
OPAS A]]:DECOMPTE[[#This Row],[Heures
OPAS C]])=0,"-",IF(COUNTBLANK(DECOMPTE[[#This Row],[N° ID/Infirmière]])&gt;0,"Entrez le n°ID infirmier dans l'onglet 'Décompte' ",IF((COUNTBLANK(B385:F385)+COUNTBLANK(DECOMPTE[[#This Row],[Nb jours facturés au patient]:[Assurance]]))&gt;0,"Veuillez renseigner toutes les colonnes de la ligne","-")))</f>
        <v>-</v>
      </c>
    </row>
    <row r="386" spans="1:15" ht="15.75" x14ac:dyDescent="0.2">
      <c r="A386" s="141" t="str">
        <f>IF(Décompte!$F$8&lt;&gt;"",Décompte!$F$8,"")</f>
        <v/>
      </c>
      <c r="B386" s="103"/>
      <c r="C386" s="103"/>
      <c r="D386" s="104"/>
      <c r="E386" s="104"/>
      <c r="F386" s="104"/>
      <c r="G386" s="105"/>
      <c r="H386" s="105"/>
      <c r="I386" s="105"/>
      <c r="J386" s="132"/>
      <c r="K386" s="106"/>
      <c r="L386" s="107"/>
      <c r="M386" s="107"/>
      <c r="N386" s="139" t="str">
        <f>DECOMPTE[[#This Row],[Controle_source]]</f>
        <v>-</v>
      </c>
      <c r="O386" s="102" t="str">
        <f>IF(SUM(DECOMPTE[[#This Row],[Heures
OPAS A]]:DECOMPTE[[#This Row],[Heures
OPAS C]])=0,"-",IF(COUNTBLANK(DECOMPTE[[#This Row],[N° ID/Infirmière]])&gt;0,"Entrez le n°ID infirmier dans l'onglet 'Décompte' ",IF((COUNTBLANK(B386:F386)+COUNTBLANK(DECOMPTE[[#This Row],[Nb jours facturés au patient]:[Assurance]]))&gt;0,"Veuillez renseigner toutes les colonnes de la ligne","-")))</f>
        <v>-</v>
      </c>
    </row>
    <row r="387" spans="1:15" ht="15.75" x14ac:dyDescent="0.2">
      <c r="A387" s="141" t="str">
        <f>IF(Décompte!$F$8&lt;&gt;"",Décompte!$F$8,"")</f>
        <v/>
      </c>
      <c r="B387" s="103"/>
      <c r="C387" s="103"/>
      <c r="D387" s="104"/>
      <c r="E387" s="104"/>
      <c r="F387" s="104"/>
      <c r="G387" s="105"/>
      <c r="H387" s="105"/>
      <c r="I387" s="105"/>
      <c r="J387" s="132"/>
      <c r="K387" s="106"/>
      <c r="L387" s="107"/>
      <c r="M387" s="107"/>
      <c r="N387" s="139" t="str">
        <f>DECOMPTE[[#This Row],[Controle_source]]</f>
        <v>-</v>
      </c>
      <c r="O387" s="102" t="str">
        <f>IF(SUM(DECOMPTE[[#This Row],[Heures
OPAS A]]:DECOMPTE[[#This Row],[Heures
OPAS C]])=0,"-",IF(COUNTBLANK(DECOMPTE[[#This Row],[N° ID/Infirmière]])&gt;0,"Entrez le n°ID infirmier dans l'onglet 'Décompte' ",IF((COUNTBLANK(B387:F387)+COUNTBLANK(DECOMPTE[[#This Row],[Nb jours facturés au patient]:[Assurance]]))&gt;0,"Veuillez renseigner toutes les colonnes de la ligne","-")))</f>
        <v>-</v>
      </c>
    </row>
    <row r="388" spans="1:15" ht="15.75" x14ac:dyDescent="0.2">
      <c r="A388" s="141" t="str">
        <f>IF(Décompte!$F$8&lt;&gt;"",Décompte!$F$8,"")</f>
        <v/>
      </c>
      <c r="B388" s="103"/>
      <c r="C388" s="103"/>
      <c r="D388" s="104"/>
      <c r="E388" s="104"/>
      <c r="F388" s="104"/>
      <c r="G388" s="105"/>
      <c r="H388" s="105"/>
      <c r="I388" s="105"/>
      <c r="J388" s="132"/>
      <c r="K388" s="106"/>
      <c r="L388" s="107"/>
      <c r="M388" s="107"/>
      <c r="N388" s="139" t="str">
        <f>DECOMPTE[[#This Row],[Controle_source]]</f>
        <v>-</v>
      </c>
      <c r="O388" s="102" t="str">
        <f>IF(SUM(DECOMPTE[[#This Row],[Heures
OPAS A]]:DECOMPTE[[#This Row],[Heures
OPAS C]])=0,"-",IF(COUNTBLANK(DECOMPTE[[#This Row],[N° ID/Infirmière]])&gt;0,"Entrez le n°ID infirmier dans l'onglet 'Décompte' ",IF((COUNTBLANK(B388:F388)+COUNTBLANK(DECOMPTE[[#This Row],[Nb jours facturés au patient]:[Assurance]]))&gt;0,"Veuillez renseigner toutes les colonnes de la ligne","-")))</f>
        <v>-</v>
      </c>
    </row>
    <row r="389" spans="1:15" ht="15.75" x14ac:dyDescent="0.2">
      <c r="A389" s="141" t="str">
        <f>IF(Décompte!$F$8&lt;&gt;"",Décompte!$F$8,"")</f>
        <v/>
      </c>
      <c r="B389" s="103"/>
      <c r="C389" s="103"/>
      <c r="D389" s="104"/>
      <c r="E389" s="104"/>
      <c r="F389" s="104"/>
      <c r="G389" s="105"/>
      <c r="H389" s="105"/>
      <c r="I389" s="105"/>
      <c r="J389" s="132"/>
      <c r="K389" s="106"/>
      <c r="L389" s="107"/>
      <c r="M389" s="107"/>
      <c r="N389" s="139" t="str">
        <f>DECOMPTE[[#This Row],[Controle_source]]</f>
        <v>-</v>
      </c>
      <c r="O389" s="102" t="str">
        <f>IF(SUM(DECOMPTE[[#This Row],[Heures
OPAS A]]:DECOMPTE[[#This Row],[Heures
OPAS C]])=0,"-",IF(COUNTBLANK(DECOMPTE[[#This Row],[N° ID/Infirmière]])&gt;0,"Entrez le n°ID infirmier dans l'onglet 'Décompte' ",IF((COUNTBLANK(B389:F389)+COUNTBLANK(DECOMPTE[[#This Row],[Nb jours facturés au patient]:[Assurance]]))&gt;0,"Veuillez renseigner toutes les colonnes de la ligne","-")))</f>
        <v>-</v>
      </c>
    </row>
    <row r="390" spans="1:15" ht="15.75" x14ac:dyDescent="0.2">
      <c r="A390" s="141" t="str">
        <f>IF(Décompte!$F$8&lt;&gt;"",Décompte!$F$8,"")</f>
        <v/>
      </c>
      <c r="B390" s="103"/>
      <c r="C390" s="103"/>
      <c r="D390" s="104"/>
      <c r="E390" s="104"/>
      <c r="F390" s="104"/>
      <c r="G390" s="105"/>
      <c r="H390" s="105"/>
      <c r="I390" s="105"/>
      <c r="J390" s="132"/>
      <c r="K390" s="106"/>
      <c r="L390" s="107"/>
      <c r="M390" s="107"/>
      <c r="N390" s="139" t="str">
        <f>DECOMPTE[[#This Row],[Controle_source]]</f>
        <v>-</v>
      </c>
      <c r="O390" s="102" t="str">
        <f>IF(SUM(DECOMPTE[[#This Row],[Heures
OPAS A]]:DECOMPTE[[#This Row],[Heures
OPAS C]])=0,"-",IF(COUNTBLANK(DECOMPTE[[#This Row],[N° ID/Infirmière]])&gt;0,"Entrez le n°ID infirmier dans l'onglet 'Décompte' ",IF((COUNTBLANK(B390:F390)+COUNTBLANK(DECOMPTE[[#This Row],[Nb jours facturés au patient]:[Assurance]]))&gt;0,"Veuillez renseigner toutes les colonnes de la ligne","-")))</f>
        <v>-</v>
      </c>
    </row>
    <row r="391" spans="1:15" ht="15.75" x14ac:dyDescent="0.2">
      <c r="A391" s="141" t="str">
        <f>IF(Décompte!$F$8&lt;&gt;"",Décompte!$F$8,"")</f>
        <v/>
      </c>
      <c r="B391" s="103"/>
      <c r="C391" s="103"/>
      <c r="D391" s="104"/>
      <c r="E391" s="104"/>
      <c r="F391" s="104"/>
      <c r="G391" s="105"/>
      <c r="H391" s="105"/>
      <c r="I391" s="105"/>
      <c r="J391" s="132"/>
      <c r="K391" s="106"/>
      <c r="L391" s="107"/>
      <c r="M391" s="107"/>
      <c r="N391" s="139" t="str">
        <f>DECOMPTE[[#This Row],[Controle_source]]</f>
        <v>-</v>
      </c>
      <c r="O391" s="102" t="str">
        <f>IF(SUM(DECOMPTE[[#This Row],[Heures
OPAS A]]:DECOMPTE[[#This Row],[Heures
OPAS C]])=0,"-",IF(COUNTBLANK(DECOMPTE[[#This Row],[N° ID/Infirmière]])&gt;0,"Entrez le n°ID infirmier dans l'onglet 'Décompte' ",IF((COUNTBLANK(B391:F391)+COUNTBLANK(DECOMPTE[[#This Row],[Nb jours facturés au patient]:[Assurance]]))&gt;0,"Veuillez renseigner toutes les colonnes de la ligne","-")))</f>
        <v>-</v>
      </c>
    </row>
    <row r="392" spans="1:15" ht="15.75" x14ac:dyDescent="0.2">
      <c r="A392" s="141" t="str">
        <f>IF(Décompte!$F$8&lt;&gt;"",Décompte!$F$8,"")</f>
        <v/>
      </c>
      <c r="B392" s="103"/>
      <c r="C392" s="103"/>
      <c r="D392" s="104"/>
      <c r="E392" s="104"/>
      <c r="F392" s="104"/>
      <c r="G392" s="105"/>
      <c r="H392" s="105"/>
      <c r="I392" s="105"/>
      <c r="J392" s="132"/>
      <c r="K392" s="106"/>
      <c r="L392" s="107"/>
      <c r="M392" s="107"/>
      <c r="N392" s="139" t="str">
        <f>DECOMPTE[[#This Row],[Controle_source]]</f>
        <v>-</v>
      </c>
      <c r="O392" s="102" t="str">
        <f>IF(SUM(DECOMPTE[[#This Row],[Heures
OPAS A]]:DECOMPTE[[#This Row],[Heures
OPAS C]])=0,"-",IF(COUNTBLANK(DECOMPTE[[#This Row],[N° ID/Infirmière]])&gt;0,"Entrez le n°ID infirmier dans l'onglet 'Décompte' ",IF((COUNTBLANK(B392:F392)+COUNTBLANK(DECOMPTE[[#This Row],[Nb jours facturés au patient]:[Assurance]]))&gt;0,"Veuillez renseigner toutes les colonnes de la ligne","-")))</f>
        <v>-</v>
      </c>
    </row>
    <row r="393" spans="1:15" ht="15.75" x14ac:dyDescent="0.2">
      <c r="A393" s="141" t="str">
        <f>IF(Décompte!$F$8&lt;&gt;"",Décompte!$F$8,"")</f>
        <v/>
      </c>
      <c r="B393" s="103"/>
      <c r="C393" s="103"/>
      <c r="D393" s="104"/>
      <c r="E393" s="104"/>
      <c r="F393" s="104"/>
      <c r="G393" s="105"/>
      <c r="H393" s="105"/>
      <c r="I393" s="105"/>
      <c r="J393" s="132"/>
      <c r="K393" s="106"/>
      <c r="L393" s="107"/>
      <c r="M393" s="107"/>
      <c r="N393" s="139" t="str">
        <f>DECOMPTE[[#This Row],[Controle_source]]</f>
        <v>-</v>
      </c>
      <c r="O393" s="102" t="str">
        <f>IF(SUM(DECOMPTE[[#This Row],[Heures
OPAS A]]:DECOMPTE[[#This Row],[Heures
OPAS C]])=0,"-",IF(COUNTBLANK(DECOMPTE[[#This Row],[N° ID/Infirmière]])&gt;0,"Entrez le n°ID infirmier dans l'onglet 'Décompte' ",IF((COUNTBLANK(B393:F393)+COUNTBLANK(DECOMPTE[[#This Row],[Nb jours facturés au patient]:[Assurance]]))&gt;0,"Veuillez renseigner toutes les colonnes de la ligne","-")))</f>
        <v>-</v>
      </c>
    </row>
    <row r="394" spans="1:15" ht="15.75" x14ac:dyDescent="0.2">
      <c r="A394" s="141" t="str">
        <f>IF(Décompte!$F$8&lt;&gt;"",Décompte!$F$8,"")</f>
        <v/>
      </c>
      <c r="B394" s="103"/>
      <c r="C394" s="103"/>
      <c r="D394" s="104"/>
      <c r="E394" s="104"/>
      <c r="F394" s="104"/>
      <c r="G394" s="105"/>
      <c r="H394" s="105"/>
      <c r="I394" s="105"/>
      <c r="J394" s="132"/>
      <c r="K394" s="106"/>
      <c r="L394" s="107"/>
      <c r="M394" s="107"/>
      <c r="N394" s="139" t="str">
        <f>DECOMPTE[[#This Row],[Controle_source]]</f>
        <v>-</v>
      </c>
      <c r="O394" s="102" t="str">
        <f>IF(SUM(DECOMPTE[[#This Row],[Heures
OPAS A]]:DECOMPTE[[#This Row],[Heures
OPAS C]])=0,"-",IF(COUNTBLANK(DECOMPTE[[#This Row],[N° ID/Infirmière]])&gt;0,"Entrez le n°ID infirmier dans l'onglet 'Décompte' ",IF((COUNTBLANK(B394:F394)+COUNTBLANK(DECOMPTE[[#This Row],[Nb jours facturés au patient]:[Assurance]]))&gt;0,"Veuillez renseigner toutes les colonnes de la ligne","-")))</f>
        <v>-</v>
      </c>
    </row>
    <row r="395" spans="1:15" ht="15.75" x14ac:dyDescent="0.2">
      <c r="A395" s="141" t="str">
        <f>IF(Décompte!$F$8&lt;&gt;"",Décompte!$F$8,"")</f>
        <v/>
      </c>
      <c r="B395" s="103"/>
      <c r="C395" s="103"/>
      <c r="D395" s="104"/>
      <c r="E395" s="104"/>
      <c r="F395" s="104"/>
      <c r="G395" s="105"/>
      <c r="H395" s="105"/>
      <c r="I395" s="105"/>
      <c r="J395" s="132"/>
      <c r="K395" s="106"/>
      <c r="L395" s="107"/>
      <c r="M395" s="107"/>
      <c r="N395" s="139" t="str">
        <f>DECOMPTE[[#This Row],[Controle_source]]</f>
        <v>-</v>
      </c>
      <c r="O395" s="102" t="str">
        <f>IF(SUM(DECOMPTE[[#This Row],[Heures
OPAS A]]:DECOMPTE[[#This Row],[Heures
OPAS C]])=0,"-",IF(COUNTBLANK(DECOMPTE[[#This Row],[N° ID/Infirmière]])&gt;0,"Entrez le n°ID infirmier dans l'onglet 'Décompte' ",IF((COUNTBLANK(B395:F395)+COUNTBLANK(DECOMPTE[[#This Row],[Nb jours facturés au patient]:[Assurance]]))&gt;0,"Veuillez renseigner toutes les colonnes de la ligne","-")))</f>
        <v>-</v>
      </c>
    </row>
    <row r="396" spans="1:15" ht="15.75" x14ac:dyDescent="0.2">
      <c r="A396" s="141" t="str">
        <f>IF(Décompte!$F$8&lt;&gt;"",Décompte!$F$8,"")</f>
        <v/>
      </c>
      <c r="B396" s="103"/>
      <c r="C396" s="103"/>
      <c r="D396" s="104"/>
      <c r="E396" s="104"/>
      <c r="F396" s="104"/>
      <c r="G396" s="105"/>
      <c r="H396" s="105"/>
      <c r="I396" s="105"/>
      <c r="J396" s="132"/>
      <c r="K396" s="106"/>
      <c r="L396" s="107"/>
      <c r="M396" s="107"/>
      <c r="N396" s="139" t="str">
        <f>DECOMPTE[[#This Row],[Controle_source]]</f>
        <v>-</v>
      </c>
      <c r="O396" s="102" t="str">
        <f>IF(SUM(DECOMPTE[[#This Row],[Heures
OPAS A]]:DECOMPTE[[#This Row],[Heures
OPAS C]])=0,"-",IF(COUNTBLANK(DECOMPTE[[#This Row],[N° ID/Infirmière]])&gt;0,"Entrez le n°ID infirmier dans l'onglet 'Décompte' ",IF((COUNTBLANK(B396:F396)+COUNTBLANK(DECOMPTE[[#This Row],[Nb jours facturés au patient]:[Assurance]]))&gt;0,"Veuillez renseigner toutes les colonnes de la ligne","-")))</f>
        <v>-</v>
      </c>
    </row>
    <row r="397" spans="1:15" ht="15.75" x14ac:dyDescent="0.2">
      <c r="A397" s="141" t="str">
        <f>IF(Décompte!$F$8&lt;&gt;"",Décompte!$F$8,"")</f>
        <v/>
      </c>
      <c r="B397" s="103"/>
      <c r="C397" s="103"/>
      <c r="D397" s="104"/>
      <c r="E397" s="104"/>
      <c r="F397" s="104"/>
      <c r="G397" s="105"/>
      <c r="H397" s="105"/>
      <c r="I397" s="105"/>
      <c r="J397" s="132"/>
      <c r="K397" s="106"/>
      <c r="L397" s="107"/>
      <c r="M397" s="107"/>
      <c r="N397" s="139" t="str">
        <f>DECOMPTE[[#This Row],[Controle_source]]</f>
        <v>-</v>
      </c>
      <c r="O397" s="102" t="str">
        <f>IF(SUM(DECOMPTE[[#This Row],[Heures
OPAS A]]:DECOMPTE[[#This Row],[Heures
OPAS C]])=0,"-",IF(COUNTBLANK(DECOMPTE[[#This Row],[N° ID/Infirmière]])&gt;0,"Entrez le n°ID infirmier dans l'onglet 'Décompte' ",IF((COUNTBLANK(B397:F397)+COUNTBLANK(DECOMPTE[[#This Row],[Nb jours facturés au patient]:[Assurance]]))&gt;0,"Veuillez renseigner toutes les colonnes de la ligne","-")))</f>
        <v>-</v>
      </c>
    </row>
    <row r="398" spans="1:15" ht="15.75" x14ac:dyDescent="0.2">
      <c r="A398" s="141" t="str">
        <f>IF(Décompte!$F$8&lt;&gt;"",Décompte!$F$8,"")</f>
        <v/>
      </c>
      <c r="B398" s="103"/>
      <c r="C398" s="103"/>
      <c r="D398" s="104"/>
      <c r="E398" s="104"/>
      <c r="F398" s="104"/>
      <c r="G398" s="105"/>
      <c r="H398" s="105"/>
      <c r="I398" s="105"/>
      <c r="J398" s="132"/>
      <c r="K398" s="106"/>
      <c r="L398" s="107"/>
      <c r="M398" s="107"/>
      <c r="N398" s="139" t="str">
        <f>DECOMPTE[[#This Row],[Controle_source]]</f>
        <v>-</v>
      </c>
      <c r="O398" s="102" t="str">
        <f>IF(SUM(DECOMPTE[[#This Row],[Heures
OPAS A]]:DECOMPTE[[#This Row],[Heures
OPAS C]])=0,"-",IF(COUNTBLANK(DECOMPTE[[#This Row],[N° ID/Infirmière]])&gt;0,"Entrez le n°ID infirmier dans l'onglet 'Décompte' ",IF((COUNTBLANK(B398:F398)+COUNTBLANK(DECOMPTE[[#This Row],[Nb jours facturés au patient]:[Assurance]]))&gt;0,"Veuillez renseigner toutes les colonnes de la ligne","-")))</f>
        <v>-</v>
      </c>
    </row>
    <row r="399" spans="1:15" ht="15.75" x14ac:dyDescent="0.2">
      <c r="A399" s="141" t="str">
        <f>IF(Décompte!$F$8&lt;&gt;"",Décompte!$F$8,"")</f>
        <v/>
      </c>
      <c r="B399" s="103"/>
      <c r="C399" s="103"/>
      <c r="D399" s="104"/>
      <c r="E399" s="104"/>
      <c r="F399" s="104"/>
      <c r="G399" s="105"/>
      <c r="H399" s="105"/>
      <c r="I399" s="105"/>
      <c r="J399" s="132"/>
      <c r="K399" s="106"/>
      <c r="L399" s="107"/>
      <c r="M399" s="107"/>
      <c r="N399" s="139" t="str">
        <f>DECOMPTE[[#This Row],[Controle_source]]</f>
        <v>-</v>
      </c>
      <c r="O399" s="102" t="str">
        <f>IF(SUM(DECOMPTE[[#This Row],[Heures
OPAS A]]:DECOMPTE[[#This Row],[Heures
OPAS C]])=0,"-",IF(COUNTBLANK(DECOMPTE[[#This Row],[N° ID/Infirmière]])&gt;0,"Entrez le n°ID infirmier dans l'onglet 'Décompte' ",IF((COUNTBLANK(B399:F399)+COUNTBLANK(DECOMPTE[[#This Row],[Nb jours facturés au patient]:[Assurance]]))&gt;0,"Veuillez renseigner toutes les colonnes de la ligne","-")))</f>
        <v>-</v>
      </c>
    </row>
    <row r="400" spans="1:15" ht="15.75" x14ac:dyDescent="0.2">
      <c r="A400" s="141" t="str">
        <f>IF(Décompte!$F$8&lt;&gt;"",Décompte!$F$8,"")</f>
        <v/>
      </c>
      <c r="B400" s="103"/>
      <c r="C400" s="103"/>
      <c r="D400" s="104"/>
      <c r="E400" s="104"/>
      <c r="F400" s="104"/>
      <c r="G400" s="105"/>
      <c r="H400" s="105"/>
      <c r="I400" s="105"/>
      <c r="J400" s="132"/>
      <c r="K400" s="106"/>
      <c r="L400" s="107"/>
      <c r="M400" s="107"/>
      <c r="N400" s="139" t="str">
        <f>DECOMPTE[[#This Row],[Controle_source]]</f>
        <v>-</v>
      </c>
      <c r="O400" s="102" t="str">
        <f>IF(SUM(DECOMPTE[[#This Row],[Heures
OPAS A]]:DECOMPTE[[#This Row],[Heures
OPAS C]])=0,"-",IF(COUNTBLANK(DECOMPTE[[#This Row],[N° ID/Infirmière]])&gt;0,"Entrez le n°ID infirmier dans l'onglet 'Décompte' ",IF((COUNTBLANK(B400:F400)+COUNTBLANK(DECOMPTE[[#This Row],[Nb jours facturés au patient]:[Assurance]]))&gt;0,"Veuillez renseigner toutes les colonnes de la ligne","-")))</f>
        <v>-</v>
      </c>
    </row>
    <row r="401" spans="1:15" ht="15.75" x14ac:dyDescent="0.2">
      <c r="A401" s="141" t="str">
        <f>IF(Décompte!$F$8&lt;&gt;"",Décompte!$F$8,"")</f>
        <v/>
      </c>
      <c r="B401" s="103"/>
      <c r="C401" s="103"/>
      <c r="D401" s="104"/>
      <c r="E401" s="104"/>
      <c r="F401" s="104"/>
      <c r="G401" s="105"/>
      <c r="H401" s="105"/>
      <c r="I401" s="105"/>
      <c r="J401" s="132"/>
      <c r="K401" s="106"/>
      <c r="L401" s="107"/>
      <c r="M401" s="107"/>
      <c r="N401" s="139" t="str">
        <f>DECOMPTE[[#This Row],[Controle_source]]</f>
        <v>-</v>
      </c>
      <c r="O401" s="102" t="str">
        <f>IF(SUM(DECOMPTE[[#This Row],[Heures
OPAS A]]:DECOMPTE[[#This Row],[Heures
OPAS C]])=0,"-",IF(COUNTBLANK(DECOMPTE[[#This Row],[N° ID/Infirmière]])&gt;0,"Entrez le n°ID infirmier dans l'onglet 'Décompte' ",IF((COUNTBLANK(B401:F401)+COUNTBLANK(DECOMPTE[[#This Row],[Nb jours facturés au patient]:[Assurance]]))&gt;0,"Veuillez renseigner toutes les colonnes de la ligne","-")))</f>
        <v>-</v>
      </c>
    </row>
    <row r="402" spans="1:15" ht="15.75" x14ac:dyDescent="0.2">
      <c r="A402" s="141" t="str">
        <f>IF(Décompte!$F$8&lt;&gt;"",Décompte!$F$8,"")</f>
        <v/>
      </c>
      <c r="B402" s="103"/>
      <c r="C402" s="103"/>
      <c r="D402" s="104"/>
      <c r="E402" s="104"/>
      <c r="F402" s="104"/>
      <c r="G402" s="105"/>
      <c r="H402" s="105"/>
      <c r="I402" s="105"/>
      <c r="J402" s="132"/>
      <c r="K402" s="106"/>
      <c r="L402" s="107"/>
      <c r="M402" s="107"/>
      <c r="N402" s="139" t="str">
        <f>DECOMPTE[[#This Row],[Controle_source]]</f>
        <v>-</v>
      </c>
      <c r="O402" s="102" t="str">
        <f>IF(SUM(DECOMPTE[[#This Row],[Heures
OPAS A]]:DECOMPTE[[#This Row],[Heures
OPAS C]])=0,"-",IF(COUNTBLANK(DECOMPTE[[#This Row],[N° ID/Infirmière]])&gt;0,"Entrez le n°ID infirmier dans l'onglet 'Décompte' ",IF((COUNTBLANK(B402:F402)+COUNTBLANK(DECOMPTE[[#This Row],[Nb jours facturés au patient]:[Assurance]]))&gt;0,"Veuillez renseigner toutes les colonnes de la ligne","-")))</f>
        <v>-</v>
      </c>
    </row>
    <row r="403" spans="1:15" ht="15.75" x14ac:dyDescent="0.2">
      <c r="A403" s="141" t="str">
        <f>IF(Décompte!$F$8&lt;&gt;"",Décompte!$F$8,"")</f>
        <v/>
      </c>
      <c r="B403" s="103"/>
      <c r="C403" s="103"/>
      <c r="D403" s="104"/>
      <c r="E403" s="104"/>
      <c r="F403" s="104"/>
      <c r="G403" s="105"/>
      <c r="H403" s="105"/>
      <c r="I403" s="105"/>
      <c r="J403" s="132"/>
      <c r="K403" s="106"/>
      <c r="L403" s="107"/>
      <c r="M403" s="107"/>
      <c r="N403" s="139" t="str">
        <f>DECOMPTE[[#This Row],[Controle_source]]</f>
        <v>-</v>
      </c>
      <c r="O403" s="102" t="str">
        <f>IF(SUM(DECOMPTE[[#This Row],[Heures
OPAS A]]:DECOMPTE[[#This Row],[Heures
OPAS C]])=0,"-",IF(COUNTBLANK(DECOMPTE[[#This Row],[N° ID/Infirmière]])&gt;0,"Entrez le n°ID infirmier dans l'onglet 'Décompte' ",IF((COUNTBLANK(B403:F403)+COUNTBLANK(DECOMPTE[[#This Row],[Nb jours facturés au patient]:[Assurance]]))&gt;0,"Veuillez renseigner toutes les colonnes de la ligne","-")))</f>
        <v>-</v>
      </c>
    </row>
    <row r="404" spans="1:15" ht="15.75" x14ac:dyDescent="0.2">
      <c r="A404" s="141" t="str">
        <f>IF(Décompte!$F$8&lt;&gt;"",Décompte!$F$8,"")</f>
        <v/>
      </c>
      <c r="B404" s="103"/>
      <c r="C404" s="103"/>
      <c r="D404" s="104"/>
      <c r="E404" s="104"/>
      <c r="F404" s="104"/>
      <c r="G404" s="105"/>
      <c r="H404" s="105"/>
      <c r="I404" s="105"/>
      <c r="J404" s="132"/>
      <c r="K404" s="106"/>
      <c r="L404" s="107"/>
      <c r="M404" s="107"/>
      <c r="N404" s="139" t="str">
        <f>DECOMPTE[[#This Row],[Controle_source]]</f>
        <v>-</v>
      </c>
      <c r="O404" s="102" t="str">
        <f>IF(SUM(DECOMPTE[[#This Row],[Heures
OPAS A]]:DECOMPTE[[#This Row],[Heures
OPAS C]])=0,"-",IF(COUNTBLANK(DECOMPTE[[#This Row],[N° ID/Infirmière]])&gt;0,"Entrez le n°ID infirmier dans l'onglet 'Décompte' ",IF((COUNTBLANK(B404:F404)+COUNTBLANK(DECOMPTE[[#This Row],[Nb jours facturés au patient]:[Assurance]]))&gt;0,"Veuillez renseigner toutes les colonnes de la ligne","-")))</f>
        <v>-</v>
      </c>
    </row>
    <row r="405" spans="1:15" ht="15.75" x14ac:dyDescent="0.2">
      <c r="A405" s="141" t="str">
        <f>IF(Décompte!$F$8&lt;&gt;"",Décompte!$F$8,"")</f>
        <v/>
      </c>
      <c r="B405" s="103"/>
      <c r="C405" s="103"/>
      <c r="D405" s="104"/>
      <c r="E405" s="104"/>
      <c r="F405" s="104"/>
      <c r="G405" s="105"/>
      <c r="H405" s="105"/>
      <c r="I405" s="105"/>
      <c r="J405" s="132"/>
      <c r="K405" s="106"/>
      <c r="L405" s="107"/>
      <c r="M405" s="107"/>
      <c r="N405" s="139" t="str">
        <f>DECOMPTE[[#This Row],[Controle_source]]</f>
        <v>-</v>
      </c>
      <c r="O405" s="102" t="str">
        <f>IF(SUM(DECOMPTE[[#This Row],[Heures
OPAS A]]:DECOMPTE[[#This Row],[Heures
OPAS C]])=0,"-",IF(COUNTBLANK(DECOMPTE[[#This Row],[N° ID/Infirmière]])&gt;0,"Entrez le n°ID infirmier dans l'onglet 'Décompte' ",IF((COUNTBLANK(B405:F405)+COUNTBLANK(DECOMPTE[[#This Row],[Nb jours facturés au patient]:[Assurance]]))&gt;0,"Veuillez renseigner toutes les colonnes de la ligne","-")))</f>
        <v>-</v>
      </c>
    </row>
    <row r="406" spans="1:15" ht="15.75" x14ac:dyDescent="0.2">
      <c r="A406" s="141" t="str">
        <f>IF(Décompte!$F$8&lt;&gt;"",Décompte!$F$8,"")</f>
        <v/>
      </c>
      <c r="B406" s="103"/>
      <c r="C406" s="103"/>
      <c r="D406" s="104"/>
      <c r="E406" s="104"/>
      <c r="F406" s="104"/>
      <c r="G406" s="105"/>
      <c r="H406" s="105"/>
      <c r="I406" s="105"/>
      <c r="J406" s="132"/>
      <c r="K406" s="106"/>
      <c r="L406" s="107"/>
      <c r="M406" s="107"/>
      <c r="N406" s="139" t="str">
        <f>DECOMPTE[[#This Row],[Controle_source]]</f>
        <v>-</v>
      </c>
      <c r="O406" s="102" t="str">
        <f>IF(SUM(DECOMPTE[[#This Row],[Heures
OPAS A]]:DECOMPTE[[#This Row],[Heures
OPAS C]])=0,"-",IF(COUNTBLANK(DECOMPTE[[#This Row],[N° ID/Infirmière]])&gt;0,"Entrez le n°ID infirmier dans l'onglet 'Décompte' ",IF((COUNTBLANK(B406:F406)+COUNTBLANK(DECOMPTE[[#This Row],[Nb jours facturés au patient]:[Assurance]]))&gt;0,"Veuillez renseigner toutes les colonnes de la ligne","-")))</f>
        <v>-</v>
      </c>
    </row>
    <row r="407" spans="1:15" ht="15.75" x14ac:dyDescent="0.2">
      <c r="A407" s="141" t="str">
        <f>IF(Décompte!$F$8&lt;&gt;"",Décompte!$F$8,"")</f>
        <v/>
      </c>
      <c r="B407" s="103"/>
      <c r="C407" s="103"/>
      <c r="D407" s="104"/>
      <c r="E407" s="104"/>
      <c r="F407" s="104"/>
      <c r="G407" s="105"/>
      <c r="H407" s="105"/>
      <c r="I407" s="105"/>
      <c r="J407" s="132"/>
      <c r="K407" s="106"/>
      <c r="L407" s="107"/>
      <c r="M407" s="107"/>
      <c r="N407" s="139" t="str">
        <f>DECOMPTE[[#This Row],[Controle_source]]</f>
        <v>-</v>
      </c>
      <c r="O407" s="102" t="str">
        <f>IF(SUM(DECOMPTE[[#This Row],[Heures
OPAS A]]:DECOMPTE[[#This Row],[Heures
OPAS C]])=0,"-",IF(COUNTBLANK(DECOMPTE[[#This Row],[N° ID/Infirmière]])&gt;0,"Entrez le n°ID infirmier dans l'onglet 'Décompte' ",IF((COUNTBLANK(B407:F407)+COUNTBLANK(DECOMPTE[[#This Row],[Nb jours facturés au patient]:[Assurance]]))&gt;0,"Veuillez renseigner toutes les colonnes de la ligne","-")))</f>
        <v>-</v>
      </c>
    </row>
    <row r="408" spans="1:15" ht="15.75" x14ac:dyDescent="0.2">
      <c r="A408" s="141" t="str">
        <f>IF(Décompte!$F$8&lt;&gt;"",Décompte!$F$8,"")</f>
        <v/>
      </c>
      <c r="B408" s="103"/>
      <c r="C408" s="103"/>
      <c r="D408" s="104"/>
      <c r="E408" s="104"/>
      <c r="F408" s="104"/>
      <c r="G408" s="105"/>
      <c r="H408" s="105"/>
      <c r="I408" s="105"/>
      <c r="J408" s="132"/>
      <c r="K408" s="106"/>
      <c r="L408" s="107"/>
      <c r="M408" s="107"/>
      <c r="N408" s="139" t="str">
        <f>DECOMPTE[[#This Row],[Controle_source]]</f>
        <v>-</v>
      </c>
      <c r="O408" s="102" t="str">
        <f>IF(SUM(DECOMPTE[[#This Row],[Heures
OPAS A]]:DECOMPTE[[#This Row],[Heures
OPAS C]])=0,"-",IF(COUNTBLANK(DECOMPTE[[#This Row],[N° ID/Infirmière]])&gt;0,"Entrez le n°ID infirmier dans l'onglet 'Décompte' ",IF((COUNTBLANK(B408:F408)+COUNTBLANK(DECOMPTE[[#This Row],[Nb jours facturés au patient]:[Assurance]]))&gt;0,"Veuillez renseigner toutes les colonnes de la ligne","-")))</f>
        <v>-</v>
      </c>
    </row>
    <row r="409" spans="1:15" ht="15.75" x14ac:dyDescent="0.2">
      <c r="A409" s="141" t="str">
        <f>IF(Décompte!$F$8&lt;&gt;"",Décompte!$F$8,"")</f>
        <v/>
      </c>
      <c r="B409" s="103"/>
      <c r="C409" s="103"/>
      <c r="D409" s="104"/>
      <c r="E409" s="104"/>
      <c r="F409" s="104"/>
      <c r="G409" s="105"/>
      <c r="H409" s="105"/>
      <c r="I409" s="105"/>
      <c r="J409" s="132"/>
      <c r="K409" s="106"/>
      <c r="L409" s="107"/>
      <c r="M409" s="107"/>
      <c r="N409" s="139" t="str">
        <f>DECOMPTE[[#This Row],[Controle_source]]</f>
        <v>-</v>
      </c>
      <c r="O409" s="102" t="str">
        <f>IF(SUM(DECOMPTE[[#This Row],[Heures
OPAS A]]:DECOMPTE[[#This Row],[Heures
OPAS C]])=0,"-",IF(COUNTBLANK(DECOMPTE[[#This Row],[N° ID/Infirmière]])&gt;0,"Entrez le n°ID infirmier dans l'onglet 'Décompte' ",IF((COUNTBLANK(B409:F409)+COUNTBLANK(DECOMPTE[[#This Row],[Nb jours facturés au patient]:[Assurance]]))&gt;0,"Veuillez renseigner toutes les colonnes de la ligne","-")))</f>
        <v>-</v>
      </c>
    </row>
    <row r="410" spans="1:15" ht="15.75" x14ac:dyDescent="0.2">
      <c r="A410" s="141" t="str">
        <f>IF(Décompte!$F$8&lt;&gt;"",Décompte!$F$8,"")</f>
        <v/>
      </c>
      <c r="B410" s="103"/>
      <c r="C410" s="103"/>
      <c r="D410" s="104"/>
      <c r="E410" s="104"/>
      <c r="F410" s="104"/>
      <c r="G410" s="105"/>
      <c r="H410" s="105"/>
      <c r="I410" s="105"/>
      <c r="J410" s="132"/>
      <c r="K410" s="106"/>
      <c r="L410" s="107"/>
      <c r="M410" s="107"/>
      <c r="N410" s="139" t="str">
        <f>DECOMPTE[[#This Row],[Controle_source]]</f>
        <v>-</v>
      </c>
      <c r="O410" s="102" t="str">
        <f>IF(SUM(DECOMPTE[[#This Row],[Heures
OPAS A]]:DECOMPTE[[#This Row],[Heures
OPAS C]])=0,"-",IF(COUNTBLANK(DECOMPTE[[#This Row],[N° ID/Infirmière]])&gt;0,"Entrez le n°ID infirmier dans l'onglet 'Décompte' ",IF((COUNTBLANK(B410:F410)+COUNTBLANK(DECOMPTE[[#This Row],[Nb jours facturés au patient]:[Assurance]]))&gt;0,"Veuillez renseigner toutes les colonnes de la ligne","-")))</f>
        <v>-</v>
      </c>
    </row>
    <row r="411" spans="1:15" ht="15.75" x14ac:dyDescent="0.2">
      <c r="A411" s="141" t="str">
        <f>IF(Décompte!$F$8&lt;&gt;"",Décompte!$F$8,"")</f>
        <v/>
      </c>
      <c r="B411" s="103"/>
      <c r="C411" s="103"/>
      <c r="D411" s="104"/>
      <c r="E411" s="104"/>
      <c r="F411" s="104"/>
      <c r="G411" s="105"/>
      <c r="H411" s="105"/>
      <c r="I411" s="105"/>
      <c r="J411" s="132"/>
      <c r="K411" s="106"/>
      <c r="L411" s="107"/>
      <c r="M411" s="107"/>
      <c r="N411" s="139" t="str">
        <f>DECOMPTE[[#This Row],[Controle_source]]</f>
        <v>-</v>
      </c>
      <c r="O411" s="102" t="str">
        <f>IF(SUM(DECOMPTE[[#This Row],[Heures
OPAS A]]:DECOMPTE[[#This Row],[Heures
OPAS C]])=0,"-",IF(COUNTBLANK(DECOMPTE[[#This Row],[N° ID/Infirmière]])&gt;0,"Entrez le n°ID infirmier dans l'onglet 'Décompte' ",IF((COUNTBLANK(B411:F411)+COUNTBLANK(DECOMPTE[[#This Row],[Nb jours facturés au patient]:[Assurance]]))&gt;0,"Veuillez renseigner toutes les colonnes de la ligne","-")))</f>
        <v>-</v>
      </c>
    </row>
    <row r="412" spans="1:15" ht="15.75" x14ac:dyDescent="0.2">
      <c r="A412" s="141" t="str">
        <f>IF(Décompte!$F$8&lt;&gt;"",Décompte!$F$8,"")</f>
        <v/>
      </c>
      <c r="B412" s="103"/>
      <c r="C412" s="103"/>
      <c r="D412" s="104"/>
      <c r="E412" s="104"/>
      <c r="F412" s="104"/>
      <c r="G412" s="105"/>
      <c r="H412" s="105"/>
      <c r="I412" s="105"/>
      <c r="J412" s="132"/>
      <c r="K412" s="106"/>
      <c r="L412" s="107"/>
      <c r="M412" s="107"/>
      <c r="N412" s="139" t="str">
        <f>DECOMPTE[[#This Row],[Controle_source]]</f>
        <v>-</v>
      </c>
      <c r="O412" s="102" t="str">
        <f>IF(SUM(DECOMPTE[[#This Row],[Heures
OPAS A]]:DECOMPTE[[#This Row],[Heures
OPAS C]])=0,"-",IF(COUNTBLANK(DECOMPTE[[#This Row],[N° ID/Infirmière]])&gt;0,"Entrez le n°ID infirmier dans l'onglet 'Décompte' ",IF((COUNTBLANK(B412:F412)+COUNTBLANK(DECOMPTE[[#This Row],[Nb jours facturés au patient]:[Assurance]]))&gt;0,"Veuillez renseigner toutes les colonnes de la ligne","-")))</f>
        <v>-</v>
      </c>
    </row>
    <row r="413" spans="1:15" ht="15.75" x14ac:dyDescent="0.2">
      <c r="A413" s="141" t="str">
        <f>IF(Décompte!$F$8&lt;&gt;"",Décompte!$F$8,"")</f>
        <v/>
      </c>
      <c r="B413" s="103"/>
      <c r="C413" s="103"/>
      <c r="D413" s="104"/>
      <c r="E413" s="104"/>
      <c r="F413" s="104"/>
      <c r="G413" s="105"/>
      <c r="H413" s="105"/>
      <c r="I413" s="105"/>
      <c r="J413" s="132"/>
      <c r="K413" s="106"/>
      <c r="L413" s="107"/>
      <c r="M413" s="107"/>
      <c r="N413" s="139" t="str">
        <f>DECOMPTE[[#This Row],[Controle_source]]</f>
        <v>-</v>
      </c>
      <c r="O413" s="102" t="str">
        <f>IF(SUM(DECOMPTE[[#This Row],[Heures
OPAS A]]:DECOMPTE[[#This Row],[Heures
OPAS C]])=0,"-",IF(COUNTBLANK(DECOMPTE[[#This Row],[N° ID/Infirmière]])&gt;0,"Entrez le n°ID infirmier dans l'onglet 'Décompte' ",IF((COUNTBLANK(B413:F413)+COUNTBLANK(DECOMPTE[[#This Row],[Nb jours facturés au patient]:[Assurance]]))&gt;0,"Veuillez renseigner toutes les colonnes de la ligne","-")))</f>
        <v>-</v>
      </c>
    </row>
    <row r="414" spans="1:15" ht="15.75" x14ac:dyDescent="0.2">
      <c r="A414" s="141" t="str">
        <f>IF(Décompte!$F$8&lt;&gt;"",Décompte!$F$8,"")</f>
        <v/>
      </c>
      <c r="B414" s="103"/>
      <c r="C414" s="103"/>
      <c r="D414" s="104"/>
      <c r="E414" s="104"/>
      <c r="F414" s="104"/>
      <c r="G414" s="105"/>
      <c r="H414" s="105"/>
      <c r="I414" s="105"/>
      <c r="J414" s="132"/>
      <c r="K414" s="106"/>
      <c r="L414" s="107"/>
      <c r="M414" s="107"/>
      <c r="N414" s="139" t="str">
        <f>DECOMPTE[[#This Row],[Controle_source]]</f>
        <v>-</v>
      </c>
      <c r="O414" s="102" t="str">
        <f>IF(SUM(DECOMPTE[[#This Row],[Heures
OPAS A]]:DECOMPTE[[#This Row],[Heures
OPAS C]])=0,"-",IF(COUNTBLANK(DECOMPTE[[#This Row],[N° ID/Infirmière]])&gt;0,"Entrez le n°ID infirmier dans l'onglet 'Décompte' ",IF((COUNTBLANK(B414:F414)+COUNTBLANK(DECOMPTE[[#This Row],[Nb jours facturés au patient]:[Assurance]]))&gt;0,"Veuillez renseigner toutes les colonnes de la ligne","-")))</f>
        <v>-</v>
      </c>
    </row>
    <row r="415" spans="1:15" ht="15.75" x14ac:dyDescent="0.2">
      <c r="A415" s="141" t="str">
        <f>IF(Décompte!$F$8&lt;&gt;"",Décompte!$F$8,"")</f>
        <v/>
      </c>
      <c r="B415" s="103"/>
      <c r="C415" s="103"/>
      <c r="D415" s="104"/>
      <c r="E415" s="104"/>
      <c r="F415" s="104"/>
      <c r="G415" s="105"/>
      <c r="H415" s="105"/>
      <c r="I415" s="105"/>
      <c r="J415" s="132"/>
      <c r="K415" s="106"/>
      <c r="L415" s="107"/>
      <c r="M415" s="107"/>
      <c r="N415" s="139" t="str">
        <f>DECOMPTE[[#This Row],[Controle_source]]</f>
        <v>-</v>
      </c>
      <c r="O415" s="102" t="str">
        <f>IF(SUM(DECOMPTE[[#This Row],[Heures
OPAS A]]:DECOMPTE[[#This Row],[Heures
OPAS C]])=0,"-",IF(COUNTBLANK(DECOMPTE[[#This Row],[N° ID/Infirmière]])&gt;0,"Entrez le n°ID infirmier dans l'onglet 'Décompte' ",IF((COUNTBLANK(B415:F415)+COUNTBLANK(DECOMPTE[[#This Row],[Nb jours facturés au patient]:[Assurance]]))&gt;0,"Veuillez renseigner toutes les colonnes de la ligne","-")))</f>
        <v>-</v>
      </c>
    </row>
    <row r="416" spans="1:15" ht="15.75" x14ac:dyDescent="0.2">
      <c r="A416" s="141" t="str">
        <f>IF(Décompte!$F$8&lt;&gt;"",Décompte!$F$8,"")</f>
        <v/>
      </c>
      <c r="B416" s="103"/>
      <c r="C416" s="103"/>
      <c r="D416" s="104"/>
      <c r="E416" s="104"/>
      <c r="F416" s="104"/>
      <c r="G416" s="105"/>
      <c r="H416" s="105"/>
      <c r="I416" s="105"/>
      <c r="J416" s="132"/>
      <c r="K416" s="106"/>
      <c r="L416" s="107"/>
      <c r="M416" s="107"/>
      <c r="N416" s="139" t="str">
        <f>DECOMPTE[[#This Row],[Controle_source]]</f>
        <v>-</v>
      </c>
      <c r="O416" s="102" t="str">
        <f>IF(SUM(DECOMPTE[[#This Row],[Heures
OPAS A]]:DECOMPTE[[#This Row],[Heures
OPAS C]])=0,"-",IF(COUNTBLANK(DECOMPTE[[#This Row],[N° ID/Infirmière]])&gt;0,"Entrez le n°ID infirmier dans l'onglet 'Décompte' ",IF((COUNTBLANK(B416:F416)+COUNTBLANK(DECOMPTE[[#This Row],[Nb jours facturés au patient]:[Assurance]]))&gt;0,"Veuillez renseigner toutes les colonnes de la ligne","-")))</f>
        <v>-</v>
      </c>
    </row>
    <row r="417" spans="1:15" ht="15.75" x14ac:dyDescent="0.2">
      <c r="A417" s="141" t="str">
        <f>IF(Décompte!$F$8&lt;&gt;"",Décompte!$F$8,"")</f>
        <v/>
      </c>
      <c r="B417" s="103"/>
      <c r="C417" s="103"/>
      <c r="D417" s="104"/>
      <c r="E417" s="104"/>
      <c r="F417" s="104"/>
      <c r="G417" s="105"/>
      <c r="H417" s="105"/>
      <c r="I417" s="105"/>
      <c r="J417" s="132"/>
      <c r="K417" s="106"/>
      <c r="L417" s="107"/>
      <c r="M417" s="107"/>
      <c r="N417" s="139" t="str">
        <f>DECOMPTE[[#This Row],[Controle_source]]</f>
        <v>-</v>
      </c>
      <c r="O417" s="102" t="str">
        <f>IF(SUM(DECOMPTE[[#This Row],[Heures
OPAS A]]:DECOMPTE[[#This Row],[Heures
OPAS C]])=0,"-",IF(COUNTBLANK(DECOMPTE[[#This Row],[N° ID/Infirmière]])&gt;0,"Entrez le n°ID infirmier dans l'onglet 'Décompte' ",IF((COUNTBLANK(B417:F417)+COUNTBLANK(DECOMPTE[[#This Row],[Nb jours facturés au patient]:[Assurance]]))&gt;0,"Veuillez renseigner toutes les colonnes de la ligne","-")))</f>
        <v>-</v>
      </c>
    </row>
    <row r="418" spans="1:15" ht="15.75" x14ac:dyDescent="0.2">
      <c r="A418" s="141" t="str">
        <f>IF(Décompte!$F$8&lt;&gt;"",Décompte!$F$8,"")</f>
        <v/>
      </c>
      <c r="B418" s="103"/>
      <c r="C418" s="103"/>
      <c r="D418" s="104"/>
      <c r="E418" s="104"/>
      <c r="F418" s="104"/>
      <c r="G418" s="105"/>
      <c r="H418" s="105"/>
      <c r="I418" s="105"/>
      <c r="J418" s="132"/>
      <c r="K418" s="106"/>
      <c r="L418" s="107"/>
      <c r="M418" s="107"/>
      <c r="N418" s="139" t="str">
        <f>DECOMPTE[[#This Row],[Controle_source]]</f>
        <v>-</v>
      </c>
      <c r="O418" s="102" t="str">
        <f>IF(SUM(DECOMPTE[[#This Row],[Heures
OPAS A]]:DECOMPTE[[#This Row],[Heures
OPAS C]])=0,"-",IF(COUNTBLANK(DECOMPTE[[#This Row],[N° ID/Infirmière]])&gt;0,"Entrez le n°ID infirmier dans l'onglet 'Décompte' ",IF((COUNTBLANK(B418:F418)+COUNTBLANK(DECOMPTE[[#This Row],[Nb jours facturés au patient]:[Assurance]]))&gt;0,"Veuillez renseigner toutes les colonnes de la ligne","-")))</f>
        <v>-</v>
      </c>
    </row>
    <row r="419" spans="1:15" ht="15.75" x14ac:dyDescent="0.2">
      <c r="A419" s="141" t="str">
        <f>IF(Décompte!$F$8&lt;&gt;"",Décompte!$F$8,"")</f>
        <v/>
      </c>
      <c r="B419" s="103"/>
      <c r="C419" s="103"/>
      <c r="D419" s="104"/>
      <c r="E419" s="104"/>
      <c r="F419" s="104"/>
      <c r="G419" s="105"/>
      <c r="H419" s="105"/>
      <c r="I419" s="105"/>
      <c r="J419" s="132"/>
      <c r="K419" s="106"/>
      <c r="L419" s="107"/>
      <c r="M419" s="107"/>
      <c r="N419" s="139" t="str">
        <f>DECOMPTE[[#This Row],[Controle_source]]</f>
        <v>-</v>
      </c>
      <c r="O419" s="102" t="str">
        <f>IF(SUM(DECOMPTE[[#This Row],[Heures
OPAS A]]:DECOMPTE[[#This Row],[Heures
OPAS C]])=0,"-",IF(COUNTBLANK(DECOMPTE[[#This Row],[N° ID/Infirmière]])&gt;0,"Entrez le n°ID infirmier dans l'onglet 'Décompte' ",IF((COUNTBLANK(B419:F419)+COUNTBLANK(DECOMPTE[[#This Row],[Nb jours facturés au patient]:[Assurance]]))&gt;0,"Veuillez renseigner toutes les colonnes de la ligne","-")))</f>
        <v>-</v>
      </c>
    </row>
    <row r="420" spans="1:15" ht="15.75" x14ac:dyDescent="0.2">
      <c r="A420" s="141" t="str">
        <f>IF(Décompte!$F$8&lt;&gt;"",Décompte!$F$8,"")</f>
        <v/>
      </c>
      <c r="B420" s="103"/>
      <c r="C420" s="103"/>
      <c r="D420" s="104"/>
      <c r="E420" s="104"/>
      <c r="F420" s="104"/>
      <c r="G420" s="105"/>
      <c r="H420" s="105"/>
      <c r="I420" s="105"/>
      <c r="J420" s="132"/>
      <c r="K420" s="106"/>
      <c r="L420" s="107"/>
      <c r="M420" s="107"/>
      <c r="N420" s="139" t="str">
        <f>DECOMPTE[[#This Row],[Controle_source]]</f>
        <v>-</v>
      </c>
      <c r="O420" s="102" t="str">
        <f>IF(SUM(DECOMPTE[[#This Row],[Heures
OPAS A]]:DECOMPTE[[#This Row],[Heures
OPAS C]])=0,"-",IF(COUNTBLANK(DECOMPTE[[#This Row],[N° ID/Infirmière]])&gt;0,"Entrez le n°ID infirmier dans l'onglet 'Décompte' ",IF((COUNTBLANK(B420:F420)+COUNTBLANK(DECOMPTE[[#This Row],[Nb jours facturés au patient]:[Assurance]]))&gt;0,"Veuillez renseigner toutes les colonnes de la ligne","-")))</f>
        <v>-</v>
      </c>
    </row>
    <row r="421" spans="1:15" ht="15.75" x14ac:dyDescent="0.2">
      <c r="A421" s="141" t="str">
        <f>IF(Décompte!$F$8&lt;&gt;"",Décompte!$F$8,"")</f>
        <v/>
      </c>
      <c r="B421" s="103"/>
      <c r="C421" s="103"/>
      <c r="D421" s="104"/>
      <c r="E421" s="104"/>
      <c r="F421" s="104"/>
      <c r="G421" s="105"/>
      <c r="H421" s="105"/>
      <c r="I421" s="105"/>
      <c r="J421" s="132"/>
      <c r="K421" s="106"/>
      <c r="L421" s="107"/>
      <c r="M421" s="107"/>
      <c r="N421" s="139" t="str">
        <f>DECOMPTE[[#This Row],[Controle_source]]</f>
        <v>-</v>
      </c>
      <c r="O421" s="102" t="str">
        <f>IF(SUM(DECOMPTE[[#This Row],[Heures
OPAS A]]:DECOMPTE[[#This Row],[Heures
OPAS C]])=0,"-",IF(COUNTBLANK(DECOMPTE[[#This Row],[N° ID/Infirmière]])&gt;0,"Entrez le n°ID infirmier dans l'onglet 'Décompte' ",IF((COUNTBLANK(B421:F421)+COUNTBLANK(DECOMPTE[[#This Row],[Nb jours facturés au patient]:[Assurance]]))&gt;0,"Veuillez renseigner toutes les colonnes de la ligne","-")))</f>
        <v>-</v>
      </c>
    </row>
    <row r="422" spans="1:15" ht="15.75" x14ac:dyDescent="0.2">
      <c r="A422" s="141" t="str">
        <f>IF(Décompte!$F$8&lt;&gt;"",Décompte!$F$8,"")</f>
        <v/>
      </c>
      <c r="B422" s="103"/>
      <c r="C422" s="103"/>
      <c r="D422" s="104"/>
      <c r="E422" s="104"/>
      <c r="F422" s="104"/>
      <c r="G422" s="105"/>
      <c r="H422" s="105"/>
      <c r="I422" s="105"/>
      <c r="J422" s="132"/>
      <c r="K422" s="106"/>
      <c r="L422" s="107"/>
      <c r="M422" s="107"/>
      <c r="N422" s="139" t="str">
        <f>DECOMPTE[[#This Row],[Controle_source]]</f>
        <v>-</v>
      </c>
      <c r="O422" s="102" t="str">
        <f>IF(SUM(DECOMPTE[[#This Row],[Heures
OPAS A]]:DECOMPTE[[#This Row],[Heures
OPAS C]])=0,"-",IF(COUNTBLANK(DECOMPTE[[#This Row],[N° ID/Infirmière]])&gt;0,"Entrez le n°ID infirmier dans l'onglet 'Décompte' ",IF((COUNTBLANK(B422:F422)+COUNTBLANK(DECOMPTE[[#This Row],[Nb jours facturés au patient]:[Assurance]]))&gt;0,"Veuillez renseigner toutes les colonnes de la ligne","-")))</f>
        <v>-</v>
      </c>
    </row>
    <row r="423" spans="1:15" ht="15.75" x14ac:dyDescent="0.2">
      <c r="A423" s="141" t="str">
        <f>IF(Décompte!$F$8&lt;&gt;"",Décompte!$F$8,"")</f>
        <v/>
      </c>
      <c r="B423" s="103"/>
      <c r="C423" s="103"/>
      <c r="D423" s="104"/>
      <c r="E423" s="104"/>
      <c r="F423" s="104"/>
      <c r="G423" s="105"/>
      <c r="H423" s="105"/>
      <c r="I423" s="105"/>
      <c r="J423" s="132"/>
      <c r="K423" s="106"/>
      <c r="L423" s="107"/>
      <c r="M423" s="107"/>
      <c r="N423" s="139" t="str">
        <f>DECOMPTE[[#This Row],[Controle_source]]</f>
        <v>-</v>
      </c>
      <c r="O423" s="102" t="str">
        <f>IF(SUM(DECOMPTE[[#This Row],[Heures
OPAS A]]:DECOMPTE[[#This Row],[Heures
OPAS C]])=0,"-",IF(COUNTBLANK(DECOMPTE[[#This Row],[N° ID/Infirmière]])&gt;0,"Entrez le n°ID infirmier dans l'onglet 'Décompte' ",IF((COUNTBLANK(B423:F423)+COUNTBLANK(DECOMPTE[[#This Row],[Nb jours facturés au patient]:[Assurance]]))&gt;0,"Veuillez renseigner toutes les colonnes de la ligne","-")))</f>
        <v>-</v>
      </c>
    </row>
    <row r="424" spans="1:15" ht="15.75" x14ac:dyDescent="0.2">
      <c r="A424" s="141" t="str">
        <f>IF(Décompte!$F$8&lt;&gt;"",Décompte!$F$8,"")</f>
        <v/>
      </c>
      <c r="B424" s="103"/>
      <c r="C424" s="103"/>
      <c r="D424" s="104"/>
      <c r="E424" s="104"/>
      <c r="F424" s="104"/>
      <c r="G424" s="105"/>
      <c r="H424" s="105"/>
      <c r="I424" s="105"/>
      <c r="J424" s="132"/>
      <c r="K424" s="106"/>
      <c r="L424" s="107"/>
      <c r="M424" s="107"/>
      <c r="N424" s="139" t="str">
        <f>DECOMPTE[[#This Row],[Controle_source]]</f>
        <v>-</v>
      </c>
      <c r="O424" s="102" t="str">
        <f>IF(SUM(DECOMPTE[[#This Row],[Heures
OPAS A]]:DECOMPTE[[#This Row],[Heures
OPAS C]])=0,"-",IF(COUNTBLANK(DECOMPTE[[#This Row],[N° ID/Infirmière]])&gt;0,"Entrez le n°ID infirmier dans l'onglet 'Décompte' ",IF((COUNTBLANK(B424:F424)+COUNTBLANK(DECOMPTE[[#This Row],[Nb jours facturés au patient]:[Assurance]]))&gt;0,"Veuillez renseigner toutes les colonnes de la ligne","-")))</f>
        <v>-</v>
      </c>
    </row>
    <row r="425" spans="1:15" ht="15.75" x14ac:dyDescent="0.2">
      <c r="A425" s="141" t="str">
        <f>IF(Décompte!$F$8&lt;&gt;"",Décompte!$F$8,"")</f>
        <v/>
      </c>
      <c r="B425" s="103"/>
      <c r="C425" s="103"/>
      <c r="D425" s="104"/>
      <c r="E425" s="104"/>
      <c r="F425" s="104"/>
      <c r="G425" s="105"/>
      <c r="H425" s="105"/>
      <c r="I425" s="105"/>
      <c r="J425" s="132"/>
      <c r="K425" s="106"/>
      <c r="L425" s="107"/>
      <c r="M425" s="107"/>
      <c r="N425" s="139" t="str">
        <f>DECOMPTE[[#This Row],[Controle_source]]</f>
        <v>-</v>
      </c>
      <c r="O425" s="102" t="str">
        <f>IF(SUM(DECOMPTE[[#This Row],[Heures
OPAS A]]:DECOMPTE[[#This Row],[Heures
OPAS C]])=0,"-",IF(COUNTBLANK(DECOMPTE[[#This Row],[N° ID/Infirmière]])&gt;0,"Entrez le n°ID infirmier dans l'onglet 'Décompte' ",IF((COUNTBLANK(B425:F425)+COUNTBLANK(DECOMPTE[[#This Row],[Nb jours facturés au patient]:[Assurance]]))&gt;0,"Veuillez renseigner toutes les colonnes de la ligne","-")))</f>
        <v>-</v>
      </c>
    </row>
    <row r="426" spans="1:15" ht="15.75" x14ac:dyDescent="0.2">
      <c r="A426" s="141" t="str">
        <f>IF(Décompte!$F$8&lt;&gt;"",Décompte!$F$8,"")</f>
        <v/>
      </c>
      <c r="B426" s="103"/>
      <c r="C426" s="103"/>
      <c r="D426" s="104"/>
      <c r="E426" s="104"/>
      <c r="F426" s="104"/>
      <c r="G426" s="105"/>
      <c r="H426" s="105"/>
      <c r="I426" s="105"/>
      <c r="J426" s="132"/>
      <c r="K426" s="106"/>
      <c r="L426" s="107"/>
      <c r="M426" s="107"/>
      <c r="N426" s="139" t="str">
        <f>DECOMPTE[[#This Row],[Controle_source]]</f>
        <v>-</v>
      </c>
      <c r="O426" s="102" t="str">
        <f>IF(SUM(DECOMPTE[[#This Row],[Heures
OPAS A]]:DECOMPTE[[#This Row],[Heures
OPAS C]])=0,"-",IF(COUNTBLANK(DECOMPTE[[#This Row],[N° ID/Infirmière]])&gt;0,"Entrez le n°ID infirmier dans l'onglet 'Décompte' ",IF((COUNTBLANK(B426:F426)+COUNTBLANK(DECOMPTE[[#This Row],[Nb jours facturés au patient]:[Assurance]]))&gt;0,"Veuillez renseigner toutes les colonnes de la ligne","-")))</f>
        <v>-</v>
      </c>
    </row>
    <row r="427" spans="1:15" ht="15.75" x14ac:dyDescent="0.2">
      <c r="A427" s="141" t="str">
        <f>IF(Décompte!$F$8&lt;&gt;"",Décompte!$F$8,"")</f>
        <v/>
      </c>
      <c r="B427" s="103"/>
      <c r="C427" s="103"/>
      <c r="D427" s="104"/>
      <c r="E427" s="104"/>
      <c r="F427" s="104"/>
      <c r="G427" s="105"/>
      <c r="H427" s="105"/>
      <c r="I427" s="105"/>
      <c r="J427" s="132"/>
      <c r="K427" s="106"/>
      <c r="L427" s="107"/>
      <c r="M427" s="107"/>
      <c r="N427" s="139" t="str">
        <f>DECOMPTE[[#This Row],[Controle_source]]</f>
        <v>-</v>
      </c>
      <c r="O427" s="102" t="str">
        <f>IF(SUM(DECOMPTE[[#This Row],[Heures
OPAS A]]:DECOMPTE[[#This Row],[Heures
OPAS C]])=0,"-",IF(COUNTBLANK(DECOMPTE[[#This Row],[N° ID/Infirmière]])&gt;0,"Entrez le n°ID infirmier dans l'onglet 'Décompte' ",IF((COUNTBLANK(B427:F427)+COUNTBLANK(DECOMPTE[[#This Row],[Nb jours facturés au patient]:[Assurance]]))&gt;0,"Veuillez renseigner toutes les colonnes de la ligne","-")))</f>
        <v>-</v>
      </c>
    </row>
    <row r="428" spans="1:15" ht="15.75" x14ac:dyDescent="0.2">
      <c r="A428" s="141" t="str">
        <f>IF(Décompte!$F$8&lt;&gt;"",Décompte!$F$8,"")</f>
        <v/>
      </c>
      <c r="B428" s="103"/>
      <c r="C428" s="103"/>
      <c r="D428" s="104"/>
      <c r="E428" s="104"/>
      <c r="F428" s="104"/>
      <c r="G428" s="105"/>
      <c r="H428" s="105"/>
      <c r="I428" s="105"/>
      <c r="J428" s="132"/>
      <c r="K428" s="106"/>
      <c r="L428" s="107"/>
      <c r="M428" s="107"/>
      <c r="N428" s="139" t="str">
        <f>DECOMPTE[[#This Row],[Controle_source]]</f>
        <v>-</v>
      </c>
      <c r="O428" s="102" t="str">
        <f>IF(SUM(DECOMPTE[[#This Row],[Heures
OPAS A]]:DECOMPTE[[#This Row],[Heures
OPAS C]])=0,"-",IF(COUNTBLANK(DECOMPTE[[#This Row],[N° ID/Infirmière]])&gt;0,"Entrez le n°ID infirmier dans l'onglet 'Décompte' ",IF((COUNTBLANK(B428:F428)+COUNTBLANK(DECOMPTE[[#This Row],[Nb jours facturés au patient]:[Assurance]]))&gt;0,"Veuillez renseigner toutes les colonnes de la ligne","-")))</f>
        <v>-</v>
      </c>
    </row>
    <row r="429" spans="1:15" ht="15.75" x14ac:dyDescent="0.2">
      <c r="A429" s="141" t="str">
        <f>IF(Décompte!$F$8&lt;&gt;"",Décompte!$F$8,"")</f>
        <v/>
      </c>
      <c r="B429" s="103"/>
      <c r="C429" s="103"/>
      <c r="D429" s="104"/>
      <c r="E429" s="104"/>
      <c r="F429" s="104"/>
      <c r="G429" s="105"/>
      <c r="H429" s="105"/>
      <c r="I429" s="105"/>
      <c r="J429" s="132"/>
      <c r="K429" s="106"/>
      <c r="L429" s="107"/>
      <c r="M429" s="107"/>
      <c r="N429" s="139" t="str">
        <f>DECOMPTE[[#This Row],[Controle_source]]</f>
        <v>-</v>
      </c>
      <c r="O429" s="102" t="str">
        <f>IF(SUM(DECOMPTE[[#This Row],[Heures
OPAS A]]:DECOMPTE[[#This Row],[Heures
OPAS C]])=0,"-",IF(COUNTBLANK(DECOMPTE[[#This Row],[N° ID/Infirmière]])&gt;0,"Entrez le n°ID infirmier dans l'onglet 'Décompte' ",IF((COUNTBLANK(B429:F429)+COUNTBLANK(DECOMPTE[[#This Row],[Nb jours facturés au patient]:[Assurance]]))&gt;0,"Veuillez renseigner toutes les colonnes de la ligne","-")))</f>
        <v>-</v>
      </c>
    </row>
    <row r="430" spans="1:15" ht="15.75" x14ac:dyDescent="0.2">
      <c r="A430" s="141" t="str">
        <f>IF(Décompte!$F$8&lt;&gt;"",Décompte!$F$8,"")</f>
        <v/>
      </c>
      <c r="B430" s="103"/>
      <c r="C430" s="103"/>
      <c r="D430" s="104"/>
      <c r="E430" s="104"/>
      <c r="F430" s="104"/>
      <c r="G430" s="105"/>
      <c r="H430" s="105"/>
      <c r="I430" s="105"/>
      <c r="J430" s="132"/>
      <c r="K430" s="106"/>
      <c r="L430" s="107"/>
      <c r="M430" s="107"/>
      <c r="N430" s="139" t="str">
        <f>DECOMPTE[[#This Row],[Controle_source]]</f>
        <v>-</v>
      </c>
      <c r="O430" s="102" t="str">
        <f>IF(SUM(DECOMPTE[[#This Row],[Heures
OPAS A]]:DECOMPTE[[#This Row],[Heures
OPAS C]])=0,"-",IF(COUNTBLANK(DECOMPTE[[#This Row],[N° ID/Infirmière]])&gt;0,"Entrez le n°ID infirmier dans l'onglet 'Décompte' ",IF((COUNTBLANK(B430:F430)+COUNTBLANK(DECOMPTE[[#This Row],[Nb jours facturés au patient]:[Assurance]]))&gt;0,"Veuillez renseigner toutes les colonnes de la ligne","-")))</f>
        <v>-</v>
      </c>
    </row>
    <row r="431" spans="1:15" ht="15.75" x14ac:dyDescent="0.2">
      <c r="A431" s="141" t="str">
        <f>IF(Décompte!$F$8&lt;&gt;"",Décompte!$F$8,"")</f>
        <v/>
      </c>
      <c r="B431" s="103"/>
      <c r="C431" s="103"/>
      <c r="D431" s="104"/>
      <c r="E431" s="104"/>
      <c r="F431" s="104"/>
      <c r="G431" s="105"/>
      <c r="H431" s="105"/>
      <c r="I431" s="105"/>
      <c r="J431" s="132"/>
      <c r="K431" s="106"/>
      <c r="L431" s="107"/>
      <c r="M431" s="107"/>
      <c r="N431" s="139" t="str">
        <f>DECOMPTE[[#This Row],[Controle_source]]</f>
        <v>-</v>
      </c>
      <c r="O431" s="102" t="str">
        <f>IF(SUM(DECOMPTE[[#This Row],[Heures
OPAS A]]:DECOMPTE[[#This Row],[Heures
OPAS C]])=0,"-",IF(COUNTBLANK(DECOMPTE[[#This Row],[N° ID/Infirmière]])&gt;0,"Entrez le n°ID infirmier dans l'onglet 'Décompte' ",IF((COUNTBLANK(B431:F431)+COUNTBLANK(DECOMPTE[[#This Row],[Nb jours facturés au patient]:[Assurance]]))&gt;0,"Veuillez renseigner toutes les colonnes de la ligne","-")))</f>
        <v>-</v>
      </c>
    </row>
    <row r="432" spans="1:15" ht="15.75" x14ac:dyDescent="0.2">
      <c r="A432" s="141" t="str">
        <f>IF(Décompte!$F$8&lt;&gt;"",Décompte!$F$8,"")</f>
        <v/>
      </c>
      <c r="B432" s="103"/>
      <c r="C432" s="103"/>
      <c r="D432" s="104"/>
      <c r="E432" s="104"/>
      <c r="F432" s="104"/>
      <c r="G432" s="105"/>
      <c r="H432" s="105"/>
      <c r="I432" s="105"/>
      <c r="J432" s="132"/>
      <c r="K432" s="106"/>
      <c r="L432" s="107"/>
      <c r="M432" s="107"/>
      <c r="N432" s="139" t="str">
        <f>DECOMPTE[[#This Row],[Controle_source]]</f>
        <v>-</v>
      </c>
      <c r="O432" s="102" t="str">
        <f>IF(SUM(DECOMPTE[[#This Row],[Heures
OPAS A]]:DECOMPTE[[#This Row],[Heures
OPAS C]])=0,"-",IF(COUNTBLANK(DECOMPTE[[#This Row],[N° ID/Infirmière]])&gt;0,"Entrez le n°ID infirmier dans l'onglet 'Décompte' ",IF((COUNTBLANK(B432:F432)+COUNTBLANK(DECOMPTE[[#This Row],[Nb jours facturés au patient]:[Assurance]]))&gt;0,"Veuillez renseigner toutes les colonnes de la ligne","-")))</f>
        <v>-</v>
      </c>
    </row>
    <row r="433" spans="1:15" ht="15.75" x14ac:dyDescent="0.2">
      <c r="A433" s="141" t="str">
        <f>IF(Décompte!$F$8&lt;&gt;"",Décompte!$F$8,"")</f>
        <v/>
      </c>
      <c r="B433" s="103"/>
      <c r="C433" s="103"/>
      <c r="D433" s="104"/>
      <c r="E433" s="104"/>
      <c r="F433" s="104"/>
      <c r="G433" s="105"/>
      <c r="H433" s="105"/>
      <c r="I433" s="105"/>
      <c r="J433" s="132"/>
      <c r="K433" s="106"/>
      <c r="L433" s="107"/>
      <c r="M433" s="107"/>
      <c r="N433" s="139" t="str">
        <f>DECOMPTE[[#This Row],[Controle_source]]</f>
        <v>-</v>
      </c>
      <c r="O433" s="102" t="str">
        <f>IF(SUM(DECOMPTE[[#This Row],[Heures
OPAS A]]:DECOMPTE[[#This Row],[Heures
OPAS C]])=0,"-",IF(COUNTBLANK(DECOMPTE[[#This Row],[N° ID/Infirmière]])&gt;0,"Entrez le n°ID infirmier dans l'onglet 'Décompte' ",IF((COUNTBLANK(B433:F433)+COUNTBLANK(DECOMPTE[[#This Row],[Nb jours facturés au patient]:[Assurance]]))&gt;0,"Veuillez renseigner toutes les colonnes de la ligne","-")))</f>
        <v>-</v>
      </c>
    </row>
    <row r="434" spans="1:15" ht="15.75" x14ac:dyDescent="0.2">
      <c r="A434" s="141" t="str">
        <f>IF(Décompte!$F$8&lt;&gt;"",Décompte!$F$8,"")</f>
        <v/>
      </c>
      <c r="B434" s="103"/>
      <c r="C434" s="103"/>
      <c r="D434" s="104"/>
      <c r="E434" s="104"/>
      <c r="F434" s="104"/>
      <c r="G434" s="105"/>
      <c r="H434" s="105"/>
      <c r="I434" s="105"/>
      <c r="J434" s="132"/>
      <c r="K434" s="106"/>
      <c r="L434" s="107"/>
      <c r="M434" s="107"/>
      <c r="N434" s="139" t="str">
        <f>DECOMPTE[[#This Row],[Controle_source]]</f>
        <v>-</v>
      </c>
      <c r="O434" s="102" t="str">
        <f>IF(SUM(DECOMPTE[[#This Row],[Heures
OPAS A]]:DECOMPTE[[#This Row],[Heures
OPAS C]])=0,"-",IF(COUNTBLANK(DECOMPTE[[#This Row],[N° ID/Infirmière]])&gt;0,"Entrez le n°ID infirmier dans l'onglet 'Décompte' ",IF((COUNTBLANK(B434:F434)+COUNTBLANK(DECOMPTE[[#This Row],[Nb jours facturés au patient]:[Assurance]]))&gt;0,"Veuillez renseigner toutes les colonnes de la ligne","-")))</f>
        <v>-</v>
      </c>
    </row>
    <row r="435" spans="1:15" ht="15.75" x14ac:dyDescent="0.2">
      <c r="A435" s="141" t="str">
        <f>IF(Décompte!$F$8&lt;&gt;"",Décompte!$F$8,"")</f>
        <v/>
      </c>
      <c r="B435" s="103"/>
      <c r="C435" s="103"/>
      <c r="D435" s="104"/>
      <c r="E435" s="104"/>
      <c r="F435" s="104"/>
      <c r="G435" s="105"/>
      <c r="H435" s="105"/>
      <c r="I435" s="105"/>
      <c r="J435" s="132"/>
      <c r="K435" s="106"/>
      <c r="L435" s="107"/>
      <c r="M435" s="107"/>
      <c r="N435" s="139" t="str">
        <f>DECOMPTE[[#This Row],[Controle_source]]</f>
        <v>-</v>
      </c>
      <c r="O435" s="102" t="str">
        <f>IF(SUM(DECOMPTE[[#This Row],[Heures
OPAS A]]:DECOMPTE[[#This Row],[Heures
OPAS C]])=0,"-",IF(COUNTBLANK(DECOMPTE[[#This Row],[N° ID/Infirmière]])&gt;0,"Entrez le n°ID infirmier dans l'onglet 'Décompte' ",IF((COUNTBLANK(B435:F435)+COUNTBLANK(DECOMPTE[[#This Row],[Nb jours facturés au patient]:[Assurance]]))&gt;0,"Veuillez renseigner toutes les colonnes de la ligne","-")))</f>
        <v>-</v>
      </c>
    </row>
    <row r="436" spans="1:15" ht="15.75" x14ac:dyDescent="0.2">
      <c r="A436" s="141" t="str">
        <f>IF(Décompte!$F$8&lt;&gt;"",Décompte!$F$8,"")</f>
        <v/>
      </c>
      <c r="B436" s="103"/>
      <c r="C436" s="103"/>
      <c r="D436" s="104"/>
      <c r="E436" s="104"/>
      <c r="F436" s="104"/>
      <c r="G436" s="105"/>
      <c r="H436" s="105"/>
      <c r="I436" s="105"/>
      <c r="J436" s="132"/>
      <c r="K436" s="106"/>
      <c r="L436" s="107"/>
      <c r="M436" s="107"/>
      <c r="N436" s="139" t="str">
        <f>DECOMPTE[[#This Row],[Controle_source]]</f>
        <v>-</v>
      </c>
      <c r="O436" s="102" t="str">
        <f>IF(SUM(DECOMPTE[[#This Row],[Heures
OPAS A]]:DECOMPTE[[#This Row],[Heures
OPAS C]])=0,"-",IF(COUNTBLANK(DECOMPTE[[#This Row],[N° ID/Infirmière]])&gt;0,"Entrez le n°ID infirmier dans l'onglet 'Décompte' ",IF((COUNTBLANK(B436:F436)+COUNTBLANK(DECOMPTE[[#This Row],[Nb jours facturés au patient]:[Assurance]]))&gt;0,"Veuillez renseigner toutes les colonnes de la ligne","-")))</f>
        <v>-</v>
      </c>
    </row>
    <row r="437" spans="1:15" ht="15.75" x14ac:dyDescent="0.2">
      <c r="A437" s="141" t="str">
        <f>IF(Décompte!$F$8&lt;&gt;"",Décompte!$F$8,"")</f>
        <v/>
      </c>
      <c r="B437" s="103"/>
      <c r="C437" s="103"/>
      <c r="D437" s="104"/>
      <c r="E437" s="104"/>
      <c r="F437" s="104"/>
      <c r="G437" s="105"/>
      <c r="H437" s="105"/>
      <c r="I437" s="105"/>
      <c r="J437" s="132"/>
      <c r="K437" s="106"/>
      <c r="L437" s="107"/>
      <c r="M437" s="107"/>
      <c r="N437" s="139" t="str">
        <f>DECOMPTE[[#This Row],[Controle_source]]</f>
        <v>-</v>
      </c>
      <c r="O437" s="102" t="str">
        <f>IF(SUM(DECOMPTE[[#This Row],[Heures
OPAS A]]:DECOMPTE[[#This Row],[Heures
OPAS C]])=0,"-",IF(COUNTBLANK(DECOMPTE[[#This Row],[N° ID/Infirmière]])&gt;0,"Entrez le n°ID infirmier dans l'onglet 'Décompte' ",IF((COUNTBLANK(B437:F437)+COUNTBLANK(DECOMPTE[[#This Row],[Nb jours facturés au patient]:[Assurance]]))&gt;0,"Veuillez renseigner toutes les colonnes de la ligne","-")))</f>
        <v>-</v>
      </c>
    </row>
    <row r="438" spans="1:15" ht="15.75" x14ac:dyDescent="0.2">
      <c r="A438" s="141" t="str">
        <f>IF(Décompte!$F$8&lt;&gt;"",Décompte!$F$8,"")</f>
        <v/>
      </c>
      <c r="B438" s="103"/>
      <c r="C438" s="103"/>
      <c r="D438" s="104"/>
      <c r="E438" s="104"/>
      <c r="F438" s="104"/>
      <c r="G438" s="105"/>
      <c r="H438" s="105"/>
      <c r="I438" s="105"/>
      <c r="J438" s="132"/>
      <c r="K438" s="106"/>
      <c r="L438" s="107"/>
      <c r="M438" s="107"/>
      <c r="N438" s="139" t="str">
        <f>DECOMPTE[[#This Row],[Controle_source]]</f>
        <v>-</v>
      </c>
      <c r="O438" s="102" t="str">
        <f>IF(SUM(DECOMPTE[[#This Row],[Heures
OPAS A]]:DECOMPTE[[#This Row],[Heures
OPAS C]])=0,"-",IF(COUNTBLANK(DECOMPTE[[#This Row],[N° ID/Infirmière]])&gt;0,"Entrez le n°ID infirmier dans l'onglet 'Décompte' ",IF((COUNTBLANK(B438:F438)+COUNTBLANK(DECOMPTE[[#This Row],[Nb jours facturés au patient]:[Assurance]]))&gt;0,"Veuillez renseigner toutes les colonnes de la ligne","-")))</f>
        <v>-</v>
      </c>
    </row>
    <row r="439" spans="1:15" ht="15.75" x14ac:dyDescent="0.2">
      <c r="A439" s="141" t="str">
        <f>IF(Décompte!$F$8&lt;&gt;"",Décompte!$F$8,"")</f>
        <v/>
      </c>
      <c r="B439" s="103"/>
      <c r="C439" s="103"/>
      <c r="D439" s="104"/>
      <c r="E439" s="104"/>
      <c r="F439" s="104"/>
      <c r="G439" s="105"/>
      <c r="H439" s="105"/>
      <c r="I439" s="105"/>
      <c r="J439" s="132"/>
      <c r="K439" s="106"/>
      <c r="L439" s="107"/>
      <c r="M439" s="107"/>
      <c r="N439" s="139" t="str">
        <f>DECOMPTE[[#This Row],[Controle_source]]</f>
        <v>-</v>
      </c>
      <c r="O439" s="102" t="str">
        <f>IF(SUM(DECOMPTE[[#This Row],[Heures
OPAS A]]:DECOMPTE[[#This Row],[Heures
OPAS C]])=0,"-",IF(COUNTBLANK(DECOMPTE[[#This Row],[N° ID/Infirmière]])&gt;0,"Entrez le n°ID infirmier dans l'onglet 'Décompte' ",IF((COUNTBLANK(B439:F439)+COUNTBLANK(DECOMPTE[[#This Row],[Nb jours facturés au patient]:[Assurance]]))&gt;0,"Veuillez renseigner toutes les colonnes de la ligne","-")))</f>
        <v>-</v>
      </c>
    </row>
    <row r="440" spans="1:15" ht="15.75" x14ac:dyDescent="0.2">
      <c r="A440" s="141" t="str">
        <f>IF(Décompte!$F$8&lt;&gt;"",Décompte!$F$8,"")</f>
        <v/>
      </c>
      <c r="B440" s="103"/>
      <c r="C440" s="103"/>
      <c r="D440" s="104"/>
      <c r="E440" s="104"/>
      <c r="F440" s="104"/>
      <c r="G440" s="105"/>
      <c r="H440" s="105"/>
      <c r="I440" s="105"/>
      <c r="J440" s="132"/>
      <c r="K440" s="106"/>
      <c r="L440" s="107"/>
      <c r="M440" s="107"/>
      <c r="N440" s="139" t="str">
        <f>DECOMPTE[[#This Row],[Controle_source]]</f>
        <v>-</v>
      </c>
      <c r="O440" s="102" t="str">
        <f>IF(SUM(DECOMPTE[[#This Row],[Heures
OPAS A]]:DECOMPTE[[#This Row],[Heures
OPAS C]])=0,"-",IF(COUNTBLANK(DECOMPTE[[#This Row],[N° ID/Infirmière]])&gt;0,"Entrez le n°ID infirmier dans l'onglet 'Décompte' ",IF((COUNTBLANK(B440:F440)+COUNTBLANK(DECOMPTE[[#This Row],[Nb jours facturés au patient]:[Assurance]]))&gt;0,"Veuillez renseigner toutes les colonnes de la ligne","-")))</f>
        <v>-</v>
      </c>
    </row>
    <row r="441" spans="1:15" ht="15.75" x14ac:dyDescent="0.2">
      <c r="A441" s="141" t="str">
        <f>IF(Décompte!$F$8&lt;&gt;"",Décompte!$F$8,"")</f>
        <v/>
      </c>
      <c r="B441" s="103"/>
      <c r="C441" s="103"/>
      <c r="D441" s="104"/>
      <c r="E441" s="104"/>
      <c r="F441" s="104"/>
      <c r="G441" s="105"/>
      <c r="H441" s="105"/>
      <c r="I441" s="105"/>
      <c r="J441" s="132"/>
      <c r="K441" s="106"/>
      <c r="L441" s="107"/>
      <c r="M441" s="107"/>
      <c r="N441" s="139" t="str">
        <f>DECOMPTE[[#This Row],[Controle_source]]</f>
        <v>-</v>
      </c>
      <c r="O441" s="102" t="str">
        <f>IF(SUM(DECOMPTE[[#This Row],[Heures
OPAS A]]:DECOMPTE[[#This Row],[Heures
OPAS C]])=0,"-",IF(COUNTBLANK(DECOMPTE[[#This Row],[N° ID/Infirmière]])&gt;0,"Entrez le n°ID infirmier dans l'onglet 'Décompte' ",IF((COUNTBLANK(B441:F441)+COUNTBLANK(DECOMPTE[[#This Row],[Nb jours facturés au patient]:[Assurance]]))&gt;0,"Veuillez renseigner toutes les colonnes de la ligne","-")))</f>
        <v>-</v>
      </c>
    </row>
    <row r="442" spans="1:15" ht="15.75" x14ac:dyDescent="0.2">
      <c r="A442" s="141" t="str">
        <f>IF(Décompte!$F$8&lt;&gt;"",Décompte!$F$8,"")</f>
        <v/>
      </c>
      <c r="B442" s="103"/>
      <c r="C442" s="103"/>
      <c r="D442" s="104"/>
      <c r="E442" s="104"/>
      <c r="F442" s="104"/>
      <c r="G442" s="105"/>
      <c r="H442" s="105"/>
      <c r="I442" s="105"/>
      <c r="J442" s="132"/>
      <c r="K442" s="106"/>
      <c r="L442" s="107"/>
      <c r="M442" s="107"/>
      <c r="N442" s="139" t="str">
        <f>DECOMPTE[[#This Row],[Controle_source]]</f>
        <v>-</v>
      </c>
      <c r="O442" s="102" t="str">
        <f>IF(SUM(DECOMPTE[[#This Row],[Heures
OPAS A]]:DECOMPTE[[#This Row],[Heures
OPAS C]])=0,"-",IF(COUNTBLANK(DECOMPTE[[#This Row],[N° ID/Infirmière]])&gt;0,"Entrez le n°ID infirmier dans l'onglet 'Décompte' ",IF((COUNTBLANK(B442:F442)+COUNTBLANK(DECOMPTE[[#This Row],[Nb jours facturés au patient]:[Assurance]]))&gt;0,"Veuillez renseigner toutes les colonnes de la ligne","-")))</f>
        <v>-</v>
      </c>
    </row>
    <row r="443" spans="1:15" ht="15.75" x14ac:dyDescent="0.2">
      <c r="A443" s="141" t="str">
        <f>IF(Décompte!$F$8&lt;&gt;"",Décompte!$F$8,"")</f>
        <v/>
      </c>
      <c r="B443" s="103"/>
      <c r="C443" s="103"/>
      <c r="D443" s="104"/>
      <c r="E443" s="104"/>
      <c r="F443" s="104"/>
      <c r="G443" s="105"/>
      <c r="H443" s="105"/>
      <c r="I443" s="105"/>
      <c r="J443" s="132"/>
      <c r="K443" s="106"/>
      <c r="L443" s="107"/>
      <c r="M443" s="107"/>
      <c r="N443" s="139" t="str">
        <f>DECOMPTE[[#This Row],[Controle_source]]</f>
        <v>-</v>
      </c>
      <c r="O443" s="102" t="str">
        <f>IF(SUM(DECOMPTE[[#This Row],[Heures
OPAS A]]:DECOMPTE[[#This Row],[Heures
OPAS C]])=0,"-",IF(COUNTBLANK(DECOMPTE[[#This Row],[N° ID/Infirmière]])&gt;0,"Entrez le n°ID infirmier dans l'onglet 'Décompte' ",IF((COUNTBLANK(B443:F443)+COUNTBLANK(DECOMPTE[[#This Row],[Nb jours facturés au patient]:[Assurance]]))&gt;0,"Veuillez renseigner toutes les colonnes de la ligne","-")))</f>
        <v>-</v>
      </c>
    </row>
    <row r="444" spans="1:15" ht="15.75" x14ac:dyDescent="0.2">
      <c r="A444" s="141" t="str">
        <f>IF(Décompte!$F$8&lt;&gt;"",Décompte!$F$8,"")</f>
        <v/>
      </c>
      <c r="B444" s="103"/>
      <c r="C444" s="103"/>
      <c r="D444" s="104"/>
      <c r="E444" s="104"/>
      <c r="F444" s="104"/>
      <c r="G444" s="105"/>
      <c r="H444" s="105"/>
      <c r="I444" s="105"/>
      <c r="J444" s="132"/>
      <c r="K444" s="106"/>
      <c r="L444" s="107"/>
      <c r="M444" s="107"/>
      <c r="N444" s="139" t="str">
        <f>DECOMPTE[[#This Row],[Controle_source]]</f>
        <v>-</v>
      </c>
      <c r="O444" s="102" t="str">
        <f>IF(SUM(DECOMPTE[[#This Row],[Heures
OPAS A]]:DECOMPTE[[#This Row],[Heures
OPAS C]])=0,"-",IF(COUNTBLANK(DECOMPTE[[#This Row],[N° ID/Infirmière]])&gt;0,"Entrez le n°ID infirmier dans l'onglet 'Décompte' ",IF((COUNTBLANK(B444:F444)+COUNTBLANK(DECOMPTE[[#This Row],[Nb jours facturés au patient]:[Assurance]]))&gt;0,"Veuillez renseigner toutes les colonnes de la ligne","-")))</f>
        <v>-</v>
      </c>
    </row>
    <row r="445" spans="1:15" ht="15.75" x14ac:dyDescent="0.2">
      <c r="A445" s="141" t="str">
        <f>IF(Décompte!$F$8&lt;&gt;"",Décompte!$F$8,"")</f>
        <v/>
      </c>
      <c r="B445" s="103"/>
      <c r="C445" s="103"/>
      <c r="D445" s="104"/>
      <c r="E445" s="104"/>
      <c r="F445" s="104"/>
      <c r="G445" s="105"/>
      <c r="H445" s="105"/>
      <c r="I445" s="105"/>
      <c r="J445" s="132"/>
      <c r="K445" s="106"/>
      <c r="L445" s="107"/>
      <c r="M445" s="107"/>
      <c r="N445" s="139" t="str">
        <f>DECOMPTE[[#This Row],[Controle_source]]</f>
        <v>-</v>
      </c>
      <c r="O445" s="102" t="str">
        <f>IF(SUM(DECOMPTE[[#This Row],[Heures
OPAS A]]:DECOMPTE[[#This Row],[Heures
OPAS C]])=0,"-",IF(COUNTBLANK(DECOMPTE[[#This Row],[N° ID/Infirmière]])&gt;0,"Entrez le n°ID infirmier dans l'onglet 'Décompte' ",IF((COUNTBLANK(B445:F445)+COUNTBLANK(DECOMPTE[[#This Row],[Nb jours facturés au patient]:[Assurance]]))&gt;0,"Veuillez renseigner toutes les colonnes de la ligne","-")))</f>
        <v>-</v>
      </c>
    </row>
    <row r="446" spans="1:15" ht="15.75" x14ac:dyDescent="0.2">
      <c r="A446" s="141" t="str">
        <f>IF(Décompte!$F$8&lt;&gt;"",Décompte!$F$8,"")</f>
        <v/>
      </c>
      <c r="B446" s="103"/>
      <c r="C446" s="103"/>
      <c r="D446" s="104"/>
      <c r="E446" s="104"/>
      <c r="F446" s="104"/>
      <c r="G446" s="105"/>
      <c r="H446" s="105"/>
      <c r="I446" s="105"/>
      <c r="J446" s="132"/>
      <c r="K446" s="106"/>
      <c r="L446" s="107"/>
      <c r="M446" s="107"/>
      <c r="N446" s="139" t="str">
        <f>DECOMPTE[[#This Row],[Controle_source]]</f>
        <v>-</v>
      </c>
      <c r="O446" s="102" t="str">
        <f>IF(SUM(DECOMPTE[[#This Row],[Heures
OPAS A]]:DECOMPTE[[#This Row],[Heures
OPAS C]])=0,"-",IF(COUNTBLANK(DECOMPTE[[#This Row],[N° ID/Infirmière]])&gt;0,"Entrez le n°ID infirmier dans l'onglet 'Décompte' ",IF((COUNTBLANK(B446:F446)+COUNTBLANK(DECOMPTE[[#This Row],[Nb jours facturés au patient]:[Assurance]]))&gt;0,"Veuillez renseigner toutes les colonnes de la ligne","-")))</f>
        <v>-</v>
      </c>
    </row>
    <row r="447" spans="1:15" ht="15.75" x14ac:dyDescent="0.2">
      <c r="A447" s="141" t="str">
        <f>IF(Décompte!$F$8&lt;&gt;"",Décompte!$F$8,"")</f>
        <v/>
      </c>
      <c r="B447" s="103"/>
      <c r="C447" s="103"/>
      <c r="D447" s="104"/>
      <c r="E447" s="104"/>
      <c r="F447" s="104"/>
      <c r="G447" s="105"/>
      <c r="H447" s="105"/>
      <c r="I447" s="105"/>
      <c r="J447" s="132"/>
      <c r="K447" s="106"/>
      <c r="L447" s="107"/>
      <c r="M447" s="107"/>
      <c r="N447" s="139" t="str">
        <f>DECOMPTE[[#This Row],[Controle_source]]</f>
        <v>-</v>
      </c>
      <c r="O447" s="102" t="str">
        <f>IF(SUM(DECOMPTE[[#This Row],[Heures
OPAS A]]:DECOMPTE[[#This Row],[Heures
OPAS C]])=0,"-",IF(COUNTBLANK(DECOMPTE[[#This Row],[N° ID/Infirmière]])&gt;0,"Entrez le n°ID infirmier dans l'onglet 'Décompte' ",IF((COUNTBLANK(B447:F447)+COUNTBLANK(DECOMPTE[[#This Row],[Nb jours facturés au patient]:[Assurance]]))&gt;0,"Veuillez renseigner toutes les colonnes de la ligne","-")))</f>
        <v>-</v>
      </c>
    </row>
    <row r="448" spans="1:15" ht="15.75" x14ac:dyDescent="0.2">
      <c r="A448" s="141" t="str">
        <f>IF(Décompte!$F$8&lt;&gt;"",Décompte!$F$8,"")</f>
        <v/>
      </c>
      <c r="B448" s="103"/>
      <c r="C448" s="103"/>
      <c r="D448" s="104"/>
      <c r="E448" s="104"/>
      <c r="F448" s="104"/>
      <c r="G448" s="105"/>
      <c r="H448" s="105"/>
      <c r="I448" s="105"/>
      <c r="J448" s="132"/>
      <c r="K448" s="106"/>
      <c r="L448" s="107"/>
      <c r="M448" s="107"/>
      <c r="N448" s="139" t="str">
        <f>DECOMPTE[[#This Row],[Controle_source]]</f>
        <v>-</v>
      </c>
      <c r="O448" s="102" t="str">
        <f>IF(SUM(DECOMPTE[[#This Row],[Heures
OPAS A]]:DECOMPTE[[#This Row],[Heures
OPAS C]])=0,"-",IF(COUNTBLANK(DECOMPTE[[#This Row],[N° ID/Infirmière]])&gt;0,"Entrez le n°ID infirmier dans l'onglet 'Décompte' ",IF((COUNTBLANK(B448:F448)+COUNTBLANK(DECOMPTE[[#This Row],[Nb jours facturés au patient]:[Assurance]]))&gt;0,"Veuillez renseigner toutes les colonnes de la ligne","-")))</f>
        <v>-</v>
      </c>
    </row>
    <row r="449" spans="1:15" ht="15.75" x14ac:dyDescent="0.2">
      <c r="A449" s="141" t="str">
        <f>IF(Décompte!$F$8&lt;&gt;"",Décompte!$F$8,"")</f>
        <v/>
      </c>
      <c r="B449" s="103"/>
      <c r="C449" s="103"/>
      <c r="D449" s="104"/>
      <c r="E449" s="104"/>
      <c r="F449" s="104"/>
      <c r="G449" s="105"/>
      <c r="H449" s="105"/>
      <c r="I449" s="105"/>
      <c r="J449" s="132"/>
      <c r="K449" s="106"/>
      <c r="L449" s="107"/>
      <c r="M449" s="107"/>
      <c r="N449" s="139" t="str">
        <f>DECOMPTE[[#This Row],[Controle_source]]</f>
        <v>-</v>
      </c>
      <c r="O449" s="102" t="str">
        <f>IF(SUM(DECOMPTE[[#This Row],[Heures
OPAS A]]:DECOMPTE[[#This Row],[Heures
OPAS C]])=0,"-",IF(COUNTBLANK(DECOMPTE[[#This Row],[N° ID/Infirmière]])&gt;0,"Entrez le n°ID infirmier dans l'onglet 'Décompte' ",IF((COUNTBLANK(B449:F449)+COUNTBLANK(DECOMPTE[[#This Row],[Nb jours facturés au patient]:[Assurance]]))&gt;0,"Veuillez renseigner toutes les colonnes de la ligne","-")))</f>
        <v>-</v>
      </c>
    </row>
    <row r="450" spans="1:15" ht="15.75" x14ac:dyDescent="0.2">
      <c r="A450" s="141" t="str">
        <f>IF(Décompte!$F$8&lt;&gt;"",Décompte!$F$8,"")</f>
        <v/>
      </c>
      <c r="B450" s="103"/>
      <c r="C450" s="103"/>
      <c r="D450" s="104"/>
      <c r="E450" s="104"/>
      <c r="F450" s="104"/>
      <c r="G450" s="105"/>
      <c r="H450" s="105"/>
      <c r="I450" s="105"/>
      <c r="J450" s="132"/>
      <c r="K450" s="106"/>
      <c r="L450" s="107"/>
      <c r="M450" s="107"/>
      <c r="N450" s="139" t="str">
        <f>DECOMPTE[[#This Row],[Controle_source]]</f>
        <v>-</v>
      </c>
      <c r="O450" s="102" t="str">
        <f>IF(SUM(DECOMPTE[[#This Row],[Heures
OPAS A]]:DECOMPTE[[#This Row],[Heures
OPAS C]])=0,"-",IF(COUNTBLANK(DECOMPTE[[#This Row],[N° ID/Infirmière]])&gt;0,"Entrez le n°ID infirmier dans l'onglet 'Décompte' ",IF((COUNTBLANK(B450:F450)+COUNTBLANK(DECOMPTE[[#This Row],[Nb jours facturés au patient]:[Assurance]]))&gt;0,"Veuillez renseigner toutes les colonnes de la ligne","-")))</f>
        <v>-</v>
      </c>
    </row>
    <row r="451" spans="1:15" ht="15.75" x14ac:dyDescent="0.2">
      <c r="A451" s="141" t="str">
        <f>IF(Décompte!$F$8&lt;&gt;"",Décompte!$F$8,"")</f>
        <v/>
      </c>
      <c r="B451" s="103"/>
      <c r="C451" s="103"/>
      <c r="D451" s="104"/>
      <c r="E451" s="104"/>
      <c r="F451" s="104"/>
      <c r="G451" s="105"/>
      <c r="H451" s="105"/>
      <c r="I451" s="105"/>
      <c r="J451" s="132"/>
      <c r="K451" s="106"/>
      <c r="L451" s="107"/>
      <c r="M451" s="107"/>
      <c r="N451" s="139" t="str">
        <f>DECOMPTE[[#This Row],[Controle_source]]</f>
        <v>-</v>
      </c>
      <c r="O451" s="102" t="str">
        <f>IF(SUM(DECOMPTE[[#This Row],[Heures
OPAS A]]:DECOMPTE[[#This Row],[Heures
OPAS C]])=0,"-",IF(COUNTBLANK(DECOMPTE[[#This Row],[N° ID/Infirmière]])&gt;0,"Entrez le n°ID infirmier dans l'onglet 'Décompte' ",IF((COUNTBLANK(B451:F451)+COUNTBLANK(DECOMPTE[[#This Row],[Nb jours facturés au patient]:[Assurance]]))&gt;0,"Veuillez renseigner toutes les colonnes de la ligne","-")))</f>
        <v>-</v>
      </c>
    </row>
    <row r="452" spans="1:15" ht="15.75" x14ac:dyDescent="0.2">
      <c r="A452" s="141" t="str">
        <f>IF(Décompte!$F$8&lt;&gt;"",Décompte!$F$8,"")</f>
        <v/>
      </c>
      <c r="B452" s="103"/>
      <c r="C452" s="103"/>
      <c r="D452" s="104"/>
      <c r="E452" s="104"/>
      <c r="F452" s="104"/>
      <c r="G452" s="105"/>
      <c r="H452" s="105"/>
      <c r="I452" s="105"/>
      <c r="J452" s="132"/>
      <c r="K452" s="106"/>
      <c r="L452" s="107"/>
      <c r="M452" s="107"/>
      <c r="N452" s="139" t="str">
        <f>DECOMPTE[[#This Row],[Controle_source]]</f>
        <v>-</v>
      </c>
      <c r="O452" s="102" t="str">
        <f>IF(SUM(DECOMPTE[[#This Row],[Heures
OPAS A]]:DECOMPTE[[#This Row],[Heures
OPAS C]])=0,"-",IF(COUNTBLANK(DECOMPTE[[#This Row],[N° ID/Infirmière]])&gt;0,"Entrez le n°ID infirmier dans l'onglet 'Décompte' ",IF((COUNTBLANK(B452:F452)+COUNTBLANK(DECOMPTE[[#This Row],[Nb jours facturés au patient]:[Assurance]]))&gt;0,"Veuillez renseigner toutes les colonnes de la ligne","-")))</f>
        <v>-</v>
      </c>
    </row>
    <row r="453" spans="1:15" ht="15.75" x14ac:dyDescent="0.2">
      <c r="A453" s="141" t="str">
        <f>IF(Décompte!$F$8&lt;&gt;"",Décompte!$F$8,"")</f>
        <v/>
      </c>
      <c r="B453" s="103"/>
      <c r="C453" s="103"/>
      <c r="D453" s="104"/>
      <c r="E453" s="104"/>
      <c r="F453" s="104"/>
      <c r="G453" s="105"/>
      <c r="H453" s="105"/>
      <c r="I453" s="105"/>
      <c r="J453" s="132"/>
      <c r="K453" s="106"/>
      <c r="L453" s="107"/>
      <c r="M453" s="107"/>
      <c r="N453" s="139" t="str">
        <f>DECOMPTE[[#This Row],[Controle_source]]</f>
        <v>-</v>
      </c>
      <c r="O453" s="102" t="str">
        <f>IF(SUM(DECOMPTE[[#This Row],[Heures
OPAS A]]:DECOMPTE[[#This Row],[Heures
OPAS C]])=0,"-",IF(COUNTBLANK(DECOMPTE[[#This Row],[N° ID/Infirmière]])&gt;0,"Entrez le n°ID infirmier dans l'onglet 'Décompte' ",IF((COUNTBLANK(B453:F453)+COUNTBLANK(DECOMPTE[[#This Row],[Nb jours facturés au patient]:[Assurance]]))&gt;0,"Veuillez renseigner toutes les colonnes de la ligne","-")))</f>
        <v>-</v>
      </c>
    </row>
    <row r="454" spans="1:15" ht="15.75" x14ac:dyDescent="0.2">
      <c r="A454" s="141" t="str">
        <f>IF(Décompte!$F$8&lt;&gt;"",Décompte!$F$8,"")</f>
        <v/>
      </c>
      <c r="B454" s="103"/>
      <c r="C454" s="103"/>
      <c r="D454" s="104"/>
      <c r="E454" s="104"/>
      <c r="F454" s="104"/>
      <c r="G454" s="105"/>
      <c r="H454" s="105"/>
      <c r="I454" s="105"/>
      <c r="J454" s="132"/>
      <c r="K454" s="106"/>
      <c r="L454" s="107"/>
      <c r="M454" s="107"/>
      <c r="N454" s="139" t="str">
        <f>DECOMPTE[[#This Row],[Controle_source]]</f>
        <v>-</v>
      </c>
      <c r="O454" s="102" t="str">
        <f>IF(SUM(DECOMPTE[[#This Row],[Heures
OPAS A]]:DECOMPTE[[#This Row],[Heures
OPAS C]])=0,"-",IF(COUNTBLANK(DECOMPTE[[#This Row],[N° ID/Infirmière]])&gt;0,"Entrez le n°ID infirmier dans l'onglet 'Décompte' ",IF((COUNTBLANK(B454:F454)+COUNTBLANK(DECOMPTE[[#This Row],[Nb jours facturés au patient]:[Assurance]]))&gt;0,"Veuillez renseigner toutes les colonnes de la ligne","-")))</f>
        <v>-</v>
      </c>
    </row>
    <row r="455" spans="1:15" ht="15.75" x14ac:dyDescent="0.2">
      <c r="A455" s="141" t="str">
        <f>IF(Décompte!$F$8&lt;&gt;"",Décompte!$F$8,"")</f>
        <v/>
      </c>
      <c r="B455" s="103"/>
      <c r="C455" s="103"/>
      <c r="D455" s="104"/>
      <c r="E455" s="104"/>
      <c r="F455" s="104"/>
      <c r="G455" s="105"/>
      <c r="H455" s="105"/>
      <c r="I455" s="105"/>
      <c r="J455" s="132"/>
      <c r="K455" s="106"/>
      <c r="L455" s="107"/>
      <c r="M455" s="107"/>
      <c r="N455" s="139" t="str">
        <f>DECOMPTE[[#This Row],[Controle_source]]</f>
        <v>-</v>
      </c>
      <c r="O455" s="102" t="str">
        <f>IF(SUM(DECOMPTE[[#This Row],[Heures
OPAS A]]:DECOMPTE[[#This Row],[Heures
OPAS C]])=0,"-",IF(COUNTBLANK(DECOMPTE[[#This Row],[N° ID/Infirmière]])&gt;0,"Entrez le n°ID infirmier dans l'onglet 'Décompte' ",IF((COUNTBLANK(B455:F455)+COUNTBLANK(DECOMPTE[[#This Row],[Nb jours facturés au patient]:[Assurance]]))&gt;0,"Veuillez renseigner toutes les colonnes de la ligne","-")))</f>
        <v>-</v>
      </c>
    </row>
    <row r="456" spans="1:15" ht="15.75" x14ac:dyDescent="0.2">
      <c r="A456" s="141" t="str">
        <f>IF(Décompte!$F$8&lt;&gt;"",Décompte!$F$8,"")</f>
        <v/>
      </c>
      <c r="B456" s="103"/>
      <c r="C456" s="103"/>
      <c r="D456" s="104"/>
      <c r="E456" s="104"/>
      <c r="F456" s="104"/>
      <c r="G456" s="105"/>
      <c r="H456" s="105"/>
      <c r="I456" s="105"/>
      <c r="J456" s="132"/>
      <c r="K456" s="106"/>
      <c r="L456" s="107"/>
      <c r="M456" s="107"/>
      <c r="N456" s="139" t="str">
        <f>DECOMPTE[[#This Row],[Controle_source]]</f>
        <v>-</v>
      </c>
      <c r="O456" s="102" t="str">
        <f>IF(SUM(DECOMPTE[[#This Row],[Heures
OPAS A]]:DECOMPTE[[#This Row],[Heures
OPAS C]])=0,"-",IF(COUNTBLANK(DECOMPTE[[#This Row],[N° ID/Infirmière]])&gt;0,"Entrez le n°ID infirmier dans l'onglet 'Décompte' ",IF((COUNTBLANK(B456:F456)+COUNTBLANK(DECOMPTE[[#This Row],[Nb jours facturés au patient]:[Assurance]]))&gt;0,"Veuillez renseigner toutes les colonnes de la ligne","-")))</f>
        <v>-</v>
      </c>
    </row>
    <row r="457" spans="1:15" ht="15.75" x14ac:dyDescent="0.2">
      <c r="A457" s="141" t="str">
        <f>IF(Décompte!$F$8&lt;&gt;"",Décompte!$F$8,"")</f>
        <v/>
      </c>
      <c r="B457" s="103"/>
      <c r="C457" s="103"/>
      <c r="D457" s="104"/>
      <c r="E457" s="104"/>
      <c r="F457" s="104"/>
      <c r="G457" s="105"/>
      <c r="H457" s="105"/>
      <c r="I457" s="105"/>
      <c r="J457" s="132"/>
      <c r="K457" s="106"/>
      <c r="L457" s="107"/>
      <c r="M457" s="107"/>
      <c r="N457" s="139" t="str">
        <f>DECOMPTE[[#This Row],[Controle_source]]</f>
        <v>-</v>
      </c>
      <c r="O457" s="102" t="str">
        <f>IF(SUM(DECOMPTE[[#This Row],[Heures
OPAS A]]:DECOMPTE[[#This Row],[Heures
OPAS C]])=0,"-",IF(COUNTBLANK(DECOMPTE[[#This Row],[N° ID/Infirmière]])&gt;0,"Entrez le n°ID infirmier dans l'onglet 'Décompte' ",IF((COUNTBLANK(B457:F457)+COUNTBLANK(DECOMPTE[[#This Row],[Nb jours facturés au patient]:[Assurance]]))&gt;0,"Veuillez renseigner toutes les colonnes de la ligne","-")))</f>
        <v>-</v>
      </c>
    </row>
    <row r="458" spans="1:15" ht="15.75" x14ac:dyDescent="0.2">
      <c r="A458" s="141" t="str">
        <f>IF(Décompte!$F$8&lt;&gt;"",Décompte!$F$8,"")</f>
        <v/>
      </c>
      <c r="B458" s="103"/>
      <c r="C458" s="103"/>
      <c r="D458" s="104"/>
      <c r="E458" s="104"/>
      <c r="F458" s="104"/>
      <c r="G458" s="105"/>
      <c r="H458" s="105"/>
      <c r="I458" s="105"/>
      <c r="J458" s="132"/>
      <c r="K458" s="106"/>
      <c r="L458" s="107"/>
      <c r="M458" s="107"/>
      <c r="N458" s="139" t="str">
        <f>DECOMPTE[[#This Row],[Controle_source]]</f>
        <v>-</v>
      </c>
      <c r="O458" s="102" t="str">
        <f>IF(SUM(DECOMPTE[[#This Row],[Heures
OPAS A]]:DECOMPTE[[#This Row],[Heures
OPAS C]])=0,"-",IF(COUNTBLANK(DECOMPTE[[#This Row],[N° ID/Infirmière]])&gt;0,"Entrez le n°ID infirmier dans l'onglet 'Décompte' ",IF((COUNTBLANK(B458:F458)+COUNTBLANK(DECOMPTE[[#This Row],[Nb jours facturés au patient]:[Assurance]]))&gt;0,"Veuillez renseigner toutes les colonnes de la ligne","-")))</f>
        <v>-</v>
      </c>
    </row>
    <row r="459" spans="1:15" ht="15.75" x14ac:dyDescent="0.2">
      <c r="A459" s="141" t="str">
        <f>IF(Décompte!$F$8&lt;&gt;"",Décompte!$F$8,"")</f>
        <v/>
      </c>
      <c r="B459" s="103"/>
      <c r="C459" s="103"/>
      <c r="D459" s="104"/>
      <c r="E459" s="104"/>
      <c r="F459" s="104"/>
      <c r="G459" s="105"/>
      <c r="H459" s="105"/>
      <c r="I459" s="105"/>
      <c r="J459" s="132"/>
      <c r="K459" s="106"/>
      <c r="L459" s="107"/>
      <c r="M459" s="107"/>
      <c r="N459" s="139" t="str">
        <f>DECOMPTE[[#This Row],[Controle_source]]</f>
        <v>-</v>
      </c>
      <c r="O459" s="102" t="str">
        <f>IF(SUM(DECOMPTE[[#This Row],[Heures
OPAS A]]:DECOMPTE[[#This Row],[Heures
OPAS C]])=0,"-",IF(COUNTBLANK(DECOMPTE[[#This Row],[N° ID/Infirmière]])&gt;0,"Entrez le n°ID infirmier dans l'onglet 'Décompte' ",IF((COUNTBLANK(B459:F459)+COUNTBLANK(DECOMPTE[[#This Row],[Nb jours facturés au patient]:[Assurance]]))&gt;0,"Veuillez renseigner toutes les colonnes de la ligne","-")))</f>
        <v>-</v>
      </c>
    </row>
    <row r="460" spans="1:15" ht="15.75" x14ac:dyDescent="0.2">
      <c r="A460" s="141" t="str">
        <f>IF(Décompte!$F$8&lt;&gt;"",Décompte!$F$8,"")</f>
        <v/>
      </c>
      <c r="B460" s="103"/>
      <c r="C460" s="103"/>
      <c r="D460" s="104"/>
      <c r="E460" s="104"/>
      <c r="F460" s="104"/>
      <c r="G460" s="105"/>
      <c r="H460" s="105"/>
      <c r="I460" s="105"/>
      <c r="J460" s="132"/>
      <c r="K460" s="106"/>
      <c r="L460" s="107"/>
      <c r="M460" s="107"/>
      <c r="N460" s="139" t="str">
        <f>DECOMPTE[[#This Row],[Controle_source]]</f>
        <v>-</v>
      </c>
      <c r="O460" s="102" t="str">
        <f>IF(SUM(DECOMPTE[[#This Row],[Heures
OPAS A]]:DECOMPTE[[#This Row],[Heures
OPAS C]])=0,"-",IF(COUNTBLANK(DECOMPTE[[#This Row],[N° ID/Infirmière]])&gt;0,"Entrez le n°ID infirmier dans l'onglet 'Décompte' ",IF((COUNTBLANK(B460:F460)+COUNTBLANK(DECOMPTE[[#This Row],[Nb jours facturés au patient]:[Assurance]]))&gt;0,"Veuillez renseigner toutes les colonnes de la ligne","-")))</f>
        <v>-</v>
      </c>
    </row>
    <row r="461" spans="1:15" ht="15.75" x14ac:dyDescent="0.2">
      <c r="A461" s="141" t="str">
        <f>IF(Décompte!$F$8&lt;&gt;"",Décompte!$F$8,"")</f>
        <v/>
      </c>
      <c r="B461" s="103"/>
      <c r="C461" s="103"/>
      <c r="D461" s="104"/>
      <c r="E461" s="104"/>
      <c r="F461" s="104"/>
      <c r="G461" s="105"/>
      <c r="H461" s="105"/>
      <c r="I461" s="105"/>
      <c r="J461" s="132"/>
      <c r="K461" s="106"/>
      <c r="L461" s="107"/>
      <c r="M461" s="107"/>
      <c r="N461" s="139" t="str">
        <f>DECOMPTE[[#This Row],[Controle_source]]</f>
        <v>-</v>
      </c>
      <c r="O461" s="102" t="str">
        <f>IF(SUM(DECOMPTE[[#This Row],[Heures
OPAS A]]:DECOMPTE[[#This Row],[Heures
OPAS C]])=0,"-",IF(COUNTBLANK(DECOMPTE[[#This Row],[N° ID/Infirmière]])&gt;0,"Entrez le n°ID infirmier dans l'onglet 'Décompte' ",IF((COUNTBLANK(B461:F461)+COUNTBLANK(DECOMPTE[[#This Row],[Nb jours facturés au patient]:[Assurance]]))&gt;0,"Veuillez renseigner toutes les colonnes de la ligne","-")))</f>
        <v>-</v>
      </c>
    </row>
    <row r="462" spans="1:15" ht="15.75" x14ac:dyDescent="0.2">
      <c r="A462" s="141" t="str">
        <f>IF(Décompte!$F$8&lt;&gt;"",Décompte!$F$8,"")</f>
        <v/>
      </c>
      <c r="B462" s="103"/>
      <c r="C462" s="103"/>
      <c r="D462" s="104"/>
      <c r="E462" s="104"/>
      <c r="F462" s="104"/>
      <c r="G462" s="105"/>
      <c r="H462" s="105"/>
      <c r="I462" s="105"/>
      <c r="J462" s="132"/>
      <c r="K462" s="106"/>
      <c r="L462" s="107"/>
      <c r="M462" s="107"/>
      <c r="N462" s="139" t="str">
        <f>DECOMPTE[[#This Row],[Controle_source]]</f>
        <v>-</v>
      </c>
      <c r="O462" s="102" t="str">
        <f>IF(SUM(DECOMPTE[[#This Row],[Heures
OPAS A]]:DECOMPTE[[#This Row],[Heures
OPAS C]])=0,"-",IF(COUNTBLANK(DECOMPTE[[#This Row],[N° ID/Infirmière]])&gt;0,"Entrez le n°ID infirmier dans l'onglet 'Décompte' ",IF((COUNTBLANK(B462:F462)+COUNTBLANK(DECOMPTE[[#This Row],[Nb jours facturés au patient]:[Assurance]]))&gt;0,"Veuillez renseigner toutes les colonnes de la ligne","-")))</f>
        <v>-</v>
      </c>
    </row>
    <row r="463" spans="1:15" ht="15.75" x14ac:dyDescent="0.2">
      <c r="A463" s="141" t="str">
        <f>IF(Décompte!$F$8&lt;&gt;"",Décompte!$F$8,"")</f>
        <v/>
      </c>
      <c r="B463" s="103"/>
      <c r="C463" s="103"/>
      <c r="D463" s="104"/>
      <c r="E463" s="104"/>
      <c r="F463" s="104"/>
      <c r="G463" s="105"/>
      <c r="H463" s="105"/>
      <c r="I463" s="105"/>
      <c r="J463" s="132"/>
      <c r="K463" s="106"/>
      <c r="L463" s="107"/>
      <c r="M463" s="107"/>
      <c r="N463" s="139" t="str">
        <f>DECOMPTE[[#This Row],[Controle_source]]</f>
        <v>-</v>
      </c>
      <c r="O463" s="102" t="str">
        <f>IF(SUM(DECOMPTE[[#This Row],[Heures
OPAS A]]:DECOMPTE[[#This Row],[Heures
OPAS C]])=0,"-",IF(COUNTBLANK(DECOMPTE[[#This Row],[N° ID/Infirmière]])&gt;0,"Entrez le n°ID infirmier dans l'onglet 'Décompte' ",IF((COUNTBLANK(B463:F463)+COUNTBLANK(DECOMPTE[[#This Row],[Nb jours facturés au patient]:[Assurance]]))&gt;0,"Veuillez renseigner toutes les colonnes de la ligne","-")))</f>
        <v>-</v>
      </c>
    </row>
    <row r="464" spans="1:15" ht="15.75" x14ac:dyDescent="0.2">
      <c r="A464" s="141" t="str">
        <f>IF(Décompte!$F$8&lt;&gt;"",Décompte!$F$8,"")</f>
        <v/>
      </c>
      <c r="B464" s="103"/>
      <c r="C464" s="103"/>
      <c r="D464" s="104"/>
      <c r="E464" s="104"/>
      <c r="F464" s="104"/>
      <c r="G464" s="105"/>
      <c r="H464" s="105"/>
      <c r="I464" s="105"/>
      <c r="J464" s="132"/>
      <c r="K464" s="106"/>
      <c r="L464" s="107"/>
      <c r="M464" s="107"/>
      <c r="N464" s="139" t="str">
        <f>DECOMPTE[[#This Row],[Controle_source]]</f>
        <v>-</v>
      </c>
      <c r="O464" s="102" t="str">
        <f>IF(SUM(DECOMPTE[[#This Row],[Heures
OPAS A]]:DECOMPTE[[#This Row],[Heures
OPAS C]])=0,"-",IF(COUNTBLANK(DECOMPTE[[#This Row],[N° ID/Infirmière]])&gt;0,"Entrez le n°ID infirmier dans l'onglet 'Décompte' ",IF((COUNTBLANK(B464:F464)+COUNTBLANK(DECOMPTE[[#This Row],[Nb jours facturés au patient]:[Assurance]]))&gt;0,"Veuillez renseigner toutes les colonnes de la ligne","-")))</f>
        <v>-</v>
      </c>
    </row>
    <row r="465" spans="1:15" ht="15.75" x14ac:dyDescent="0.2">
      <c r="A465" s="141" t="str">
        <f>IF(Décompte!$F$8&lt;&gt;"",Décompte!$F$8,"")</f>
        <v/>
      </c>
      <c r="B465" s="103"/>
      <c r="C465" s="103"/>
      <c r="D465" s="104"/>
      <c r="E465" s="104"/>
      <c r="F465" s="104"/>
      <c r="G465" s="105"/>
      <c r="H465" s="105"/>
      <c r="I465" s="105"/>
      <c r="J465" s="132"/>
      <c r="K465" s="106"/>
      <c r="L465" s="107"/>
      <c r="M465" s="107"/>
      <c r="N465" s="139" t="str">
        <f>DECOMPTE[[#This Row],[Controle_source]]</f>
        <v>-</v>
      </c>
      <c r="O465" s="102" t="str">
        <f>IF(SUM(DECOMPTE[[#This Row],[Heures
OPAS A]]:DECOMPTE[[#This Row],[Heures
OPAS C]])=0,"-",IF(COUNTBLANK(DECOMPTE[[#This Row],[N° ID/Infirmière]])&gt;0,"Entrez le n°ID infirmier dans l'onglet 'Décompte' ",IF((COUNTBLANK(B465:F465)+COUNTBLANK(DECOMPTE[[#This Row],[Nb jours facturés au patient]:[Assurance]]))&gt;0,"Veuillez renseigner toutes les colonnes de la ligne","-")))</f>
        <v>-</v>
      </c>
    </row>
    <row r="466" spans="1:15" ht="15.75" x14ac:dyDescent="0.2">
      <c r="A466" s="141" t="str">
        <f>IF(Décompte!$F$8&lt;&gt;"",Décompte!$F$8,"")</f>
        <v/>
      </c>
      <c r="B466" s="103"/>
      <c r="C466" s="103"/>
      <c r="D466" s="104"/>
      <c r="E466" s="104"/>
      <c r="F466" s="104"/>
      <c r="G466" s="105"/>
      <c r="H466" s="105"/>
      <c r="I466" s="105"/>
      <c r="J466" s="132"/>
      <c r="K466" s="106"/>
      <c r="L466" s="107"/>
      <c r="M466" s="107"/>
      <c r="N466" s="139" t="str">
        <f>DECOMPTE[[#This Row],[Controle_source]]</f>
        <v>-</v>
      </c>
      <c r="O466" s="102" t="str">
        <f>IF(SUM(DECOMPTE[[#This Row],[Heures
OPAS A]]:DECOMPTE[[#This Row],[Heures
OPAS C]])=0,"-",IF(COUNTBLANK(DECOMPTE[[#This Row],[N° ID/Infirmière]])&gt;0,"Entrez le n°ID infirmier dans l'onglet 'Décompte' ",IF((COUNTBLANK(B466:F466)+COUNTBLANK(DECOMPTE[[#This Row],[Nb jours facturés au patient]:[Assurance]]))&gt;0,"Veuillez renseigner toutes les colonnes de la ligne","-")))</f>
        <v>-</v>
      </c>
    </row>
    <row r="467" spans="1:15" ht="15.75" x14ac:dyDescent="0.2">
      <c r="A467" s="141" t="str">
        <f>IF(Décompte!$F$8&lt;&gt;"",Décompte!$F$8,"")</f>
        <v/>
      </c>
      <c r="B467" s="103"/>
      <c r="C467" s="103"/>
      <c r="D467" s="104"/>
      <c r="E467" s="104"/>
      <c r="F467" s="104"/>
      <c r="G467" s="105"/>
      <c r="H467" s="105"/>
      <c r="I467" s="105"/>
      <c r="J467" s="132"/>
      <c r="K467" s="106"/>
      <c r="L467" s="107"/>
      <c r="M467" s="107"/>
      <c r="N467" s="139" t="str">
        <f>DECOMPTE[[#This Row],[Controle_source]]</f>
        <v>-</v>
      </c>
      <c r="O467" s="102" t="str">
        <f>IF(SUM(DECOMPTE[[#This Row],[Heures
OPAS A]]:DECOMPTE[[#This Row],[Heures
OPAS C]])=0,"-",IF(COUNTBLANK(DECOMPTE[[#This Row],[N° ID/Infirmière]])&gt;0,"Entrez le n°ID infirmier dans l'onglet 'Décompte' ",IF((COUNTBLANK(B467:F467)+COUNTBLANK(DECOMPTE[[#This Row],[Nb jours facturés au patient]:[Assurance]]))&gt;0,"Veuillez renseigner toutes les colonnes de la ligne","-")))</f>
        <v>-</v>
      </c>
    </row>
    <row r="468" spans="1:15" ht="15.75" x14ac:dyDescent="0.2">
      <c r="A468" s="141" t="str">
        <f>IF(Décompte!$F$8&lt;&gt;"",Décompte!$F$8,"")</f>
        <v/>
      </c>
      <c r="B468" s="103"/>
      <c r="C468" s="103"/>
      <c r="D468" s="104"/>
      <c r="E468" s="104"/>
      <c r="F468" s="104"/>
      <c r="G468" s="105"/>
      <c r="H468" s="105"/>
      <c r="I468" s="105"/>
      <c r="J468" s="132"/>
      <c r="K468" s="106"/>
      <c r="L468" s="107"/>
      <c r="M468" s="107"/>
      <c r="N468" s="139" t="str">
        <f>DECOMPTE[[#This Row],[Controle_source]]</f>
        <v>-</v>
      </c>
      <c r="O468" s="102" t="str">
        <f>IF(SUM(DECOMPTE[[#This Row],[Heures
OPAS A]]:DECOMPTE[[#This Row],[Heures
OPAS C]])=0,"-",IF(COUNTBLANK(DECOMPTE[[#This Row],[N° ID/Infirmière]])&gt;0,"Entrez le n°ID infirmier dans l'onglet 'Décompte' ",IF((COUNTBLANK(B468:F468)+COUNTBLANK(DECOMPTE[[#This Row],[Nb jours facturés au patient]:[Assurance]]))&gt;0,"Veuillez renseigner toutes les colonnes de la ligne","-")))</f>
        <v>-</v>
      </c>
    </row>
    <row r="469" spans="1:15" ht="15.75" x14ac:dyDescent="0.2">
      <c r="A469" s="141" t="str">
        <f>IF(Décompte!$F$8&lt;&gt;"",Décompte!$F$8,"")</f>
        <v/>
      </c>
      <c r="B469" s="103"/>
      <c r="C469" s="103"/>
      <c r="D469" s="104"/>
      <c r="E469" s="104"/>
      <c r="F469" s="104"/>
      <c r="G469" s="105"/>
      <c r="H469" s="105"/>
      <c r="I469" s="105"/>
      <c r="J469" s="132"/>
      <c r="K469" s="106"/>
      <c r="L469" s="107"/>
      <c r="M469" s="107"/>
      <c r="N469" s="139" t="str">
        <f>DECOMPTE[[#This Row],[Controle_source]]</f>
        <v>-</v>
      </c>
      <c r="O469" s="102" t="str">
        <f>IF(SUM(DECOMPTE[[#This Row],[Heures
OPAS A]]:DECOMPTE[[#This Row],[Heures
OPAS C]])=0,"-",IF(COUNTBLANK(DECOMPTE[[#This Row],[N° ID/Infirmière]])&gt;0,"Entrez le n°ID infirmier dans l'onglet 'Décompte' ",IF((COUNTBLANK(B469:F469)+COUNTBLANK(DECOMPTE[[#This Row],[Nb jours facturés au patient]:[Assurance]]))&gt;0,"Veuillez renseigner toutes les colonnes de la ligne","-")))</f>
        <v>-</v>
      </c>
    </row>
    <row r="470" spans="1:15" ht="15.75" x14ac:dyDescent="0.2">
      <c r="A470" s="141" t="str">
        <f>IF(Décompte!$F$8&lt;&gt;"",Décompte!$F$8,"")</f>
        <v/>
      </c>
      <c r="B470" s="103"/>
      <c r="C470" s="103"/>
      <c r="D470" s="104"/>
      <c r="E470" s="104"/>
      <c r="F470" s="104"/>
      <c r="G470" s="105"/>
      <c r="H470" s="105"/>
      <c r="I470" s="105"/>
      <c r="J470" s="132"/>
      <c r="K470" s="106"/>
      <c r="L470" s="107"/>
      <c r="M470" s="107"/>
      <c r="N470" s="139" t="str">
        <f>DECOMPTE[[#This Row],[Controle_source]]</f>
        <v>-</v>
      </c>
      <c r="O470" s="102" t="str">
        <f>IF(SUM(DECOMPTE[[#This Row],[Heures
OPAS A]]:DECOMPTE[[#This Row],[Heures
OPAS C]])=0,"-",IF(COUNTBLANK(DECOMPTE[[#This Row],[N° ID/Infirmière]])&gt;0,"Entrez le n°ID infirmier dans l'onglet 'Décompte' ",IF((COUNTBLANK(B470:F470)+COUNTBLANK(DECOMPTE[[#This Row],[Nb jours facturés au patient]:[Assurance]]))&gt;0,"Veuillez renseigner toutes les colonnes de la ligne","-")))</f>
        <v>-</v>
      </c>
    </row>
    <row r="471" spans="1:15" ht="15.75" x14ac:dyDescent="0.2">
      <c r="A471" s="141" t="str">
        <f>IF(Décompte!$F$8&lt;&gt;"",Décompte!$F$8,"")</f>
        <v/>
      </c>
      <c r="B471" s="103"/>
      <c r="C471" s="103"/>
      <c r="D471" s="104"/>
      <c r="E471" s="104"/>
      <c r="F471" s="104"/>
      <c r="G471" s="105"/>
      <c r="H471" s="105"/>
      <c r="I471" s="105"/>
      <c r="J471" s="132"/>
      <c r="K471" s="106"/>
      <c r="L471" s="107"/>
      <c r="M471" s="107"/>
      <c r="N471" s="139" t="str">
        <f>DECOMPTE[[#This Row],[Controle_source]]</f>
        <v>-</v>
      </c>
      <c r="O471" s="102" t="str">
        <f>IF(SUM(DECOMPTE[[#This Row],[Heures
OPAS A]]:DECOMPTE[[#This Row],[Heures
OPAS C]])=0,"-",IF(COUNTBLANK(DECOMPTE[[#This Row],[N° ID/Infirmière]])&gt;0,"Entrez le n°ID infirmier dans l'onglet 'Décompte' ",IF((COUNTBLANK(B471:F471)+COUNTBLANK(DECOMPTE[[#This Row],[Nb jours facturés au patient]:[Assurance]]))&gt;0,"Veuillez renseigner toutes les colonnes de la ligne","-")))</f>
        <v>-</v>
      </c>
    </row>
    <row r="472" spans="1:15" ht="15.75" x14ac:dyDescent="0.2">
      <c r="A472" s="141" t="str">
        <f>IF(Décompte!$F$8&lt;&gt;"",Décompte!$F$8,"")</f>
        <v/>
      </c>
      <c r="B472" s="103"/>
      <c r="C472" s="103"/>
      <c r="D472" s="104"/>
      <c r="E472" s="104"/>
      <c r="F472" s="104"/>
      <c r="G472" s="105"/>
      <c r="H472" s="105"/>
      <c r="I472" s="105"/>
      <c r="J472" s="132"/>
      <c r="K472" s="106"/>
      <c r="L472" s="107"/>
      <c r="M472" s="107"/>
      <c r="N472" s="139" t="str">
        <f>DECOMPTE[[#This Row],[Controle_source]]</f>
        <v>-</v>
      </c>
      <c r="O472" s="102" t="str">
        <f>IF(SUM(DECOMPTE[[#This Row],[Heures
OPAS A]]:DECOMPTE[[#This Row],[Heures
OPAS C]])=0,"-",IF(COUNTBLANK(DECOMPTE[[#This Row],[N° ID/Infirmière]])&gt;0,"Entrez le n°ID infirmier dans l'onglet 'Décompte' ",IF((COUNTBLANK(B472:F472)+COUNTBLANK(DECOMPTE[[#This Row],[Nb jours facturés au patient]:[Assurance]]))&gt;0,"Veuillez renseigner toutes les colonnes de la ligne","-")))</f>
        <v>-</v>
      </c>
    </row>
    <row r="473" spans="1:15" ht="15.75" x14ac:dyDescent="0.2">
      <c r="A473" s="141" t="str">
        <f>IF(Décompte!$F$8&lt;&gt;"",Décompte!$F$8,"")</f>
        <v/>
      </c>
      <c r="B473" s="103"/>
      <c r="C473" s="103"/>
      <c r="D473" s="104"/>
      <c r="E473" s="104"/>
      <c r="F473" s="104"/>
      <c r="G473" s="105"/>
      <c r="H473" s="105"/>
      <c r="I473" s="105"/>
      <c r="J473" s="132"/>
      <c r="K473" s="106"/>
      <c r="L473" s="107"/>
      <c r="M473" s="107"/>
      <c r="N473" s="139" t="str">
        <f>DECOMPTE[[#This Row],[Controle_source]]</f>
        <v>-</v>
      </c>
      <c r="O473" s="102" t="str">
        <f>IF(SUM(DECOMPTE[[#This Row],[Heures
OPAS A]]:DECOMPTE[[#This Row],[Heures
OPAS C]])=0,"-",IF(COUNTBLANK(DECOMPTE[[#This Row],[N° ID/Infirmière]])&gt;0,"Entrez le n°ID infirmier dans l'onglet 'Décompte' ",IF((COUNTBLANK(B473:F473)+COUNTBLANK(DECOMPTE[[#This Row],[Nb jours facturés au patient]:[Assurance]]))&gt;0,"Veuillez renseigner toutes les colonnes de la ligne","-")))</f>
        <v>-</v>
      </c>
    </row>
    <row r="474" spans="1:15" ht="15.75" x14ac:dyDescent="0.2">
      <c r="A474" s="141" t="str">
        <f>IF(Décompte!$F$8&lt;&gt;"",Décompte!$F$8,"")</f>
        <v/>
      </c>
      <c r="B474" s="103"/>
      <c r="C474" s="103"/>
      <c r="D474" s="104"/>
      <c r="E474" s="104"/>
      <c r="F474" s="104"/>
      <c r="G474" s="105"/>
      <c r="H474" s="105"/>
      <c r="I474" s="105"/>
      <c r="J474" s="132"/>
      <c r="K474" s="106"/>
      <c r="L474" s="107"/>
      <c r="M474" s="107"/>
      <c r="N474" s="139" t="str">
        <f>DECOMPTE[[#This Row],[Controle_source]]</f>
        <v>-</v>
      </c>
      <c r="O474" s="102" t="str">
        <f>IF(SUM(DECOMPTE[[#This Row],[Heures
OPAS A]]:DECOMPTE[[#This Row],[Heures
OPAS C]])=0,"-",IF(COUNTBLANK(DECOMPTE[[#This Row],[N° ID/Infirmière]])&gt;0,"Entrez le n°ID infirmier dans l'onglet 'Décompte' ",IF((COUNTBLANK(B474:F474)+COUNTBLANK(DECOMPTE[[#This Row],[Nb jours facturés au patient]:[Assurance]]))&gt;0,"Veuillez renseigner toutes les colonnes de la ligne","-")))</f>
        <v>-</v>
      </c>
    </row>
    <row r="475" spans="1:15" ht="15.75" x14ac:dyDescent="0.2">
      <c r="A475" s="141" t="str">
        <f>IF(Décompte!$F$8&lt;&gt;"",Décompte!$F$8,"")</f>
        <v/>
      </c>
      <c r="B475" s="103"/>
      <c r="C475" s="103"/>
      <c r="D475" s="104"/>
      <c r="E475" s="104"/>
      <c r="F475" s="104"/>
      <c r="G475" s="105"/>
      <c r="H475" s="105"/>
      <c r="I475" s="105"/>
      <c r="J475" s="132"/>
      <c r="K475" s="106"/>
      <c r="L475" s="107"/>
      <c r="M475" s="107"/>
      <c r="N475" s="139" t="str">
        <f>DECOMPTE[[#This Row],[Controle_source]]</f>
        <v>-</v>
      </c>
      <c r="O475" s="102" t="str">
        <f>IF(SUM(DECOMPTE[[#This Row],[Heures
OPAS A]]:DECOMPTE[[#This Row],[Heures
OPAS C]])=0,"-",IF(COUNTBLANK(DECOMPTE[[#This Row],[N° ID/Infirmière]])&gt;0,"Entrez le n°ID infirmier dans l'onglet 'Décompte' ",IF((COUNTBLANK(B475:F475)+COUNTBLANK(DECOMPTE[[#This Row],[Nb jours facturés au patient]:[Assurance]]))&gt;0,"Veuillez renseigner toutes les colonnes de la ligne","-")))</f>
        <v>-</v>
      </c>
    </row>
    <row r="476" spans="1:15" ht="15.75" x14ac:dyDescent="0.2">
      <c r="A476" s="141" t="str">
        <f>IF(Décompte!$F$8&lt;&gt;"",Décompte!$F$8,"")</f>
        <v/>
      </c>
      <c r="B476" s="103"/>
      <c r="C476" s="103"/>
      <c r="D476" s="104"/>
      <c r="E476" s="104"/>
      <c r="F476" s="104"/>
      <c r="G476" s="105"/>
      <c r="H476" s="105"/>
      <c r="I476" s="105"/>
      <c r="J476" s="132"/>
      <c r="K476" s="106"/>
      <c r="L476" s="107"/>
      <c r="M476" s="107"/>
      <c r="N476" s="139" t="str">
        <f>DECOMPTE[[#This Row],[Controle_source]]</f>
        <v>-</v>
      </c>
      <c r="O476" s="102" t="str">
        <f>IF(SUM(DECOMPTE[[#This Row],[Heures
OPAS A]]:DECOMPTE[[#This Row],[Heures
OPAS C]])=0,"-",IF(COUNTBLANK(DECOMPTE[[#This Row],[N° ID/Infirmière]])&gt;0,"Entrez le n°ID infirmier dans l'onglet 'Décompte' ",IF((COUNTBLANK(B476:F476)+COUNTBLANK(DECOMPTE[[#This Row],[Nb jours facturés au patient]:[Assurance]]))&gt;0,"Veuillez renseigner toutes les colonnes de la ligne","-")))</f>
        <v>-</v>
      </c>
    </row>
    <row r="477" spans="1:15" ht="15.75" x14ac:dyDescent="0.2">
      <c r="A477" s="141" t="str">
        <f>IF(Décompte!$F$8&lt;&gt;"",Décompte!$F$8,"")</f>
        <v/>
      </c>
      <c r="B477" s="103"/>
      <c r="C477" s="103"/>
      <c r="D477" s="104"/>
      <c r="E477" s="104"/>
      <c r="F477" s="104"/>
      <c r="G477" s="105"/>
      <c r="H477" s="105"/>
      <c r="I477" s="105"/>
      <c r="J477" s="132"/>
      <c r="K477" s="106"/>
      <c r="L477" s="107"/>
      <c r="M477" s="107"/>
      <c r="N477" s="139" t="str">
        <f>DECOMPTE[[#This Row],[Controle_source]]</f>
        <v>-</v>
      </c>
      <c r="O477" s="102" t="str">
        <f>IF(SUM(DECOMPTE[[#This Row],[Heures
OPAS A]]:DECOMPTE[[#This Row],[Heures
OPAS C]])=0,"-",IF(COUNTBLANK(DECOMPTE[[#This Row],[N° ID/Infirmière]])&gt;0,"Entrez le n°ID infirmier dans l'onglet 'Décompte' ",IF((COUNTBLANK(B477:F477)+COUNTBLANK(DECOMPTE[[#This Row],[Nb jours facturés au patient]:[Assurance]]))&gt;0,"Veuillez renseigner toutes les colonnes de la ligne","-")))</f>
        <v>-</v>
      </c>
    </row>
    <row r="478" spans="1:15" ht="15.75" x14ac:dyDescent="0.2">
      <c r="A478" s="141" t="str">
        <f>IF(Décompte!$F$8&lt;&gt;"",Décompte!$F$8,"")</f>
        <v/>
      </c>
      <c r="B478" s="103"/>
      <c r="C478" s="103"/>
      <c r="D478" s="104"/>
      <c r="E478" s="104"/>
      <c r="F478" s="104"/>
      <c r="G478" s="105"/>
      <c r="H478" s="105"/>
      <c r="I478" s="105"/>
      <c r="J478" s="132"/>
      <c r="K478" s="106"/>
      <c r="L478" s="107"/>
      <c r="M478" s="107"/>
      <c r="N478" s="139" t="str">
        <f>DECOMPTE[[#This Row],[Controle_source]]</f>
        <v>-</v>
      </c>
      <c r="O478" s="102" t="str">
        <f>IF(SUM(DECOMPTE[[#This Row],[Heures
OPAS A]]:DECOMPTE[[#This Row],[Heures
OPAS C]])=0,"-",IF(COUNTBLANK(DECOMPTE[[#This Row],[N° ID/Infirmière]])&gt;0,"Entrez le n°ID infirmier dans l'onglet 'Décompte' ",IF((COUNTBLANK(B478:F478)+COUNTBLANK(DECOMPTE[[#This Row],[Nb jours facturés au patient]:[Assurance]]))&gt;0,"Veuillez renseigner toutes les colonnes de la ligne","-")))</f>
        <v>-</v>
      </c>
    </row>
    <row r="479" spans="1:15" ht="15.75" x14ac:dyDescent="0.2">
      <c r="A479" s="141" t="str">
        <f>IF(Décompte!$F$8&lt;&gt;"",Décompte!$F$8,"")</f>
        <v/>
      </c>
      <c r="B479" s="103"/>
      <c r="C479" s="103"/>
      <c r="D479" s="104"/>
      <c r="E479" s="104"/>
      <c r="F479" s="104"/>
      <c r="G479" s="105"/>
      <c r="H479" s="105"/>
      <c r="I479" s="105"/>
      <c r="J479" s="132"/>
      <c r="K479" s="106"/>
      <c r="L479" s="107"/>
      <c r="M479" s="107"/>
      <c r="N479" s="139" t="str">
        <f>DECOMPTE[[#This Row],[Controle_source]]</f>
        <v>-</v>
      </c>
      <c r="O479" s="102" t="str">
        <f>IF(SUM(DECOMPTE[[#This Row],[Heures
OPAS A]]:DECOMPTE[[#This Row],[Heures
OPAS C]])=0,"-",IF(COUNTBLANK(DECOMPTE[[#This Row],[N° ID/Infirmière]])&gt;0,"Entrez le n°ID infirmier dans l'onglet 'Décompte' ",IF((COUNTBLANK(B479:F479)+COUNTBLANK(DECOMPTE[[#This Row],[Nb jours facturés au patient]:[Assurance]]))&gt;0,"Veuillez renseigner toutes les colonnes de la ligne","-")))</f>
        <v>-</v>
      </c>
    </row>
    <row r="480" spans="1:15" ht="15.75" x14ac:dyDescent="0.2">
      <c r="A480" s="141" t="str">
        <f>IF(Décompte!$F$8&lt;&gt;"",Décompte!$F$8,"")</f>
        <v/>
      </c>
      <c r="B480" s="103"/>
      <c r="C480" s="103"/>
      <c r="D480" s="104"/>
      <c r="E480" s="104"/>
      <c r="F480" s="104"/>
      <c r="G480" s="105"/>
      <c r="H480" s="105"/>
      <c r="I480" s="105"/>
      <c r="J480" s="132"/>
      <c r="K480" s="106"/>
      <c r="L480" s="107"/>
      <c r="M480" s="107"/>
      <c r="N480" s="139" t="str">
        <f>DECOMPTE[[#This Row],[Controle_source]]</f>
        <v>-</v>
      </c>
      <c r="O480" s="102" t="str">
        <f>IF(SUM(DECOMPTE[[#This Row],[Heures
OPAS A]]:DECOMPTE[[#This Row],[Heures
OPAS C]])=0,"-",IF(COUNTBLANK(DECOMPTE[[#This Row],[N° ID/Infirmière]])&gt;0,"Entrez le n°ID infirmier dans l'onglet 'Décompte' ",IF((COUNTBLANK(B480:F480)+COUNTBLANK(DECOMPTE[[#This Row],[Nb jours facturés au patient]:[Assurance]]))&gt;0,"Veuillez renseigner toutes les colonnes de la ligne","-")))</f>
        <v>-</v>
      </c>
    </row>
    <row r="481" spans="1:15" ht="15.75" x14ac:dyDescent="0.2">
      <c r="A481" s="141" t="str">
        <f>IF(Décompte!$F$8&lt;&gt;"",Décompte!$F$8,"")</f>
        <v/>
      </c>
      <c r="B481" s="103"/>
      <c r="C481" s="103"/>
      <c r="D481" s="104"/>
      <c r="E481" s="104"/>
      <c r="F481" s="104"/>
      <c r="G481" s="105"/>
      <c r="H481" s="105"/>
      <c r="I481" s="105"/>
      <c r="J481" s="132"/>
      <c r="K481" s="106"/>
      <c r="L481" s="107"/>
      <c r="M481" s="107"/>
      <c r="N481" s="139" t="str">
        <f>DECOMPTE[[#This Row],[Controle_source]]</f>
        <v>-</v>
      </c>
      <c r="O481" s="102" t="str">
        <f>IF(SUM(DECOMPTE[[#This Row],[Heures
OPAS A]]:DECOMPTE[[#This Row],[Heures
OPAS C]])=0,"-",IF(COUNTBLANK(DECOMPTE[[#This Row],[N° ID/Infirmière]])&gt;0,"Entrez le n°ID infirmier dans l'onglet 'Décompte' ",IF((COUNTBLANK(B481:F481)+COUNTBLANK(DECOMPTE[[#This Row],[Nb jours facturés au patient]:[Assurance]]))&gt;0,"Veuillez renseigner toutes les colonnes de la ligne","-")))</f>
        <v>-</v>
      </c>
    </row>
    <row r="482" spans="1:15" ht="15.75" x14ac:dyDescent="0.2">
      <c r="A482" s="141" t="str">
        <f>IF(Décompte!$F$8&lt;&gt;"",Décompte!$F$8,"")</f>
        <v/>
      </c>
      <c r="B482" s="103"/>
      <c r="C482" s="103"/>
      <c r="D482" s="104"/>
      <c r="E482" s="104"/>
      <c r="F482" s="104"/>
      <c r="G482" s="105"/>
      <c r="H482" s="105"/>
      <c r="I482" s="105"/>
      <c r="J482" s="132"/>
      <c r="K482" s="106"/>
      <c r="L482" s="107"/>
      <c r="M482" s="107"/>
      <c r="N482" s="139" t="str">
        <f>DECOMPTE[[#This Row],[Controle_source]]</f>
        <v>-</v>
      </c>
      <c r="O482" s="102" t="str">
        <f>IF(SUM(DECOMPTE[[#This Row],[Heures
OPAS A]]:DECOMPTE[[#This Row],[Heures
OPAS C]])=0,"-",IF(COUNTBLANK(DECOMPTE[[#This Row],[N° ID/Infirmière]])&gt;0,"Entrez le n°ID infirmier dans l'onglet 'Décompte' ",IF((COUNTBLANK(B482:F482)+COUNTBLANK(DECOMPTE[[#This Row],[Nb jours facturés au patient]:[Assurance]]))&gt;0,"Veuillez renseigner toutes les colonnes de la ligne","-")))</f>
        <v>-</v>
      </c>
    </row>
    <row r="483" spans="1:15" ht="15.75" x14ac:dyDescent="0.2">
      <c r="A483" s="141" t="str">
        <f>IF(Décompte!$F$8&lt;&gt;"",Décompte!$F$8,"")</f>
        <v/>
      </c>
      <c r="B483" s="103"/>
      <c r="C483" s="103"/>
      <c r="D483" s="104"/>
      <c r="E483" s="104"/>
      <c r="F483" s="104"/>
      <c r="G483" s="105"/>
      <c r="H483" s="105"/>
      <c r="I483" s="105"/>
      <c r="J483" s="132"/>
      <c r="K483" s="106"/>
      <c r="L483" s="107"/>
      <c r="M483" s="107"/>
      <c r="N483" s="139" t="str">
        <f>DECOMPTE[[#This Row],[Controle_source]]</f>
        <v>-</v>
      </c>
      <c r="O483" s="102" t="str">
        <f>IF(SUM(DECOMPTE[[#This Row],[Heures
OPAS A]]:DECOMPTE[[#This Row],[Heures
OPAS C]])=0,"-",IF(COUNTBLANK(DECOMPTE[[#This Row],[N° ID/Infirmière]])&gt;0,"Entrez le n°ID infirmier dans l'onglet 'Décompte' ",IF((COUNTBLANK(B483:F483)+COUNTBLANK(DECOMPTE[[#This Row],[Nb jours facturés au patient]:[Assurance]]))&gt;0,"Veuillez renseigner toutes les colonnes de la ligne","-")))</f>
        <v>-</v>
      </c>
    </row>
    <row r="484" spans="1:15" ht="15.75" x14ac:dyDescent="0.2">
      <c r="A484" s="141" t="str">
        <f>IF(Décompte!$F$8&lt;&gt;"",Décompte!$F$8,"")</f>
        <v/>
      </c>
      <c r="B484" s="103"/>
      <c r="C484" s="103"/>
      <c r="D484" s="104"/>
      <c r="E484" s="104"/>
      <c r="F484" s="104"/>
      <c r="G484" s="105"/>
      <c r="H484" s="105"/>
      <c r="I484" s="105"/>
      <c r="J484" s="132"/>
      <c r="K484" s="106"/>
      <c r="L484" s="107"/>
      <c r="M484" s="107"/>
      <c r="N484" s="139" t="str">
        <f>DECOMPTE[[#This Row],[Controle_source]]</f>
        <v>-</v>
      </c>
      <c r="O484" s="102" t="str">
        <f>IF(SUM(DECOMPTE[[#This Row],[Heures
OPAS A]]:DECOMPTE[[#This Row],[Heures
OPAS C]])=0,"-",IF(COUNTBLANK(DECOMPTE[[#This Row],[N° ID/Infirmière]])&gt;0,"Entrez le n°ID infirmier dans l'onglet 'Décompte' ",IF((COUNTBLANK(B484:F484)+COUNTBLANK(DECOMPTE[[#This Row],[Nb jours facturés au patient]:[Assurance]]))&gt;0,"Veuillez renseigner toutes les colonnes de la ligne","-")))</f>
        <v>-</v>
      </c>
    </row>
    <row r="485" spans="1:15" ht="15.75" x14ac:dyDescent="0.2">
      <c r="A485" s="141" t="str">
        <f>IF(Décompte!$F$8&lt;&gt;"",Décompte!$F$8,"")</f>
        <v/>
      </c>
      <c r="B485" s="103"/>
      <c r="C485" s="103"/>
      <c r="D485" s="104"/>
      <c r="E485" s="104"/>
      <c r="F485" s="104"/>
      <c r="G485" s="105"/>
      <c r="H485" s="105"/>
      <c r="I485" s="105"/>
      <c r="J485" s="132"/>
      <c r="K485" s="106"/>
      <c r="L485" s="107"/>
      <c r="M485" s="107"/>
      <c r="N485" s="139" t="str">
        <f>DECOMPTE[[#This Row],[Controle_source]]</f>
        <v>-</v>
      </c>
      <c r="O485" s="102" t="str">
        <f>IF(SUM(DECOMPTE[[#This Row],[Heures
OPAS A]]:DECOMPTE[[#This Row],[Heures
OPAS C]])=0,"-",IF(COUNTBLANK(DECOMPTE[[#This Row],[N° ID/Infirmière]])&gt;0,"Entrez le n°ID infirmier dans l'onglet 'Décompte' ",IF((COUNTBLANK(B485:F485)+COUNTBLANK(DECOMPTE[[#This Row],[Nb jours facturés au patient]:[Assurance]]))&gt;0,"Veuillez renseigner toutes les colonnes de la ligne","-")))</f>
        <v>-</v>
      </c>
    </row>
    <row r="486" spans="1:15" ht="15.75" x14ac:dyDescent="0.2">
      <c r="A486" s="141" t="str">
        <f>IF(Décompte!$F$8&lt;&gt;"",Décompte!$F$8,"")</f>
        <v/>
      </c>
      <c r="B486" s="103"/>
      <c r="C486" s="103"/>
      <c r="D486" s="104"/>
      <c r="E486" s="104"/>
      <c r="F486" s="104"/>
      <c r="G486" s="105"/>
      <c r="H486" s="105"/>
      <c r="I486" s="105"/>
      <c r="J486" s="132"/>
      <c r="K486" s="106"/>
      <c r="L486" s="107"/>
      <c r="M486" s="107"/>
      <c r="N486" s="139" t="str">
        <f>DECOMPTE[[#This Row],[Controle_source]]</f>
        <v>-</v>
      </c>
      <c r="O486" s="102" t="str">
        <f>IF(SUM(DECOMPTE[[#This Row],[Heures
OPAS A]]:DECOMPTE[[#This Row],[Heures
OPAS C]])=0,"-",IF(COUNTBLANK(DECOMPTE[[#This Row],[N° ID/Infirmière]])&gt;0,"Entrez le n°ID infirmier dans l'onglet 'Décompte' ",IF((COUNTBLANK(B486:F486)+COUNTBLANK(DECOMPTE[[#This Row],[Nb jours facturés au patient]:[Assurance]]))&gt;0,"Veuillez renseigner toutes les colonnes de la ligne","-")))</f>
        <v>-</v>
      </c>
    </row>
    <row r="487" spans="1:15" ht="15.75" x14ac:dyDescent="0.2">
      <c r="A487" s="141" t="str">
        <f>IF(Décompte!$F$8&lt;&gt;"",Décompte!$F$8,"")</f>
        <v/>
      </c>
      <c r="B487" s="103"/>
      <c r="C487" s="103"/>
      <c r="D487" s="104"/>
      <c r="E487" s="104"/>
      <c r="F487" s="104"/>
      <c r="G487" s="105"/>
      <c r="H487" s="105"/>
      <c r="I487" s="105"/>
      <c r="J487" s="132"/>
      <c r="K487" s="106"/>
      <c r="L487" s="107"/>
      <c r="M487" s="107"/>
      <c r="N487" s="139" t="str">
        <f>DECOMPTE[[#This Row],[Controle_source]]</f>
        <v>-</v>
      </c>
      <c r="O487" s="102" t="str">
        <f>IF(SUM(DECOMPTE[[#This Row],[Heures
OPAS A]]:DECOMPTE[[#This Row],[Heures
OPAS C]])=0,"-",IF(COUNTBLANK(DECOMPTE[[#This Row],[N° ID/Infirmière]])&gt;0,"Entrez le n°ID infirmier dans l'onglet 'Décompte' ",IF((COUNTBLANK(B487:F487)+COUNTBLANK(DECOMPTE[[#This Row],[Nb jours facturés au patient]:[Assurance]]))&gt;0,"Veuillez renseigner toutes les colonnes de la ligne","-")))</f>
        <v>-</v>
      </c>
    </row>
    <row r="488" spans="1:15" ht="15.75" x14ac:dyDescent="0.2">
      <c r="A488" s="141" t="str">
        <f>IF(Décompte!$F$8&lt;&gt;"",Décompte!$F$8,"")</f>
        <v/>
      </c>
      <c r="B488" s="103"/>
      <c r="C488" s="103"/>
      <c r="D488" s="104"/>
      <c r="E488" s="104"/>
      <c r="F488" s="104"/>
      <c r="G488" s="105"/>
      <c r="H488" s="105"/>
      <c r="I488" s="105"/>
      <c r="J488" s="132"/>
      <c r="K488" s="106"/>
      <c r="L488" s="107"/>
      <c r="M488" s="107"/>
      <c r="N488" s="139" t="str">
        <f>DECOMPTE[[#This Row],[Controle_source]]</f>
        <v>-</v>
      </c>
      <c r="O488" s="102" t="str">
        <f>IF(SUM(DECOMPTE[[#This Row],[Heures
OPAS A]]:DECOMPTE[[#This Row],[Heures
OPAS C]])=0,"-",IF(COUNTBLANK(DECOMPTE[[#This Row],[N° ID/Infirmière]])&gt;0,"Entrez le n°ID infirmier dans l'onglet 'Décompte' ",IF((COUNTBLANK(B488:F488)+COUNTBLANK(DECOMPTE[[#This Row],[Nb jours facturés au patient]:[Assurance]]))&gt;0,"Veuillez renseigner toutes les colonnes de la ligne","-")))</f>
        <v>-</v>
      </c>
    </row>
    <row r="489" spans="1:15" ht="15.75" x14ac:dyDescent="0.2">
      <c r="A489" s="141" t="str">
        <f>IF(Décompte!$F$8&lt;&gt;"",Décompte!$F$8,"")</f>
        <v/>
      </c>
      <c r="B489" s="103"/>
      <c r="C489" s="103"/>
      <c r="D489" s="104"/>
      <c r="E489" s="104"/>
      <c r="F489" s="104"/>
      <c r="G489" s="105"/>
      <c r="H489" s="105"/>
      <c r="I489" s="105"/>
      <c r="J489" s="132"/>
      <c r="K489" s="106"/>
      <c r="L489" s="107"/>
      <c r="M489" s="107"/>
      <c r="N489" s="139" t="str">
        <f>DECOMPTE[[#This Row],[Controle_source]]</f>
        <v>-</v>
      </c>
      <c r="O489" s="102" t="str">
        <f>IF(SUM(DECOMPTE[[#This Row],[Heures
OPAS A]]:DECOMPTE[[#This Row],[Heures
OPAS C]])=0,"-",IF(COUNTBLANK(DECOMPTE[[#This Row],[N° ID/Infirmière]])&gt;0,"Entrez le n°ID infirmier dans l'onglet 'Décompte' ",IF((COUNTBLANK(B489:F489)+COUNTBLANK(DECOMPTE[[#This Row],[Nb jours facturés au patient]:[Assurance]]))&gt;0,"Veuillez renseigner toutes les colonnes de la ligne","-")))</f>
        <v>-</v>
      </c>
    </row>
    <row r="490" spans="1:15" ht="15.75" x14ac:dyDescent="0.2">
      <c r="A490" s="141" t="str">
        <f>IF(Décompte!$F$8&lt;&gt;"",Décompte!$F$8,"")</f>
        <v/>
      </c>
      <c r="B490" s="103"/>
      <c r="C490" s="103"/>
      <c r="D490" s="104"/>
      <c r="E490" s="104"/>
      <c r="F490" s="104"/>
      <c r="G490" s="105"/>
      <c r="H490" s="105"/>
      <c r="I490" s="105"/>
      <c r="J490" s="132"/>
      <c r="K490" s="106"/>
      <c r="L490" s="107"/>
      <c r="M490" s="107"/>
      <c r="N490" s="139" t="str">
        <f>DECOMPTE[[#This Row],[Controle_source]]</f>
        <v>-</v>
      </c>
      <c r="O490" s="102" t="str">
        <f>IF(SUM(DECOMPTE[[#This Row],[Heures
OPAS A]]:DECOMPTE[[#This Row],[Heures
OPAS C]])=0,"-",IF(COUNTBLANK(DECOMPTE[[#This Row],[N° ID/Infirmière]])&gt;0,"Entrez le n°ID infirmier dans l'onglet 'Décompte' ",IF((COUNTBLANK(B490:F490)+COUNTBLANK(DECOMPTE[[#This Row],[Nb jours facturés au patient]:[Assurance]]))&gt;0,"Veuillez renseigner toutes les colonnes de la ligne","-")))</f>
        <v>-</v>
      </c>
    </row>
    <row r="491" spans="1:15" ht="15.75" x14ac:dyDescent="0.2">
      <c r="A491" s="141" t="str">
        <f>IF(Décompte!$F$8&lt;&gt;"",Décompte!$F$8,"")</f>
        <v/>
      </c>
      <c r="B491" s="103"/>
      <c r="C491" s="103"/>
      <c r="D491" s="104"/>
      <c r="E491" s="104"/>
      <c r="F491" s="104"/>
      <c r="G491" s="105"/>
      <c r="H491" s="105"/>
      <c r="I491" s="105"/>
      <c r="J491" s="132"/>
      <c r="K491" s="106"/>
      <c r="L491" s="107"/>
      <c r="M491" s="107"/>
      <c r="N491" s="139" t="str">
        <f>DECOMPTE[[#This Row],[Controle_source]]</f>
        <v>-</v>
      </c>
      <c r="O491" s="102" t="str">
        <f>IF(SUM(DECOMPTE[[#This Row],[Heures
OPAS A]]:DECOMPTE[[#This Row],[Heures
OPAS C]])=0,"-",IF(COUNTBLANK(DECOMPTE[[#This Row],[N° ID/Infirmière]])&gt;0,"Entrez le n°ID infirmier dans l'onglet 'Décompte' ",IF((COUNTBLANK(B491:F491)+COUNTBLANK(DECOMPTE[[#This Row],[Nb jours facturés au patient]:[Assurance]]))&gt;0,"Veuillez renseigner toutes les colonnes de la ligne","-")))</f>
        <v>-</v>
      </c>
    </row>
    <row r="492" spans="1:15" ht="15.75" x14ac:dyDescent="0.2">
      <c r="A492" s="141" t="str">
        <f>IF(Décompte!$F$8&lt;&gt;"",Décompte!$F$8,"")</f>
        <v/>
      </c>
      <c r="B492" s="103"/>
      <c r="C492" s="103"/>
      <c r="D492" s="104"/>
      <c r="E492" s="104"/>
      <c r="F492" s="104"/>
      <c r="G492" s="105"/>
      <c r="H492" s="105"/>
      <c r="I492" s="105"/>
      <c r="J492" s="132"/>
      <c r="K492" s="106"/>
      <c r="L492" s="107"/>
      <c r="M492" s="107"/>
      <c r="N492" s="139" t="str">
        <f>DECOMPTE[[#This Row],[Controle_source]]</f>
        <v>-</v>
      </c>
      <c r="O492" s="102" t="str">
        <f>IF(SUM(DECOMPTE[[#This Row],[Heures
OPAS A]]:DECOMPTE[[#This Row],[Heures
OPAS C]])=0,"-",IF(COUNTBLANK(DECOMPTE[[#This Row],[N° ID/Infirmière]])&gt;0,"Entrez le n°ID infirmier dans l'onglet 'Décompte' ",IF((COUNTBLANK(B492:F492)+COUNTBLANK(DECOMPTE[[#This Row],[Nb jours facturés au patient]:[Assurance]]))&gt;0,"Veuillez renseigner toutes les colonnes de la ligne","-")))</f>
        <v>-</v>
      </c>
    </row>
    <row r="493" spans="1:15" ht="15.75" x14ac:dyDescent="0.2">
      <c r="A493" s="141" t="str">
        <f>IF(Décompte!$F$8&lt;&gt;"",Décompte!$F$8,"")</f>
        <v/>
      </c>
      <c r="B493" s="103"/>
      <c r="C493" s="103"/>
      <c r="D493" s="104"/>
      <c r="E493" s="104"/>
      <c r="F493" s="104"/>
      <c r="G493" s="105"/>
      <c r="H493" s="105"/>
      <c r="I493" s="105"/>
      <c r="J493" s="132"/>
      <c r="K493" s="106"/>
      <c r="L493" s="107"/>
      <c r="M493" s="107"/>
      <c r="N493" s="139" t="str">
        <f>DECOMPTE[[#This Row],[Controle_source]]</f>
        <v>-</v>
      </c>
      <c r="O493" s="102" t="str">
        <f>IF(SUM(DECOMPTE[[#This Row],[Heures
OPAS A]]:DECOMPTE[[#This Row],[Heures
OPAS C]])=0,"-",IF(COUNTBLANK(DECOMPTE[[#This Row],[N° ID/Infirmière]])&gt;0,"Entrez le n°ID infirmier dans l'onglet 'Décompte' ",IF((COUNTBLANK(B493:F493)+COUNTBLANK(DECOMPTE[[#This Row],[Nb jours facturés au patient]:[Assurance]]))&gt;0,"Veuillez renseigner toutes les colonnes de la ligne","-")))</f>
        <v>-</v>
      </c>
    </row>
    <row r="494" spans="1:15" ht="15.75" x14ac:dyDescent="0.2">
      <c r="A494" s="141" t="str">
        <f>IF(Décompte!$F$8&lt;&gt;"",Décompte!$F$8,"")</f>
        <v/>
      </c>
      <c r="B494" s="103"/>
      <c r="C494" s="103"/>
      <c r="D494" s="104"/>
      <c r="E494" s="104"/>
      <c r="F494" s="104"/>
      <c r="G494" s="105"/>
      <c r="H494" s="105"/>
      <c r="I494" s="105"/>
      <c r="J494" s="132"/>
      <c r="K494" s="106"/>
      <c r="L494" s="107"/>
      <c r="M494" s="107"/>
      <c r="N494" s="139" t="str">
        <f>DECOMPTE[[#This Row],[Controle_source]]</f>
        <v>-</v>
      </c>
      <c r="O494" s="102" t="str">
        <f>IF(SUM(DECOMPTE[[#This Row],[Heures
OPAS A]]:DECOMPTE[[#This Row],[Heures
OPAS C]])=0,"-",IF(COUNTBLANK(DECOMPTE[[#This Row],[N° ID/Infirmière]])&gt;0,"Entrez le n°ID infirmier dans l'onglet 'Décompte' ",IF((COUNTBLANK(B494:F494)+COUNTBLANK(DECOMPTE[[#This Row],[Nb jours facturés au patient]:[Assurance]]))&gt;0,"Veuillez renseigner toutes les colonnes de la ligne","-")))</f>
        <v>-</v>
      </c>
    </row>
    <row r="495" spans="1:15" ht="15.75" x14ac:dyDescent="0.2">
      <c r="A495" s="141" t="str">
        <f>IF(Décompte!$F$8&lt;&gt;"",Décompte!$F$8,"")</f>
        <v/>
      </c>
      <c r="B495" s="103"/>
      <c r="C495" s="103"/>
      <c r="D495" s="104"/>
      <c r="E495" s="104"/>
      <c r="F495" s="104"/>
      <c r="G495" s="105"/>
      <c r="H495" s="105"/>
      <c r="I495" s="105"/>
      <c r="J495" s="132"/>
      <c r="K495" s="106"/>
      <c r="L495" s="107"/>
      <c r="M495" s="107"/>
      <c r="N495" s="139" t="str">
        <f>DECOMPTE[[#This Row],[Controle_source]]</f>
        <v>-</v>
      </c>
      <c r="O495" s="102" t="str">
        <f>IF(SUM(DECOMPTE[[#This Row],[Heures
OPAS A]]:DECOMPTE[[#This Row],[Heures
OPAS C]])=0,"-",IF(COUNTBLANK(DECOMPTE[[#This Row],[N° ID/Infirmière]])&gt;0,"Entrez le n°ID infirmier dans l'onglet 'Décompte' ",IF((COUNTBLANK(B495:F495)+COUNTBLANK(DECOMPTE[[#This Row],[Nb jours facturés au patient]:[Assurance]]))&gt;0,"Veuillez renseigner toutes les colonnes de la ligne","-")))</f>
        <v>-</v>
      </c>
    </row>
    <row r="496" spans="1:15" ht="15.75" x14ac:dyDescent="0.2">
      <c r="A496" s="141" t="str">
        <f>IF(Décompte!$F$8&lt;&gt;"",Décompte!$F$8,"")</f>
        <v/>
      </c>
      <c r="B496" s="103"/>
      <c r="C496" s="103"/>
      <c r="D496" s="104"/>
      <c r="E496" s="104"/>
      <c r="F496" s="104"/>
      <c r="G496" s="105"/>
      <c r="H496" s="105"/>
      <c r="I496" s="105"/>
      <c r="J496" s="132"/>
      <c r="K496" s="106"/>
      <c r="L496" s="107"/>
      <c r="M496" s="107"/>
      <c r="N496" s="139" t="str">
        <f>DECOMPTE[[#This Row],[Controle_source]]</f>
        <v>-</v>
      </c>
      <c r="O496" s="102" t="str">
        <f>IF(SUM(DECOMPTE[[#This Row],[Heures
OPAS A]]:DECOMPTE[[#This Row],[Heures
OPAS C]])=0,"-",IF(COUNTBLANK(DECOMPTE[[#This Row],[N° ID/Infirmière]])&gt;0,"Entrez le n°ID infirmier dans l'onglet 'Décompte' ",IF((COUNTBLANK(B496:F496)+COUNTBLANK(DECOMPTE[[#This Row],[Nb jours facturés au patient]:[Assurance]]))&gt;0,"Veuillez renseigner toutes les colonnes de la ligne","-")))</f>
        <v>-</v>
      </c>
    </row>
    <row r="497" spans="1:15" ht="15.75" x14ac:dyDescent="0.2">
      <c r="A497" s="141" t="str">
        <f>IF(Décompte!$F$8&lt;&gt;"",Décompte!$F$8,"")</f>
        <v/>
      </c>
      <c r="B497" s="103"/>
      <c r="C497" s="103"/>
      <c r="D497" s="104"/>
      <c r="E497" s="104"/>
      <c r="F497" s="104"/>
      <c r="G497" s="105"/>
      <c r="H497" s="105"/>
      <c r="I497" s="105"/>
      <c r="J497" s="132"/>
      <c r="K497" s="106"/>
      <c r="L497" s="107"/>
      <c r="M497" s="107"/>
      <c r="N497" s="139" t="str">
        <f>DECOMPTE[[#This Row],[Controle_source]]</f>
        <v>-</v>
      </c>
      <c r="O497" s="102" t="str">
        <f>IF(SUM(DECOMPTE[[#This Row],[Heures
OPAS A]]:DECOMPTE[[#This Row],[Heures
OPAS C]])=0,"-",IF(COUNTBLANK(DECOMPTE[[#This Row],[N° ID/Infirmière]])&gt;0,"Entrez le n°ID infirmier dans l'onglet 'Décompte' ",IF((COUNTBLANK(B497:F497)+COUNTBLANK(DECOMPTE[[#This Row],[Nb jours facturés au patient]:[Assurance]]))&gt;0,"Veuillez renseigner toutes les colonnes de la ligne","-")))</f>
        <v>-</v>
      </c>
    </row>
    <row r="498" spans="1:15" ht="15.75" x14ac:dyDescent="0.2">
      <c r="A498" s="141" t="str">
        <f>IF(Décompte!$F$8&lt;&gt;"",Décompte!$F$8,"")</f>
        <v/>
      </c>
      <c r="B498" s="103"/>
      <c r="C498" s="103"/>
      <c r="D498" s="104"/>
      <c r="E498" s="104"/>
      <c r="F498" s="104"/>
      <c r="G498" s="105"/>
      <c r="H498" s="105"/>
      <c r="I498" s="105"/>
      <c r="J498" s="132"/>
      <c r="K498" s="106"/>
      <c r="L498" s="107"/>
      <c r="M498" s="107"/>
      <c r="N498" s="139" t="str">
        <f>DECOMPTE[[#This Row],[Controle_source]]</f>
        <v>-</v>
      </c>
      <c r="O498" s="102" t="str">
        <f>IF(SUM(DECOMPTE[[#This Row],[Heures
OPAS A]]:DECOMPTE[[#This Row],[Heures
OPAS C]])=0,"-",IF(COUNTBLANK(DECOMPTE[[#This Row],[N° ID/Infirmière]])&gt;0,"Entrez le n°ID infirmier dans l'onglet 'Décompte' ",IF((COUNTBLANK(B498:F498)+COUNTBLANK(DECOMPTE[[#This Row],[Nb jours facturés au patient]:[Assurance]]))&gt;0,"Veuillez renseigner toutes les colonnes de la ligne","-")))</f>
        <v>-</v>
      </c>
    </row>
    <row r="499" spans="1:15" ht="15.75" x14ac:dyDescent="0.2">
      <c r="A499" s="141" t="str">
        <f>IF(Décompte!$F$8&lt;&gt;"",Décompte!$F$8,"")</f>
        <v/>
      </c>
      <c r="B499" s="103"/>
      <c r="C499" s="103"/>
      <c r="D499" s="104"/>
      <c r="E499" s="104"/>
      <c r="F499" s="104"/>
      <c r="G499" s="105"/>
      <c r="H499" s="105"/>
      <c r="I499" s="105"/>
      <c r="J499" s="132"/>
      <c r="K499" s="106"/>
      <c r="L499" s="107"/>
      <c r="M499" s="107"/>
      <c r="N499" s="139" t="str">
        <f>DECOMPTE[[#This Row],[Controle_source]]</f>
        <v>-</v>
      </c>
      <c r="O499" s="102" t="str">
        <f>IF(SUM(DECOMPTE[[#This Row],[Heures
OPAS A]]:DECOMPTE[[#This Row],[Heures
OPAS C]])=0,"-",IF(COUNTBLANK(DECOMPTE[[#This Row],[N° ID/Infirmière]])&gt;0,"Entrez le n°ID infirmier dans l'onglet 'Décompte' ",IF((COUNTBLANK(B499:F499)+COUNTBLANK(DECOMPTE[[#This Row],[Nb jours facturés au patient]:[Assurance]]))&gt;0,"Veuillez renseigner toutes les colonnes de la ligne","-")))</f>
        <v>-</v>
      </c>
    </row>
    <row r="500" spans="1:15" ht="15.75" x14ac:dyDescent="0.2">
      <c r="A500" s="141" t="str">
        <f>IF(Décompte!$F$8&lt;&gt;"",Décompte!$F$8,"")</f>
        <v/>
      </c>
      <c r="B500" s="103"/>
      <c r="C500" s="103"/>
      <c r="D500" s="104"/>
      <c r="E500" s="104"/>
      <c r="F500" s="104"/>
      <c r="G500" s="105"/>
      <c r="H500" s="105"/>
      <c r="I500" s="105"/>
      <c r="J500" s="132"/>
      <c r="K500" s="106"/>
      <c r="L500" s="107"/>
      <c r="M500" s="107"/>
      <c r="N500" s="139" t="str">
        <f>DECOMPTE[[#This Row],[Controle_source]]</f>
        <v>-</v>
      </c>
      <c r="O500" s="102" t="str">
        <f>IF(SUM(DECOMPTE[[#This Row],[Heures
OPAS A]]:DECOMPTE[[#This Row],[Heures
OPAS C]])=0,"-",IF(COUNTBLANK(DECOMPTE[[#This Row],[N° ID/Infirmière]])&gt;0,"Entrez le n°ID infirmier dans l'onglet 'Décompte' ",IF((COUNTBLANK(B500:F500)+COUNTBLANK(DECOMPTE[[#This Row],[Nb jours facturés au patient]:[Assurance]]))&gt;0,"Veuillez renseigner toutes les colonnes de la ligne","-")))</f>
        <v>-</v>
      </c>
    </row>
    <row r="501" spans="1:15" ht="15.75" x14ac:dyDescent="0.2">
      <c r="A501" s="141" t="str">
        <f>IF(Décompte!$F$8&lt;&gt;"",Décompte!$F$8,"")</f>
        <v/>
      </c>
      <c r="B501" s="103"/>
      <c r="C501" s="103"/>
      <c r="D501" s="104"/>
      <c r="E501" s="104"/>
      <c r="F501" s="104"/>
      <c r="G501" s="105"/>
      <c r="H501" s="105"/>
      <c r="I501" s="105"/>
      <c r="J501" s="132"/>
      <c r="K501" s="106"/>
      <c r="L501" s="107"/>
      <c r="M501" s="107"/>
      <c r="N501" s="139" t="str">
        <f>DECOMPTE[[#This Row],[Controle_source]]</f>
        <v>-</v>
      </c>
      <c r="O501" s="102" t="str">
        <f>IF(SUM(DECOMPTE[[#This Row],[Heures
OPAS A]]:DECOMPTE[[#This Row],[Heures
OPAS C]])=0,"-",IF(COUNTBLANK(DECOMPTE[[#This Row],[N° ID/Infirmière]])&gt;0,"Entrez le n°ID infirmier dans l'onglet 'Décompte' ",IF((COUNTBLANK(B501:F501)+COUNTBLANK(DECOMPTE[[#This Row],[Nb jours facturés au patient]:[Assurance]]))&gt;0,"Veuillez renseigner toutes les colonnes de la ligne","-")))</f>
        <v>-</v>
      </c>
    </row>
    <row r="502" spans="1:15" ht="15.75" x14ac:dyDescent="0.2">
      <c r="A502" s="141" t="str">
        <f>IF(Décompte!$F$8&lt;&gt;"",Décompte!$F$8,"")</f>
        <v/>
      </c>
      <c r="B502" s="103"/>
      <c r="C502" s="103"/>
      <c r="D502" s="104"/>
      <c r="E502" s="104"/>
      <c r="F502" s="104"/>
      <c r="G502" s="105"/>
      <c r="H502" s="105"/>
      <c r="I502" s="105"/>
      <c r="J502" s="132"/>
      <c r="K502" s="106"/>
      <c r="L502" s="107"/>
      <c r="M502" s="107"/>
      <c r="N502" s="139" t="str">
        <f>DECOMPTE[[#This Row],[Controle_source]]</f>
        <v>-</v>
      </c>
      <c r="O502" s="102" t="str">
        <f>IF(SUM(DECOMPTE[[#This Row],[Heures
OPAS A]]:DECOMPTE[[#This Row],[Heures
OPAS C]])=0,"-",IF(COUNTBLANK(DECOMPTE[[#This Row],[N° ID/Infirmière]])&gt;0,"Entrez le n°ID infirmier dans l'onglet 'Décompte' ",IF((COUNTBLANK(B502:F502)+COUNTBLANK(DECOMPTE[[#This Row],[Nb jours facturés au patient]:[Assurance]]))&gt;0,"Veuillez renseigner toutes les colonnes de la ligne","-")))</f>
        <v>-</v>
      </c>
    </row>
    <row r="503" spans="1:15" ht="15.75" x14ac:dyDescent="0.2">
      <c r="A503" s="141" t="str">
        <f>IF(Décompte!$F$8&lt;&gt;"",Décompte!$F$8,"")</f>
        <v/>
      </c>
      <c r="B503" s="103"/>
      <c r="C503" s="103"/>
      <c r="D503" s="104"/>
      <c r="E503" s="104"/>
      <c r="F503" s="104"/>
      <c r="G503" s="105"/>
      <c r="H503" s="105"/>
      <c r="I503" s="105"/>
      <c r="J503" s="132"/>
      <c r="K503" s="106"/>
      <c r="L503" s="107"/>
      <c r="M503" s="107"/>
      <c r="N503" s="139" t="str">
        <f>DECOMPTE[[#This Row],[Controle_source]]</f>
        <v>-</v>
      </c>
      <c r="O503" s="102" t="str">
        <f>IF(SUM(DECOMPTE[[#This Row],[Heures
OPAS A]]:DECOMPTE[[#This Row],[Heures
OPAS C]])=0,"-",IF(COUNTBLANK(DECOMPTE[[#This Row],[N° ID/Infirmière]])&gt;0,"Entrez le n°ID infirmier dans l'onglet 'Décompte' ",IF((COUNTBLANK(B503:F503)+COUNTBLANK(DECOMPTE[[#This Row],[Nb jours facturés au patient]:[Assurance]]))&gt;0,"Veuillez renseigner toutes les colonnes de la ligne","-")))</f>
        <v>-</v>
      </c>
    </row>
    <row r="504" spans="1:15" ht="15.75" x14ac:dyDescent="0.2">
      <c r="A504" s="141" t="str">
        <f>IF(Décompte!$F$8&lt;&gt;"",Décompte!$F$8,"")</f>
        <v/>
      </c>
      <c r="B504" s="103"/>
      <c r="C504" s="103"/>
      <c r="D504" s="104"/>
      <c r="E504" s="104"/>
      <c r="F504" s="104"/>
      <c r="G504" s="105"/>
      <c r="H504" s="105"/>
      <c r="I504" s="105"/>
      <c r="J504" s="132"/>
      <c r="K504" s="106"/>
      <c r="L504" s="107"/>
      <c r="M504" s="107"/>
      <c r="N504" s="139" t="str">
        <f>DECOMPTE[[#This Row],[Controle_source]]</f>
        <v>-</v>
      </c>
      <c r="O504" s="102" t="str">
        <f>IF(SUM(DECOMPTE[[#This Row],[Heures
OPAS A]]:DECOMPTE[[#This Row],[Heures
OPAS C]])=0,"-",IF(COUNTBLANK(DECOMPTE[[#This Row],[N° ID/Infirmière]])&gt;0,"Entrez le n°ID infirmier dans l'onglet 'Décompte' ",IF((COUNTBLANK(B504:F504)+COUNTBLANK(DECOMPTE[[#This Row],[Nb jours facturés au patient]:[Assurance]]))&gt;0,"Veuillez renseigner toutes les colonnes de la ligne","-")))</f>
        <v>-</v>
      </c>
    </row>
    <row r="505" spans="1:15" ht="15.75" x14ac:dyDescent="0.2">
      <c r="A505" s="141" t="str">
        <f>IF(Décompte!$F$8&lt;&gt;"",Décompte!$F$8,"")</f>
        <v/>
      </c>
      <c r="B505" s="103"/>
      <c r="C505" s="103"/>
      <c r="D505" s="104"/>
      <c r="E505" s="104"/>
      <c r="F505" s="104"/>
      <c r="G505" s="105"/>
      <c r="H505" s="105"/>
      <c r="I505" s="105"/>
      <c r="J505" s="132"/>
      <c r="K505" s="106"/>
      <c r="L505" s="107"/>
      <c r="M505" s="107"/>
      <c r="N505" s="139" t="str">
        <f>DECOMPTE[[#This Row],[Controle_source]]</f>
        <v>-</v>
      </c>
      <c r="O505" s="102" t="str">
        <f>IF(SUM(DECOMPTE[[#This Row],[Heures
OPAS A]]:DECOMPTE[[#This Row],[Heures
OPAS C]])=0,"-",IF(COUNTBLANK(DECOMPTE[[#This Row],[N° ID/Infirmière]])&gt;0,"Entrez le n°ID infirmier dans l'onglet 'Décompte' ",IF((COUNTBLANK(B505:F505)+COUNTBLANK(DECOMPTE[[#This Row],[Nb jours facturés au patient]:[Assurance]]))&gt;0,"Veuillez renseigner toutes les colonnes de la ligne","-")))</f>
        <v>-</v>
      </c>
    </row>
    <row r="506" spans="1:15" ht="15.75" x14ac:dyDescent="0.2">
      <c r="A506" s="141" t="str">
        <f>IF(Décompte!$F$8&lt;&gt;"",Décompte!$F$8,"")</f>
        <v/>
      </c>
      <c r="B506" s="103"/>
      <c r="C506" s="103"/>
      <c r="D506" s="104"/>
      <c r="E506" s="104"/>
      <c r="F506" s="104"/>
      <c r="G506" s="105"/>
      <c r="H506" s="105"/>
      <c r="I506" s="105"/>
      <c r="J506" s="132"/>
      <c r="K506" s="106"/>
      <c r="L506" s="107"/>
      <c r="M506" s="107"/>
      <c r="N506" s="139" t="str">
        <f>DECOMPTE[[#This Row],[Controle_source]]</f>
        <v>-</v>
      </c>
      <c r="O506" s="102" t="str">
        <f>IF(SUM(DECOMPTE[[#This Row],[Heures
OPAS A]]:DECOMPTE[[#This Row],[Heures
OPAS C]])=0,"-",IF(COUNTBLANK(DECOMPTE[[#This Row],[N° ID/Infirmière]])&gt;0,"Entrez le n°ID infirmier dans l'onglet 'Décompte' ",IF((COUNTBLANK(B506:F506)+COUNTBLANK(DECOMPTE[[#This Row],[Nb jours facturés au patient]:[Assurance]]))&gt;0,"Veuillez renseigner toutes les colonnes de la ligne","-")))</f>
        <v>-</v>
      </c>
    </row>
    <row r="507" spans="1:15" ht="15.75" x14ac:dyDescent="0.2">
      <c r="A507" s="141" t="str">
        <f>IF(Décompte!$F$8&lt;&gt;"",Décompte!$F$8,"")</f>
        <v/>
      </c>
      <c r="B507" s="103"/>
      <c r="C507" s="103"/>
      <c r="D507" s="104"/>
      <c r="E507" s="104"/>
      <c r="F507" s="104"/>
      <c r="G507" s="105"/>
      <c r="H507" s="105"/>
      <c r="I507" s="105"/>
      <c r="J507" s="132"/>
      <c r="K507" s="106"/>
      <c r="L507" s="107"/>
      <c r="M507" s="107"/>
      <c r="N507" s="139" t="str">
        <f>DECOMPTE[[#This Row],[Controle_source]]</f>
        <v>-</v>
      </c>
      <c r="O507" s="102" t="str">
        <f>IF(SUM(DECOMPTE[[#This Row],[Heures
OPAS A]]:DECOMPTE[[#This Row],[Heures
OPAS C]])=0,"-",IF(COUNTBLANK(DECOMPTE[[#This Row],[N° ID/Infirmière]])&gt;0,"Entrez le n°ID infirmier dans l'onglet 'Décompte' ",IF((COUNTBLANK(B507:F507)+COUNTBLANK(DECOMPTE[[#This Row],[Nb jours facturés au patient]:[Assurance]]))&gt;0,"Veuillez renseigner toutes les colonnes de la ligne","-")))</f>
        <v>-</v>
      </c>
    </row>
    <row r="508" spans="1:15" ht="15.75" x14ac:dyDescent="0.2">
      <c r="A508" s="141" t="str">
        <f>IF(Décompte!$F$8&lt;&gt;"",Décompte!$F$8,"")</f>
        <v/>
      </c>
      <c r="B508" s="103"/>
      <c r="C508" s="103"/>
      <c r="D508" s="104"/>
      <c r="E508" s="104"/>
      <c r="F508" s="104"/>
      <c r="G508" s="105"/>
      <c r="H508" s="105"/>
      <c r="I508" s="105"/>
      <c r="J508" s="132"/>
      <c r="K508" s="106"/>
      <c r="L508" s="107"/>
      <c r="M508" s="107"/>
      <c r="N508" s="139" t="str">
        <f>DECOMPTE[[#This Row],[Controle_source]]</f>
        <v>-</v>
      </c>
      <c r="O508" s="102" t="str">
        <f>IF(SUM(DECOMPTE[[#This Row],[Heures
OPAS A]]:DECOMPTE[[#This Row],[Heures
OPAS C]])=0,"-",IF(COUNTBLANK(DECOMPTE[[#This Row],[N° ID/Infirmière]])&gt;0,"Entrez le n°ID infirmier dans l'onglet 'Décompte' ",IF((COUNTBLANK(B508:F508)+COUNTBLANK(DECOMPTE[[#This Row],[Nb jours facturés au patient]:[Assurance]]))&gt;0,"Veuillez renseigner toutes les colonnes de la ligne","-")))</f>
        <v>-</v>
      </c>
    </row>
    <row r="509" spans="1:15" ht="15.75" x14ac:dyDescent="0.2">
      <c r="A509" s="141" t="str">
        <f>IF(Décompte!$F$8&lt;&gt;"",Décompte!$F$8,"")</f>
        <v/>
      </c>
      <c r="B509" s="103"/>
      <c r="C509" s="103"/>
      <c r="D509" s="104"/>
      <c r="E509" s="104"/>
      <c r="F509" s="104"/>
      <c r="G509" s="105"/>
      <c r="H509" s="105"/>
      <c r="I509" s="105"/>
      <c r="J509" s="132"/>
      <c r="K509" s="106"/>
      <c r="L509" s="107"/>
      <c r="M509" s="107"/>
      <c r="N509" s="139" t="str">
        <f>DECOMPTE[[#This Row],[Controle_source]]</f>
        <v>-</v>
      </c>
      <c r="O509" s="102" t="str">
        <f>IF(SUM(DECOMPTE[[#This Row],[Heures
OPAS A]]:DECOMPTE[[#This Row],[Heures
OPAS C]])=0,"-",IF(COUNTBLANK(DECOMPTE[[#This Row],[N° ID/Infirmière]])&gt;0,"Entrez le n°ID infirmier dans l'onglet 'Décompte' ",IF((COUNTBLANK(B509:F509)+COUNTBLANK(DECOMPTE[[#This Row],[Nb jours facturés au patient]:[Assurance]]))&gt;0,"Veuillez renseigner toutes les colonnes de la ligne","-")))</f>
        <v>-</v>
      </c>
    </row>
    <row r="510" spans="1:15" ht="15.75" x14ac:dyDescent="0.2">
      <c r="A510" s="141" t="str">
        <f>IF(Décompte!$F$8&lt;&gt;"",Décompte!$F$8,"")</f>
        <v/>
      </c>
      <c r="B510" s="103"/>
      <c r="C510" s="103"/>
      <c r="D510" s="104"/>
      <c r="E510" s="104"/>
      <c r="F510" s="104"/>
      <c r="G510" s="105"/>
      <c r="H510" s="105"/>
      <c r="I510" s="105"/>
      <c r="J510" s="132"/>
      <c r="K510" s="106"/>
      <c r="L510" s="107"/>
      <c r="M510" s="107"/>
      <c r="N510" s="139" t="str">
        <f>DECOMPTE[[#This Row],[Controle_source]]</f>
        <v>-</v>
      </c>
      <c r="O510" s="102" t="str">
        <f>IF(SUM(DECOMPTE[[#This Row],[Heures
OPAS A]]:DECOMPTE[[#This Row],[Heures
OPAS C]])=0,"-",IF(COUNTBLANK(DECOMPTE[[#This Row],[N° ID/Infirmière]])&gt;0,"Entrez le n°ID infirmier dans l'onglet 'Décompte' ",IF((COUNTBLANK(B510:F510)+COUNTBLANK(DECOMPTE[[#This Row],[Nb jours facturés au patient]:[Assurance]]))&gt;0,"Veuillez renseigner toutes les colonnes de la ligne","-")))</f>
        <v>-</v>
      </c>
    </row>
    <row r="511" spans="1:15" ht="15.75" x14ac:dyDescent="0.2">
      <c r="A511" s="141" t="str">
        <f>IF(Décompte!$F$8&lt;&gt;"",Décompte!$F$8,"")</f>
        <v/>
      </c>
      <c r="B511" s="103"/>
      <c r="C511" s="103"/>
      <c r="D511" s="104"/>
      <c r="E511" s="104"/>
      <c r="F511" s="104"/>
      <c r="G511" s="105"/>
      <c r="H511" s="105"/>
      <c r="I511" s="105"/>
      <c r="J511" s="132"/>
      <c r="K511" s="106"/>
      <c r="L511" s="107"/>
      <c r="M511" s="107"/>
      <c r="N511" s="139" t="str">
        <f>DECOMPTE[[#This Row],[Controle_source]]</f>
        <v>-</v>
      </c>
      <c r="O511" s="102" t="str">
        <f>IF(SUM(DECOMPTE[[#This Row],[Heures
OPAS A]]:DECOMPTE[[#This Row],[Heures
OPAS C]])=0,"-",IF(COUNTBLANK(DECOMPTE[[#This Row],[N° ID/Infirmière]])&gt;0,"Entrez le n°ID infirmier dans l'onglet 'Décompte' ",IF((COUNTBLANK(B511:F511)+COUNTBLANK(DECOMPTE[[#This Row],[Nb jours facturés au patient]:[Assurance]]))&gt;0,"Veuillez renseigner toutes les colonnes de la ligne","-")))</f>
        <v>-</v>
      </c>
    </row>
    <row r="512" spans="1:15" ht="15.75" x14ac:dyDescent="0.2">
      <c r="A512" s="141" t="str">
        <f>IF(Décompte!$F$8&lt;&gt;"",Décompte!$F$8,"")</f>
        <v/>
      </c>
      <c r="B512" s="103"/>
      <c r="C512" s="103"/>
      <c r="D512" s="104"/>
      <c r="E512" s="104"/>
      <c r="F512" s="104"/>
      <c r="G512" s="105"/>
      <c r="H512" s="105"/>
      <c r="I512" s="105"/>
      <c r="J512" s="132"/>
      <c r="K512" s="106"/>
      <c r="L512" s="107"/>
      <c r="M512" s="107"/>
      <c r="N512" s="139" t="str">
        <f>DECOMPTE[[#This Row],[Controle_source]]</f>
        <v>-</v>
      </c>
      <c r="O512" s="102" t="str">
        <f>IF(SUM(DECOMPTE[[#This Row],[Heures
OPAS A]]:DECOMPTE[[#This Row],[Heures
OPAS C]])=0,"-",IF(COUNTBLANK(DECOMPTE[[#This Row],[N° ID/Infirmière]])&gt;0,"Entrez le n°ID infirmier dans l'onglet 'Décompte' ",IF((COUNTBLANK(B512:F512)+COUNTBLANK(DECOMPTE[[#This Row],[Nb jours facturés au patient]:[Assurance]]))&gt;0,"Veuillez renseigner toutes les colonnes de la ligne","-")))</f>
        <v>-</v>
      </c>
    </row>
    <row r="513" spans="1:15" ht="15.75" x14ac:dyDescent="0.2">
      <c r="A513" s="141" t="str">
        <f>IF(Décompte!$F$8&lt;&gt;"",Décompte!$F$8,"")</f>
        <v/>
      </c>
      <c r="B513" s="103"/>
      <c r="C513" s="103"/>
      <c r="D513" s="104"/>
      <c r="E513" s="104"/>
      <c r="F513" s="104"/>
      <c r="G513" s="105"/>
      <c r="H513" s="105"/>
      <c r="I513" s="105"/>
      <c r="J513" s="132"/>
      <c r="K513" s="106"/>
      <c r="L513" s="107"/>
      <c r="M513" s="107"/>
      <c r="N513" s="139" t="str">
        <f>DECOMPTE[[#This Row],[Controle_source]]</f>
        <v>-</v>
      </c>
      <c r="O513" s="102" t="str">
        <f>IF(SUM(DECOMPTE[[#This Row],[Heures
OPAS A]]:DECOMPTE[[#This Row],[Heures
OPAS C]])=0,"-",IF(COUNTBLANK(DECOMPTE[[#This Row],[N° ID/Infirmière]])&gt;0,"Entrez le n°ID infirmier dans l'onglet 'Décompte' ",IF((COUNTBLANK(B513:F513)+COUNTBLANK(DECOMPTE[[#This Row],[Nb jours facturés au patient]:[Assurance]]))&gt;0,"Veuillez renseigner toutes les colonnes de la ligne","-")))</f>
        <v>-</v>
      </c>
    </row>
    <row r="514" spans="1:15" ht="15.75" x14ac:dyDescent="0.2">
      <c r="A514" s="141" t="str">
        <f>IF(Décompte!$F$8&lt;&gt;"",Décompte!$F$8,"")</f>
        <v/>
      </c>
      <c r="B514" s="103"/>
      <c r="C514" s="103"/>
      <c r="D514" s="104"/>
      <c r="E514" s="104"/>
      <c r="F514" s="104"/>
      <c r="G514" s="105"/>
      <c r="H514" s="105"/>
      <c r="I514" s="105"/>
      <c r="J514" s="132"/>
      <c r="K514" s="106"/>
      <c r="L514" s="107"/>
      <c r="M514" s="107"/>
      <c r="N514" s="139" t="str">
        <f>DECOMPTE[[#This Row],[Controle_source]]</f>
        <v>-</v>
      </c>
      <c r="O514" s="102" t="str">
        <f>IF(SUM(DECOMPTE[[#This Row],[Heures
OPAS A]]:DECOMPTE[[#This Row],[Heures
OPAS C]])=0,"-",IF(COUNTBLANK(DECOMPTE[[#This Row],[N° ID/Infirmière]])&gt;0,"Entrez le n°ID infirmier dans l'onglet 'Décompte' ",IF((COUNTBLANK(B514:F514)+COUNTBLANK(DECOMPTE[[#This Row],[Nb jours facturés au patient]:[Assurance]]))&gt;0,"Veuillez renseigner toutes les colonnes de la ligne","-")))</f>
        <v>-</v>
      </c>
    </row>
    <row r="515" spans="1:15" ht="15.75" x14ac:dyDescent="0.2">
      <c r="A515" s="141" t="str">
        <f>IF(Décompte!$F$8&lt;&gt;"",Décompte!$F$8,"")</f>
        <v/>
      </c>
      <c r="B515" s="103"/>
      <c r="C515" s="103"/>
      <c r="D515" s="104"/>
      <c r="E515" s="104"/>
      <c r="F515" s="104"/>
      <c r="G515" s="105"/>
      <c r="H515" s="105"/>
      <c r="I515" s="105"/>
      <c r="J515" s="132"/>
      <c r="K515" s="106"/>
      <c r="L515" s="107"/>
      <c r="M515" s="107"/>
      <c r="N515" s="139" t="str">
        <f>DECOMPTE[[#This Row],[Controle_source]]</f>
        <v>-</v>
      </c>
      <c r="O515" s="102" t="str">
        <f>IF(SUM(DECOMPTE[[#This Row],[Heures
OPAS A]]:DECOMPTE[[#This Row],[Heures
OPAS C]])=0,"-",IF(COUNTBLANK(DECOMPTE[[#This Row],[N° ID/Infirmière]])&gt;0,"Entrez le n°ID infirmier dans l'onglet 'Décompte' ",IF((COUNTBLANK(B515:F515)+COUNTBLANK(DECOMPTE[[#This Row],[Nb jours facturés au patient]:[Assurance]]))&gt;0,"Veuillez renseigner toutes les colonnes de la ligne","-")))</f>
        <v>-</v>
      </c>
    </row>
    <row r="516" spans="1:15" ht="15.75" x14ac:dyDescent="0.2">
      <c r="A516" s="141" t="str">
        <f>IF(Décompte!$F$8&lt;&gt;"",Décompte!$F$8,"")</f>
        <v/>
      </c>
      <c r="B516" s="103"/>
      <c r="C516" s="103"/>
      <c r="D516" s="104"/>
      <c r="E516" s="104"/>
      <c r="F516" s="104"/>
      <c r="G516" s="105"/>
      <c r="H516" s="105"/>
      <c r="I516" s="105"/>
      <c r="J516" s="132"/>
      <c r="K516" s="106"/>
      <c r="L516" s="107"/>
      <c r="M516" s="107"/>
      <c r="N516" s="139" t="str">
        <f>DECOMPTE[[#This Row],[Controle_source]]</f>
        <v>-</v>
      </c>
      <c r="O516" s="102" t="str">
        <f>IF(SUM(DECOMPTE[[#This Row],[Heures
OPAS A]]:DECOMPTE[[#This Row],[Heures
OPAS C]])=0,"-",IF(COUNTBLANK(DECOMPTE[[#This Row],[N° ID/Infirmière]])&gt;0,"Entrez le n°ID infirmier dans l'onglet 'Décompte' ",IF((COUNTBLANK(B516:F516)+COUNTBLANK(DECOMPTE[[#This Row],[Nb jours facturés au patient]:[Assurance]]))&gt;0,"Veuillez renseigner toutes les colonnes de la ligne","-")))</f>
        <v>-</v>
      </c>
    </row>
    <row r="517" spans="1:15" ht="15.75" x14ac:dyDescent="0.2">
      <c r="A517" s="141" t="str">
        <f>IF(Décompte!$F$8&lt;&gt;"",Décompte!$F$8,"")</f>
        <v/>
      </c>
      <c r="B517" s="103"/>
      <c r="C517" s="103"/>
      <c r="D517" s="104"/>
      <c r="E517" s="104"/>
      <c r="F517" s="104"/>
      <c r="G517" s="105"/>
      <c r="H517" s="105"/>
      <c r="I517" s="105"/>
      <c r="J517" s="132"/>
      <c r="K517" s="106"/>
      <c r="L517" s="107"/>
      <c r="M517" s="107"/>
      <c r="N517" s="139" t="str">
        <f>DECOMPTE[[#This Row],[Controle_source]]</f>
        <v>-</v>
      </c>
      <c r="O517" s="102" t="str">
        <f>IF(SUM(DECOMPTE[[#This Row],[Heures
OPAS A]]:DECOMPTE[[#This Row],[Heures
OPAS C]])=0,"-",IF(COUNTBLANK(DECOMPTE[[#This Row],[N° ID/Infirmière]])&gt;0,"Entrez le n°ID infirmier dans l'onglet 'Décompte' ",IF((COUNTBLANK(B517:F517)+COUNTBLANK(DECOMPTE[[#This Row],[Nb jours facturés au patient]:[Assurance]]))&gt;0,"Veuillez renseigner toutes les colonnes de la ligne","-")))</f>
        <v>-</v>
      </c>
    </row>
    <row r="518" spans="1:15" ht="15.75" x14ac:dyDescent="0.2">
      <c r="A518" s="141" t="str">
        <f>IF(Décompte!$F$8&lt;&gt;"",Décompte!$F$8,"")</f>
        <v/>
      </c>
      <c r="B518" s="103"/>
      <c r="C518" s="103"/>
      <c r="D518" s="104"/>
      <c r="E518" s="104"/>
      <c r="F518" s="104"/>
      <c r="G518" s="105"/>
      <c r="H518" s="105"/>
      <c r="I518" s="105"/>
      <c r="J518" s="132"/>
      <c r="K518" s="106"/>
      <c r="L518" s="107"/>
      <c r="M518" s="107"/>
      <c r="N518" s="139" t="str">
        <f>DECOMPTE[[#This Row],[Controle_source]]</f>
        <v>-</v>
      </c>
      <c r="O518" s="102" t="str">
        <f>IF(SUM(DECOMPTE[[#This Row],[Heures
OPAS A]]:DECOMPTE[[#This Row],[Heures
OPAS C]])=0,"-",IF(COUNTBLANK(DECOMPTE[[#This Row],[N° ID/Infirmière]])&gt;0,"Entrez le n°ID infirmier dans l'onglet 'Décompte' ",IF((COUNTBLANK(B518:F518)+COUNTBLANK(DECOMPTE[[#This Row],[Nb jours facturés au patient]:[Assurance]]))&gt;0,"Veuillez renseigner toutes les colonnes de la ligne","-")))</f>
        <v>-</v>
      </c>
    </row>
    <row r="519" spans="1:15" ht="15.75" x14ac:dyDescent="0.2">
      <c r="A519" s="141" t="str">
        <f>IF(Décompte!$F$8&lt;&gt;"",Décompte!$F$8,"")</f>
        <v/>
      </c>
      <c r="B519" s="103"/>
      <c r="C519" s="103"/>
      <c r="D519" s="104"/>
      <c r="E519" s="104"/>
      <c r="F519" s="104"/>
      <c r="G519" s="105"/>
      <c r="H519" s="105"/>
      <c r="I519" s="105"/>
      <c r="J519" s="132"/>
      <c r="K519" s="106"/>
      <c r="L519" s="107"/>
      <c r="M519" s="107"/>
      <c r="N519" s="139" t="str">
        <f>DECOMPTE[[#This Row],[Controle_source]]</f>
        <v>-</v>
      </c>
      <c r="O519" s="102" t="str">
        <f>IF(SUM(DECOMPTE[[#This Row],[Heures
OPAS A]]:DECOMPTE[[#This Row],[Heures
OPAS C]])=0,"-",IF(COUNTBLANK(DECOMPTE[[#This Row],[N° ID/Infirmière]])&gt;0,"Entrez le n°ID infirmier dans l'onglet 'Décompte' ",IF((COUNTBLANK(B519:F519)+COUNTBLANK(DECOMPTE[[#This Row],[Nb jours facturés au patient]:[Assurance]]))&gt;0,"Veuillez renseigner toutes les colonnes de la ligne","-")))</f>
        <v>-</v>
      </c>
    </row>
    <row r="520" spans="1:15" ht="15.75" x14ac:dyDescent="0.2">
      <c r="A520" s="141" t="str">
        <f>IF(Décompte!$F$8&lt;&gt;"",Décompte!$F$8,"")</f>
        <v/>
      </c>
      <c r="B520" s="103"/>
      <c r="C520" s="103"/>
      <c r="D520" s="104"/>
      <c r="E520" s="104"/>
      <c r="F520" s="104"/>
      <c r="G520" s="105"/>
      <c r="H520" s="105"/>
      <c r="I520" s="105"/>
      <c r="J520" s="132"/>
      <c r="K520" s="106"/>
      <c r="L520" s="107"/>
      <c r="M520" s="107"/>
      <c r="N520" s="139" t="str">
        <f>DECOMPTE[[#This Row],[Controle_source]]</f>
        <v>-</v>
      </c>
      <c r="O520" s="102" t="str">
        <f>IF(SUM(DECOMPTE[[#This Row],[Heures
OPAS A]]:DECOMPTE[[#This Row],[Heures
OPAS C]])=0,"-",IF(COUNTBLANK(DECOMPTE[[#This Row],[N° ID/Infirmière]])&gt;0,"Entrez le n°ID infirmier dans l'onglet 'Décompte' ",IF((COUNTBLANK(B520:F520)+COUNTBLANK(DECOMPTE[[#This Row],[Nb jours facturés au patient]:[Assurance]]))&gt;0,"Veuillez renseigner toutes les colonnes de la ligne","-")))</f>
        <v>-</v>
      </c>
    </row>
    <row r="521" spans="1:15" ht="15.75" x14ac:dyDescent="0.2">
      <c r="A521" s="141" t="str">
        <f>IF(Décompte!$F$8&lt;&gt;"",Décompte!$F$8,"")</f>
        <v/>
      </c>
      <c r="B521" s="103"/>
      <c r="C521" s="103"/>
      <c r="D521" s="104"/>
      <c r="E521" s="104"/>
      <c r="F521" s="104"/>
      <c r="G521" s="105"/>
      <c r="H521" s="105"/>
      <c r="I521" s="105"/>
      <c r="J521" s="132"/>
      <c r="K521" s="106"/>
      <c r="L521" s="107"/>
      <c r="M521" s="107"/>
      <c r="N521" s="139" t="str">
        <f>DECOMPTE[[#This Row],[Controle_source]]</f>
        <v>-</v>
      </c>
      <c r="O521" s="102" t="str">
        <f>IF(SUM(DECOMPTE[[#This Row],[Heures
OPAS A]]:DECOMPTE[[#This Row],[Heures
OPAS C]])=0,"-",IF(COUNTBLANK(DECOMPTE[[#This Row],[N° ID/Infirmière]])&gt;0,"Entrez le n°ID infirmier dans l'onglet 'Décompte' ",IF((COUNTBLANK(B521:F521)+COUNTBLANK(DECOMPTE[[#This Row],[Nb jours facturés au patient]:[Assurance]]))&gt;0,"Veuillez renseigner toutes les colonnes de la ligne","-")))</f>
        <v>-</v>
      </c>
    </row>
    <row r="522" spans="1:15" ht="15.75" x14ac:dyDescent="0.2">
      <c r="A522" s="141" t="str">
        <f>IF(Décompte!$F$8&lt;&gt;"",Décompte!$F$8,"")</f>
        <v/>
      </c>
      <c r="B522" s="103"/>
      <c r="C522" s="103"/>
      <c r="D522" s="104"/>
      <c r="E522" s="104"/>
      <c r="F522" s="104"/>
      <c r="G522" s="105"/>
      <c r="H522" s="105"/>
      <c r="I522" s="105"/>
      <c r="J522" s="132"/>
      <c r="K522" s="106"/>
      <c r="L522" s="107"/>
      <c r="M522" s="107"/>
      <c r="N522" s="139" t="str">
        <f>DECOMPTE[[#This Row],[Controle_source]]</f>
        <v>-</v>
      </c>
      <c r="O522" s="102" t="str">
        <f>IF(SUM(DECOMPTE[[#This Row],[Heures
OPAS A]]:DECOMPTE[[#This Row],[Heures
OPAS C]])=0,"-",IF(COUNTBLANK(DECOMPTE[[#This Row],[N° ID/Infirmière]])&gt;0,"Entrez le n°ID infirmier dans l'onglet 'Décompte' ",IF((COUNTBLANK(B522:F522)+COUNTBLANK(DECOMPTE[[#This Row],[Nb jours facturés au patient]:[Assurance]]))&gt;0,"Veuillez renseigner toutes les colonnes de la ligne","-")))</f>
        <v>-</v>
      </c>
    </row>
    <row r="523" spans="1:15" ht="15.75" x14ac:dyDescent="0.2">
      <c r="A523" s="141" t="str">
        <f>IF(Décompte!$F$8&lt;&gt;"",Décompte!$F$8,"")</f>
        <v/>
      </c>
      <c r="B523" s="103"/>
      <c r="C523" s="103"/>
      <c r="D523" s="104"/>
      <c r="E523" s="104"/>
      <c r="F523" s="104"/>
      <c r="G523" s="105"/>
      <c r="H523" s="105"/>
      <c r="I523" s="105"/>
      <c r="J523" s="132"/>
      <c r="K523" s="106"/>
      <c r="L523" s="107"/>
      <c r="M523" s="107"/>
      <c r="N523" s="139" t="str">
        <f>DECOMPTE[[#This Row],[Controle_source]]</f>
        <v>-</v>
      </c>
      <c r="O523" s="102" t="str">
        <f>IF(SUM(DECOMPTE[[#This Row],[Heures
OPAS A]]:DECOMPTE[[#This Row],[Heures
OPAS C]])=0,"-",IF(COUNTBLANK(DECOMPTE[[#This Row],[N° ID/Infirmière]])&gt;0,"Entrez le n°ID infirmier dans l'onglet 'Décompte' ",IF((COUNTBLANK(B523:F523)+COUNTBLANK(DECOMPTE[[#This Row],[Nb jours facturés au patient]:[Assurance]]))&gt;0,"Veuillez renseigner toutes les colonnes de la ligne","-")))</f>
        <v>-</v>
      </c>
    </row>
    <row r="524" spans="1:15" ht="15.75" x14ac:dyDescent="0.2">
      <c r="A524" s="141" t="str">
        <f>IF(Décompte!$F$8&lt;&gt;"",Décompte!$F$8,"")</f>
        <v/>
      </c>
      <c r="B524" s="103"/>
      <c r="C524" s="103"/>
      <c r="D524" s="104"/>
      <c r="E524" s="104"/>
      <c r="F524" s="104"/>
      <c r="G524" s="105"/>
      <c r="H524" s="105"/>
      <c r="I524" s="105"/>
      <c r="J524" s="132"/>
      <c r="K524" s="106"/>
      <c r="L524" s="107"/>
      <c r="M524" s="107"/>
      <c r="N524" s="139" t="str">
        <f>DECOMPTE[[#This Row],[Controle_source]]</f>
        <v>-</v>
      </c>
      <c r="O524" s="102" t="str">
        <f>IF(SUM(DECOMPTE[[#This Row],[Heures
OPAS A]]:DECOMPTE[[#This Row],[Heures
OPAS C]])=0,"-",IF(COUNTBLANK(DECOMPTE[[#This Row],[N° ID/Infirmière]])&gt;0,"Entrez le n°ID infirmier dans l'onglet 'Décompte' ",IF((COUNTBLANK(B524:F524)+COUNTBLANK(DECOMPTE[[#This Row],[Nb jours facturés au patient]:[Assurance]]))&gt;0,"Veuillez renseigner toutes les colonnes de la ligne","-")))</f>
        <v>-</v>
      </c>
    </row>
    <row r="525" spans="1:15" ht="15.75" x14ac:dyDescent="0.2">
      <c r="A525" s="141" t="str">
        <f>IF(Décompte!$F$8&lt;&gt;"",Décompte!$F$8,"")</f>
        <v/>
      </c>
      <c r="B525" s="103"/>
      <c r="C525" s="103"/>
      <c r="D525" s="104"/>
      <c r="E525" s="104"/>
      <c r="F525" s="104"/>
      <c r="G525" s="105"/>
      <c r="H525" s="105"/>
      <c r="I525" s="105"/>
      <c r="J525" s="132"/>
      <c r="K525" s="106"/>
      <c r="L525" s="107"/>
      <c r="M525" s="107"/>
      <c r="N525" s="139" t="str">
        <f>DECOMPTE[[#This Row],[Controle_source]]</f>
        <v>-</v>
      </c>
      <c r="O525" s="102" t="str">
        <f>IF(SUM(DECOMPTE[[#This Row],[Heures
OPAS A]]:DECOMPTE[[#This Row],[Heures
OPAS C]])=0,"-",IF(COUNTBLANK(DECOMPTE[[#This Row],[N° ID/Infirmière]])&gt;0,"Entrez le n°ID infirmier dans l'onglet 'Décompte' ",IF((COUNTBLANK(B525:F525)+COUNTBLANK(DECOMPTE[[#This Row],[Nb jours facturés au patient]:[Assurance]]))&gt;0,"Veuillez renseigner toutes les colonnes de la ligne","-")))</f>
        <v>-</v>
      </c>
    </row>
    <row r="526" spans="1:15" ht="15.75" x14ac:dyDescent="0.2">
      <c r="A526" s="141" t="str">
        <f>IF(Décompte!$F$8&lt;&gt;"",Décompte!$F$8,"")</f>
        <v/>
      </c>
      <c r="B526" s="103"/>
      <c r="C526" s="103"/>
      <c r="D526" s="104"/>
      <c r="E526" s="104"/>
      <c r="F526" s="104"/>
      <c r="G526" s="105"/>
      <c r="H526" s="105"/>
      <c r="I526" s="105"/>
      <c r="J526" s="132"/>
      <c r="K526" s="106"/>
      <c r="L526" s="107"/>
      <c r="M526" s="107"/>
      <c r="N526" s="139" t="str">
        <f>DECOMPTE[[#This Row],[Controle_source]]</f>
        <v>-</v>
      </c>
      <c r="O526" s="102" t="str">
        <f>IF(SUM(DECOMPTE[[#This Row],[Heures
OPAS A]]:DECOMPTE[[#This Row],[Heures
OPAS C]])=0,"-",IF(COUNTBLANK(DECOMPTE[[#This Row],[N° ID/Infirmière]])&gt;0,"Entrez le n°ID infirmier dans l'onglet 'Décompte' ",IF((COUNTBLANK(B526:F526)+COUNTBLANK(DECOMPTE[[#This Row],[Nb jours facturés au patient]:[Assurance]]))&gt;0,"Veuillez renseigner toutes les colonnes de la ligne","-")))</f>
        <v>-</v>
      </c>
    </row>
    <row r="527" spans="1:15" ht="15.75" x14ac:dyDescent="0.2">
      <c r="A527" s="141" t="str">
        <f>IF(Décompte!$F$8&lt;&gt;"",Décompte!$F$8,"")</f>
        <v/>
      </c>
      <c r="B527" s="103"/>
      <c r="C527" s="103"/>
      <c r="D527" s="104"/>
      <c r="E527" s="104"/>
      <c r="F527" s="104"/>
      <c r="G527" s="105"/>
      <c r="H527" s="105"/>
      <c r="I527" s="105"/>
      <c r="J527" s="132"/>
      <c r="K527" s="106"/>
      <c r="L527" s="107"/>
      <c r="M527" s="107"/>
      <c r="N527" s="139" t="str">
        <f>DECOMPTE[[#This Row],[Controle_source]]</f>
        <v>-</v>
      </c>
      <c r="O527" s="102" t="str">
        <f>IF(SUM(DECOMPTE[[#This Row],[Heures
OPAS A]]:DECOMPTE[[#This Row],[Heures
OPAS C]])=0,"-",IF(COUNTBLANK(DECOMPTE[[#This Row],[N° ID/Infirmière]])&gt;0,"Entrez le n°ID infirmier dans l'onglet 'Décompte' ",IF((COUNTBLANK(B527:F527)+COUNTBLANK(DECOMPTE[[#This Row],[Nb jours facturés au patient]:[Assurance]]))&gt;0,"Veuillez renseigner toutes les colonnes de la ligne","-")))</f>
        <v>-</v>
      </c>
    </row>
    <row r="528" spans="1:15" ht="15.75" x14ac:dyDescent="0.2">
      <c r="A528" s="141" t="str">
        <f>IF(Décompte!$F$8&lt;&gt;"",Décompte!$F$8,"")</f>
        <v/>
      </c>
      <c r="B528" s="103"/>
      <c r="C528" s="103"/>
      <c r="D528" s="104"/>
      <c r="E528" s="104"/>
      <c r="F528" s="104"/>
      <c r="G528" s="105"/>
      <c r="H528" s="105"/>
      <c r="I528" s="105"/>
      <c r="J528" s="132"/>
      <c r="K528" s="106"/>
      <c r="L528" s="107"/>
      <c r="M528" s="107"/>
      <c r="N528" s="139" t="str">
        <f>DECOMPTE[[#This Row],[Controle_source]]</f>
        <v>-</v>
      </c>
      <c r="O528" s="102" t="str">
        <f>IF(SUM(DECOMPTE[[#This Row],[Heures
OPAS A]]:DECOMPTE[[#This Row],[Heures
OPAS C]])=0,"-",IF(COUNTBLANK(DECOMPTE[[#This Row],[N° ID/Infirmière]])&gt;0,"Entrez le n°ID infirmier dans l'onglet 'Décompte' ",IF((COUNTBLANK(B528:F528)+COUNTBLANK(DECOMPTE[[#This Row],[Nb jours facturés au patient]:[Assurance]]))&gt;0,"Veuillez renseigner toutes les colonnes de la ligne","-")))</f>
        <v>-</v>
      </c>
    </row>
    <row r="529" spans="1:15" ht="15.75" x14ac:dyDescent="0.2">
      <c r="A529" s="141" t="str">
        <f>IF(Décompte!$F$8&lt;&gt;"",Décompte!$F$8,"")</f>
        <v/>
      </c>
      <c r="B529" s="103"/>
      <c r="C529" s="103"/>
      <c r="D529" s="104"/>
      <c r="E529" s="104"/>
      <c r="F529" s="104"/>
      <c r="G529" s="105"/>
      <c r="H529" s="105"/>
      <c r="I529" s="105"/>
      <c r="J529" s="132"/>
      <c r="K529" s="106"/>
      <c r="L529" s="107"/>
      <c r="M529" s="107"/>
      <c r="N529" s="139" t="str">
        <f>DECOMPTE[[#This Row],[Controle_source]]</f>
        <v>-</v>
      </c>
      <c r="O529" s="102" t="str">
        <f>IF(SUM(DECOMPTE[[#This Row],[Heures
OPAS A]]:DECOMPTE[[#This Row],[Heures
OPAS C]])=0,"-",IF(COUNTBLANK(DECOMPTE[[#This Row],[N° ID/Infirmière]])&gt;0,"Entrez le n°ID infirmier dans l'onglet 'Décompte' ",IF((COUNTBLANK(B529:F529)+COUNTBLANK(DECOMPTE[[#This Row],[Nb jours facturés au patient]:[Assurance]]))&gt;0,"Veuillez renseigner toutes les colonnes de la ligne","-")))</f>
        <v>-</v>
      </c>
    </row>
    <row r="530" spans="1:15" ht="15.75" x14ac:dyDescent="0.2">
      <c r="A530" s="141" t="str">
        <f>IF(Décompte!$F$8&lt;&gt;"",Décompte!$F$8,"")</f>
        <v/>
      </c>
      <c r="B530" s="103"/>
      <c r="C530" s="103"/>
      <c r="D530" s="104"/>
      <c r="E530" s="104"/>
      <c r="F530" s="104"/>
      <c r="G530" s="105"/>
      <c r="H530" s="105"/>
      <c r="I530" s="105"/>
      <c r="J530" s="132"/>
      <c r="K530" s="106"/>
      <c r="L530" s="107"/>
      <c r="M530" s="107"/>
      <c r="N530" s="139" t="str">
        <f>DECOMPTE[[#This Row],[Controle_source]]</f>
        <v>-</v>
      </c>
      <c r="O530" s="102" t="str">
        <f>IF(SUM(DECOMPTE[[#This Row],[Heures
OPAS A]]:DECOMPTE[[#This Row],[Heures
OPAS C]])=0,"-",IF(COUNTBLANK(DECOMPTE[[#This Row],[N° ID/Infirmière]])&gt;0,"Entrez le n°ID infirmier dans l'onglet 'Décompte' ",IF((COUNTBLANK(B530:F530)+COUNTBLANK(DECOMPTE[[#This Row],[Nb jours facturés au patient]:[Assurance]]))&gt;0,"Veuillez renseigner toutes les colonnes de la ligne","-")))</f>
        <v>-</v>
      </c>
    </row>
    <row r="531" spans="1:15" ht="15.75" x14ac:dyDescent="0.2">
      <c r="A531" s="141" t="str">
        <f>IF(Décompte!$F$8&lt;&gt;"",Décompte!$F$8,"")</f>
        <v/>
      </c>
      <c r="B531" s="103"/>
      <c r="C531" s="103"/>
      <c r="D531" s="104"/>
      <c r="E531" s="104"/>
      <c r="F531" s="104"/>
      <c r="G531" s="105"/>
      <c r="H531" s="105"/>
      <c r="I531" s="105"/>
      <c r="J531" s="132"/>
      <c r="K531" s="106"/>
      <c r="L531" s="107"/>
      <c r="M531" s="107"/>
      <c r="N531" s="139" t="str">
        <f>DECOMPTE[[#This Row],[Controle_source]]</f>
        <v>-</v>
      </c>
      <c r="O531" s="102" t="str">
        <f>IF(SUM(DECOMPTE[[#This Row],[Heures
OPAS A]]:DECOMPTE[[#This Row],[Heures
OPAS C]])=0,"-",IF(COUNTBLANK(DECOMPTE[[#This Row],[N° ID/Infirmière]])&gt;0,"Entrez le n°ID infirmier dans l'onglet 'Décompte' ",IF((COUNTBLANK(B531:F531)+COUNTBLANK(DECOMPTE[[#This Row],[Nb jours facturés au patient]:[Assurance]]))&gt;0,"Veuillez renseigner toutes les colonnes de la ligne","-")))</f>
        <v>-</v>
      </c>
    </row>
    <row r="532" spans="1:15" ht="15.75" x14ac:dyDescent="0.2">
      <c r="A532" s="141" t="str">
        <f>IF(Décompte!$F$8&lt;&gt;"",Décompte!$F$8,"")</f>
        <v/>
      </c>
      <c r="B532" s="103"/>
      <c r="C532" s="103"/>
      <c r="D532" s="104"/>
      <c r="E532" s="104"/>
      <c r="F532" s="104"/>
      <c r="G532" s="105"/>
      <c r="H532" s="105"/>
      <c r="I532" s="105"/>
      <c r="J532" s="132"/>
      <c r="K532" s="106"/>
      <c r="L532" s="107"/>
      <c r="M532" s="107"/>
      <c r="N532" s="139" t="str">
        <f>DECOMPTE[[#This Row],[Controle_source]]</f>
        <v>-</v>
      </c>
      <c r="O532" s="102" t="str">
        <f>IF(SUM(DECOMPTE[[#This Row],[Heures
OPAS A]]:DECOMPTE[[#This Row],[Heures
OPAS C]])=0,"-",IF(COUNTBLANK(DECOMPTE[[#This Row],[N° ID/Infirmière]])&gt;0,"Entrez le n°ID infirmier dans l'onglet 'Décompte' ",IF((COUNTBLANK(B532:F532)+COUNTBLANK(DECOMPTE[[#This Row],[Nb jours facturés au patient]:[Assurance]]))&gt;0,"Veuillez renseigner toutes les colonnes de la ligne","-")))</f>
        <v>-</v>
      </c>
    </row>
    <row r="533" spans="1:15" ht="15.75" x14ac:dyDescent="0.2">
      <c r="A533" s="141" t="str">
        <f>IF(Décompte!$F$8&lt;&gt;"",Décompte!$F$8,"")</f>
        <v/>
      </c>
      <c r="B533" s="103"/>
      <c r="C533" s="103"/>
      <c r="D533" s="104"/>
      <c r="E533" s="104"/>
      <c r="F533" s="104"/>
      <c r="G533" s="105"/>
      <c r="H533" s="105"/>
      <c r="I533" s="105"/>
      <c r="J533" s="132"/>
      <c r="K533" s="106"/>
      <c r="L533" s="107"/>
      <c r="M533" s="107"/>
      <c r="N533" s="139" t="str">
        <f>DECOMPTE[[#This Row],[Controle_source]]</f>
        <v>-</v>
      </c>
      <c r="O533" s="102" t="str">
        <f>IF(SUM(DECOMPTE[[#This Row],[Heures
OPAS A]]:DECOMPTE[[#This Row],[Heures
OPAS C]])=0,"-",IF(COUNTBLANK(DECOMPTE[[#This Row],[N° ID/Infirmière]])&gt;0,"Entrez le n°ID infirmier dans l'onglet 'Décompte' ",IF((COUNTBLANK(B533:F533)+COUNTBLANK(DECOMPTE[[#This Row],[Nb jours facturés au patient]:[Assurance]]))&gt;0,"Veuillez renseigner toutes les colonnes de la ligne","-")))</f>
        <v>-</v>
      </c>
    </row>
    <row r="534" spans="1:15" ht="15.75" x14ac:dyDescent="0.2">
      <c r="A534" s="141" t="str">
        <f>IF(Décompte!$F$8&lt;&gt;"",Décompte!$F$8,"")</f>
        <v/>
      </c>
      <c r="B534" s="103"/>
      <c r="C534" s="103"/>
      <c r="D534" s="104"/>
      <c r="E534" s="104"/>
      <c r="F534" s="104"/>
      <c r="G534" s="105"/>
      <c r="H534" s="105"/>
      <c r="I534" s="105"/>
      <c r="J534" s="132"/>
      <c r="K534" s="106"/>
      <c r="L534" s="107"/>
      <c r="M534" s="107"/>
      <c r="N534" s="139" t="str">
        <f>DECOMPTE[[#This Row],[Controle_source]]</f>
        <v>-</v>
      </c>
      <c r="O534" s="102" t="str">
        <f>IF(SUM(DECOMPTE[[#This Row],[Heures
OPAS A]]:DECOMPTE[[#This Row],[Heures
OPAS C]])=0,"-",IF(COUNTBLANK(DECOMPTE[[#This Row],[N° ID/Infirmière]])&gt;0,"Entrez le n°ID infirmier dans l'onglet 'Décompte' ",IF((COUNTBLANK(B534:F534)+COUNTBLANK(DECOMPTE[[#This Row],[Nb jours facturés au patient]:[Assurance]]))&gt;0,"Veuillez renseigner toutes les colonnes de la ligne","-")))</f>
        <v>-</v>
      </c>
    </row>
    <row r="535" spans="1:15" ht="15.75" x14ac:dyDescent="0.2">
      <c r="A535" s="141" t="str">
        <f>IF(Décompte!$F$8&lt;&gt;"",Décompte!$F$8,"")</f>
        <v/>
      </c>
      <c r="B535" s="103"/>
      <c r="C535" s="103"/>
      <c r="D535" s="104"/>
      <c r="E535" s="104"/>
      <c r="F535" s="104"/>
      <c r="G535" s="105"/>
      <c r="H535" s="105"/>
      <c r="I535" s="105"/>
      <c r="J535" s="132"/>
      <c r="K535" s="106"/>
      <c r="L535" s="107"/>
      <c r="M535" s="107"/>
      <c r="N535" s="139" t="str">
        <f>DECOMPTE[[#This Row],[Controle_source]]</f>
        <v>-</v>
      </c>
      <c r="O535" s="102" t="str">
        <f>IF(SUM(DECOMPTE[[#This Row],[Heures
OPAS A]]:DECOMPTE[[#This Row],[Heures
OPAS C]])=0,"-",IF(COUNTBLANK(DECOMPTE[[#This Row],[N° ID/Infirmière]])&gt;0,"Entrez le n°ID infirmier dans l'onglet 'Décompte' ",IF((COUNTBLANK(B535:F535)+COUNTBLANK(DECOMPTE[[#This Row],[Nb jours facturés au patient]:[Assurance]]))&gt;0,"Veuillez renseigner toutes les colonnes de la ligne","-")))</f>
        <v>-</v>
      </c>
    </row>
    <row r="536" spans="1:15" ht="15.75" x14ac:dyDescent="0.2">
      <c r="A536" s="141" t="str">
        <f>IF(Décompte!$F$8&lt;&gt;"",Décompte!$F$8,"")</f>
        <v/>
      </c>
      <c r="B536" s="103"/>
      <c r="C536" s="103"/>
      <c r="D536" s="104"/>
      <c r="E536" s="104"/>
      <c r="F536" s="104"/>
      <c r="G536" s="105"/>
      <c r="H536" s="105"/>
      <c r="I536" s="105"/>
      <c r="J536" s="132"/>
      <c r="K536" s="106"/>
      <c r="L536" s="107"/>
      <c r="M536" s="107"/>
      <c r="N536" s="139" t="str">
        <f>DECOMPTE[[#This Row],[Controle_source]]</f>
        <v>-</v>
      </c>
      <c r="O536" s="102" t="str">
        <f>IF(SUM(DECOMPTE[[#This Row],[Heures
OPAS A]]:DECOMPTE[[#This Row],[Heures
OPAS C]])=0,"-",IF(COUNTBLANK(DECOMPTE[[#This Row],[N° ID/Infirmière]])&gt;0,"Entrez le n°ID infirmier dans l'onglet 'Décompte' ",IF((COUNTBLANK(B536:F536)+COUNTBLANK(DECOMPTE[[#This Row],[Nb jours facturés au patient]:[Assurance]]))&gt;0,"Veuillez renseigner toutes les colonnes de la ligne","-")))</f>
        <v>-</v>
      </c>
    </row>
    <row r="537" spans="1:15" ht="15.75" x14ac:dyDescent="0.2">
      <c r="A537" s="141" t="str">
        <f>IF(Décompte!$F$8&lt;&gt;"",Décompte!$F$8,"")</f>
        <v/>
      </c>
      <c r="B537" s="103"/>
      <c r="C537" s="103"/>
      <c r="D537" s="104"/>
      <c r="E537" s="104"/>
      <c r="F537" s="104"/>
      <c r="G537" s="105"/>
      <c r="H537" s="105"/>
      <c r="I537" s="105"/>
      <c r="J537" s="132"/>
      <c r="K537" s="106"/>
      <c r="L537" s="107"/>
      <c r="M537" s="107"/>
      <c r="N537" s="139" t="str">
        <f>DECOMPTE[[#This Row],[Controle_source]]</f>
        <v>-</v>
      </c>
      <c r="O537" s="102" t="str">
        <f>IF(SUM(DECOMPTE[[#This Row],[Heures
OPAS A]]:DECOMPTE[[#This Row],[Heures
OPAS C]])=0,"-",IF(COUNTBLANK(DECOMPTE[[#This Row],[N° ID/Infirmière]])&gt;0,"Entrez le n°ID infirmier dans l'onglet 'Décompte' ",IF((COUNTBLANK(B537:F537)+COUNTBLANK(DECOMPTE[[#This Row],[Nb jours facturés au patient]:[Assurance]]))&gt;0,"Veuillez renseigner toutes les colonnes de la ligne","-")))</f>
        <v>-</v>
      </c>
    </row>
    <row r="538" spans="1:15" ht="15.75" x14ac:dyDescent="0.2">
      <c r="A538" s="141" t="str">
        <f>IF(Décompte!$F$8&lt;&gt;"",Décompte!$F$8,"")</f>
        <v/>
      </c>
      <c r="B538" s="103"/>
      <c r="C538" s="103"/>
      <c r="D538" s="104"/>
      <c r="E538" s="104"/>
      <c r="F538" s="104"/>
      <c r="G538" s="105"/>
      <c r="H538" s="105"/>
      <c r="I538" s="105"/>
      <c r="J538" s="132"/>
      <c r="K538" s="106"/>
      <c r="L538" s="107"/>
      <c r="M538" s="107"/>
      <c r="N538" s="139" t="str">
        <f>DECOMPTE[[#This Row],[Controle_source]]</f>
        <v>-</v>
      </c>
      <c r="O538" s="102" t="str">
        <f>IF(SUM(DECOMPTE[[#This Row],[Heures
OPAS A]]:DECOMPTE[[#This Row],[Heures
OPAS C]])=0,"-",IF(COUNTBLANK(DECOMPTE[[#This Row],[N° ID/Infirmière]])&gt;0,"Entrez le n°ID infirmier dans l'onglet 'Décompte' ",IF((COUNTBLANK(B538:F538)+COUNTBLANK(DECOMPTE[[#This Row],[Nb jours facturés au patient]:[Assurance]]))&gt;0,"Veuillez renseigner toutes les colonnes de la ligne","-")))</f>
        <v>-</v>
      </c>
    </row>
    <row r="539" spans="1:15" ht="15.75" x14ac:dyDescent="0.2">
      <c r="A539" s="141" t="str">
        <f>IF(Décompte!$F$8&lt;&gt;"",Décompte!$F$8,"")</f>
        <v/>
      </c>
      <c r="B539" s="103"/>
      <c r="C539" s="103"/>
      <c r="D539" s="104"/>
      <c r="E539" s="104"/>
      <c r="F539" s="104"/>
      <c r="G539" s="105"/>
      <c r="H539" s="105"/>
      <c r="I539" s="105"/>
      <c r="J539" s="132"/>
      <c r="K539" s="106"/>
      <c r="L539" s="107"/>
      <c r="M539" s="107"/>
      <c r="N539" s="139" t="str">
        <f>DECOMPTE[[#This Row],[Controle_source]]</f>
        <v>-</v>
      </c>
      <c r="O539" s="102" t="str">
        <f>IF(SUM(DECOMPTE[[#This Row],[Heures
OPAS A]]:DECOMPTE[[#This Row],[Heures
OPAS C]])=0,"-",IF(COUNTBLANK(DECOMPTE[[#This Row],[N° ID/Infirmière]])&gt;0,"Entrez le n°ID infirmier dans l'onglet 'Décompte' ",IF((COUNTBLANK(B539:F539)+COUNTBLANK(DECOMPTE[[#This Row],[Nb jours facturés au patient]:[Assurance]]))&gt;0,"Veuillez renseigner toutes les colonnes de la ligne","-")))</f>
        <v>-</v>
      </c>
    </row>
    <row r="540" spans="1:15" ht="15.75" x14ac:dyDescent="0.2">
      <c r="A540" s="141" t="str">
        <f>IF(Décompte!$F$8&lt;&gt;"",Décompte!$F$8,"")</f>
        <v/>
      </c>
      <c r="B540" s="103"/>
      <c r="C540" s="103"/>
      <c r="D540" s="104"/>
      <c r="E540" s="104"/>
      <c r="F540" s="104"/>
      <c r="G540" s="105"/>
      <c r="H540" s="105"/>
      <c r="I540" s="105"/>
      <c r="J540" s="132"/>
      <c r="K540" s="106"/>
      <c r="L540" s="107"/>
      <c r="M540" s="107"/>
      <c r="N540" s="139" t="str">
        <f>DECOMPTE[[#This Row],[Controle_source]]</f>
        <v>-</v>
      </c>
      <c r="O540" s="102" t="str">
        <f>IF(SUM(DECOMPTE[[#This Row],[Heures
OPAS A]]:DECOMPTE[[#This Row],[Heures
OPAS C]])=0,"-",IF(COUNTBLANK(DECOMPTE[[#This Row],[N° ID/Infirmière]])&gt;0,"Entrez le n°ID infirmier dans l'onglet 'Décompte' ",IF((COUNTBLANK(B540:F540)+COUNTBLANK(DECOMPTE[[#This Row],[Nb jours facturés au patient]:[Assurance]]))&gt;0,"Veuillez renseigner toutes les colonnes de la ligne","-")))</f>
        <v>-</v>
      </c>
    </row>
    <row r="541" spans="1:15" ht="15.75" x14ac:dyDescent="0.2">
      <c r="A541" s="141" t="str">
        <f>IF(Décompte!$F$8&lt;&gt;"",Décompte!$F$8,"")</f>
        <v/>
      </c>
      <c r="B541" s="103"/>
      <c r="C541" s="103"/>
      <c r="D541" s="104"/>
      <c r="E541" s="104"/>
      <c r="F541" s="104"/>
      <c r="G541" s="105"/>
      <c r="H541" s="105"/>
      <c r="I541" s="105"/>
      <c r="J541" s="132"/>
      <c r="K541" s="106"/>
      <c r="L541" s="107"/>
      <c r="M541" s="107"/>
      <c r="N541" s="139" t="str">
        <f>DECOMPTE[[#This Row],[Controle_source]]</f>
        <v>-</v>
      </c>
      <c r="O541" s="102" t="str">
        <f>IF(SUM(DECOMPTE[[#This Row],[Heures
OPAS A]]:DECOMPTE[[#This Row],[Heures
OPAS C]])=0,"-",IF(COUNTBLANK(DECOMPTE[[#This Row],[N° ID/Infirmière]])&gt;0,"Entrez le n°ID infirmier dans l'onglet 'Décompte' ",IF((COUNTBLANK(B541:F541)+COUNTBLANK(DECOMPTE[[#This Row],[Nb jours facturés au patient]:[Assurance]]))&gt;0,"Veuillez renseigner toutes les colonnes de la ligne","-")))</f>
        <v>-</v>
      </c>
    </row>
    <row r="542" spans="1:15" ht="15.75" x14ac:dyDescent="0.2">
      <c r="A542" s="141" t="str">
        <f>IF(Décompte!$F$8&lt;&gt;"",Décompte!$F$8,"")</f>
        <v/>
      </c>
      <c r="B542" s="103"/>
      <c r="C542" s="103"/>
      <c r="D542" s="104"/>
      <c r="E542" s="104"/>
      <c r="F542" s="104"/>
      <c r="G542" s="105"/>
      <c r="H542" s="105"/>
      <c r="I542" s="105"/>
      <c r="J542" s="132"/>
      <c r="K542" s="106"/>
      <c r="L542" s="107"/>
      <c r="M542" s="107"/>
      <c r="N542" s="139" t="str">
        <f>DECOMPTE[[#This Row],[Controle_source]]</f>
        <v>-</v>
      </c>
      <c r="O542" s="102" t="str">
        <f>IF(SUM(DECOMPTE[[#This Row],[Heures
OPAS A]]:DECOMPTE[[#This Row],[Heures
OPAS C]])=0,"-",IF(COUNTBLANK(DECOMPTE[[#This Row],[N° ID/Infirmière]])&gt;0,"Entrez le n°ID infirmier dans l'onglet 'Décompte' ",IF((COUNTBLANK(B542:F542)+COUNTBLANK(DECOMPTE[[#This Row],[Nb jours facturés au patient]:[Assurance]]))&gt;0,"Veuillez renseigner toutes les colonnes de la ligne","-")))</f>
        <v>-</v>
      </c>
    </row>
    <row r="543" spans="1:15" ht="15.75" x14ac:dyDescent="0.2">
      <c r="A543" s="141" t="str">
        <f>IF(Décompte!$F$8&lt;&gt;"",Décompte!$F$8,"")</f>
        <v/>
      </c>
      <c r="B543" s="103"/>
      <c r="C543" s="103"/>
      <c r="D543" s="104"/>
      <c r="E543" s="104"/>
      <c r="F543" s="104"/>
      <c r="G543" s="105"/>
      <c r="H543" s="105"/>
      <c r="I543" s="105"/>
      <c r="J543" s="132"/>
      <c r="K543" s="106"/>
      <c r="L543" s="107"/>
      <c r="M543" s="107"/>
      <c r="N543" s="139" t="str">
        <f>DECOMPTE[[#This Row],[Controle_source]]</f>
        <v>-</v>
      </c>
      <c r="O543" s="102" t="str">
        <f>IF(SUM(DECOMPTE[[#This Row],[Heures
OPAS A]]:DECOMPTE[[#This Row],[Heures
OPAS C]])=0,"-",IF(COUNTBLANK(DECOMPTE[[#This Row],[N° ID/Infirmière]])&gt;0,"Entrez le n°ID infirmier dans l'onglet 'Décompte' ",IF((COUNTBLANK(B543:F543)+COUNTBLANK(DECOMPTE[[#This Row],[Nb jours facturés au patient]:[Assurance]]))&gt;0,"Veuillez renseigner toutes les colonnes de la ligne","-")))</f>
        <v>-</v>
      </c>
    </row>
    <row r="544" spans="1:15" ht="15.75" x14ac:dyDescent="0.2">
      <c r="A544" s="141" t="str">
        <f>IF(Décompte!$F$8&lt;&gt;"",Décompte!$F$8,"")</f>
        <v/>
      </c>
      <c r="B544" s="103"/>
      <c r="C544" s="103"/>
      <c r="D544" s="104"/>
      <c r="E544" s="104"/>
      <c r="F544" s="104"/>
      <c r="G544" s="105"/>
      <c r="H544" s="105"/>
      <c r="I544" s="105"/>
      <c r="J544" s="132"/>
      <c r="K544" s="106"/>
      <c r="L544" s="107"/>
      <c r="M544" s="107"/>
      <c r="N544" s="139" t="str">
        <f>DECOMPTE[[#This Row],[Controle_source]]</f>
        <v>-</v>
      </c>
      <c r="O544" s="102" t="str">
        <f>IF(SUM(DECOMPTE[[#This Row],[Heures
OPAS A]]:DECOMPTE[[#This Row],[Heures
OPAS C]])=0,"-",IF(COUNTBLANK(DECOMPTE[[#This Row],[N° ID/Infirmière]])&gt;0,"Entrez le n°ID infirmier dans l'onglet 'Décompte' ",IF((COUNTBLANK(B544:F544)+COUNTBLANK(DECOMPTE[[#This Row],[Nb jours facturés au patient]:[Assurance]]))&gt;0,"Veuillez renseigner toutes les colonnes de la ligne","-")))</f>
        <v>-</v>
      </c>
    </row>
    <row r="545" spans="1:15" ht="15.75" x14ac:dyDescent="0.2">
      <c r="A545" s="141" t="str">
        <f>IF(Décompte!$F$8&lt;&gt;"",Décompte!$F$8,"")</f>
        <v/>
      </c>
      <c r="B545" s="103"/>
      <c r="C545" s="103"/>
      <c r="D545" s="104"/>
      <c r="E545" s="104"/>
      <c r="F545" s="104"/>
      <c r="G545" s="105"/>
      <c r="H545" s="105"/>
      <c r="I545" s="105"/>
      <c r="J545" s="132"/>
      <c r="K545" s="106"/>
      <c r="L545" s="107"/>
      <c r="M545" s="107"/>
      <c r="N545" s="139" t="str">
        <f>DECOMPTE[[#This Row],[Controle_source]]</f>
        <v>-</v>
      </c>
      <c r="O545" s="102" t="str">
        <f>IF(SUM(DECOMPTE[[#This Row],[Heures
OPAS A]]:DECOMPTE[[#This Row],[Heures
OPAS C]])=0,"-",IF(COUNTBLANK(DECOMPTE[[#This Row],[N° ID/Infirmière]])&gt;0,"Entrez le n°ID infirmier dans l'onglet 'Décompte' ",IF((COUNTBLANK(B545:F545)+COUNTBLANK(DECOMPTE[[#This Row],[Nb jours facturés au patient]:[Assurance]]))&gt;0,"Veuillez renseigner toutes les colonnes de la ligne","-")))</f>
        <v>-</v>
      </c>
    </row>
    <row r="546" spans="1:15" ht="15.75" x14ac:dyDescent="0.2">
      <c r="A546" s="141" t="str">
        <f>IF(Décompte!$F$8&lt;&gt;"",Décompte!$F$8,"")</f>
        <v/>
      </c>
      <c r="B546" s="103"/>
      <c r="C546" s="103"/>
      <c r="D546" s="104"/>
      <c r="E546" s="104"/>
      <c r="F546" s="104"/>
      <c r="G546" s="105"/>
      <c r="H546" s="105"/>
      <c r="I546" s="105"/>
      <c r="J546" s="132"/>
      <c r="K546" s="106"/>
      <c r="L546" s="107"/>
      <c r="M546" s="107"/>
      <c r="N546" s="139" t="str">
        <f>DECOMPTE[[#This Row],[Controle_source]]</f>
        <v>-</v>
      </c>
      <c r="O546" s="102" t="str">
        <f>IF(SUM(DECOMPTE[[#This Row],[Heures
OPAS A]]:DECOMPTE[[#This Row],[Heures
OPAS C]])=0,"-",IF(COUNTBLANK(DECOMPTE[[#This Row],[N° ID/Infirmière]])&gt;0,"Entrez le n°ID infirmier dans l'onglet 'Décompte' ",IF((COUNTBLANK(B546:F546)+COUNTBLANK(DECOMPTE[[#This Row],[Nb jours facturés au patient]:[Assurance]]))&gt;0,"Veuillez renseigner toutes les colonnes de la ligne","-")))</f>
        <v>-</v>
      </c>
    </row>
    <row r="547" spans="1:15" ht="15.75" x14ac:dyDescent="0.2">
      <c r="A547" s="141" t="str">
        <f>IF(Décompte!$F$8&lt;&gt;"",Décompte!$F$8,"")</f>
        <v/>
      </c>
      <c r="B547" s="103"/>
      <c r="C547" s="103"/>
      <c r="D547" s="104"/>
      <c r="E547" s="104"/>
      <c r="F547" s="104"/>
      <c r="G547" s="105"/>
      <c r="H547" s="105"/>
      <c r="I547" s="105"/>
      <c r="J547" s="132"/>
      <c r="K547" s="106"/>
      <c r="L547" s="107"/>
      <c r="M547" s="107"/>
      <c r="N547" s="139" t="str">
        <f>DECOMPTE[[#This Row],[Controle_source]]</f>
        <v>-</v>
      </c>
      <c r="O547" s="102" t="str">
        <f>IF(SUM(DECOMPTE[[#This Row],[Heures
OPAS A]]:DECOMPTE[[#This Row],[Heures
OPAS C]])=0,"-",IF(COUNTBLANK(DECOMPTE[[#This Row],[N° ID/Infirmière]])&gt;0,"Entrez le n°ID infirmier dans l'onglet 'Décompte' ",IF((COUNTBLANK(B547:F547)+COUNTBLANK(DECOMPTE[[#This Row],[Nb jours facturés au patient]:[Assurance]]))&gt;0,"Veuillez renseigner toutes les colonnes de la ligne","-")))</f>
        <v>-</v>
      </c>
    </row>
    <row r="548" spans="1:15" ht="15.75" x14ac:dyDescent="0.2">
      <c r="A548" s="141" t="str">
        <f>IF(Décompte!$F$8&lt;&gt;"",Décompte!$F$8,"")</f>
        <v/>
      </c>
      <c r="B548" s="103"/>
      <c r="C548" s="103"/>
      <c r="D548" s="104"/>
      <c r="E548" s="104"/>
      <c r="F548" s="104"/>
      <c r="G548" s="105"/>
      <c r="H548" s="105"/>
      <c r="I548" s="105"/>
      <c r="J548" s="132"/>
      <c r="K548" s="106"/>
      <c r="L548" s="107"/>
      <c r="M548" s="107"/>
      <c r="N548" s="139" t="str">
        <f>DECOMPTE[[#This Row],[Controle_source]]</f>
        <v>-</v>
      </c>
      <c r="O548" s="102" t="str">
        <f>IF(SUM(DECOMPTE[[#This Row],[Heures
OPAS A]]:DECOMPTE[[#This Row],[Heures
OPAS C]])=0,"-",IF(COUNTBLANK(DECOMPTE[[#This Row],[N° ID/Infirmière]])&gt;0,"Entrez le n°ID infirmier dans l'onglet 'Décompte' ",IF((COUNTBLANK(B548:F548)+COUNTBLANK(DECOMPTE[[#This Row],[Nb jours facturés au patient]:[Assurance]]))&gt;0,"Veuillez renseigner toutes les colonnes de la ligne","-")))</f>
        <v>-</v>
      </c>
    </row>
    <row r="549" spans="1:15" ht="15.75" x14ac:dyDescent="0.2">
      <c r="A549" s="141" t="str">
        <f>IF(Décompte!$F$8&lt;&gt;"",Décompte!$F$8,"")</f>
        <v/>
      </c>
      <c r="B549" s="103"/>
      <c r="C549" s="103"/>
      <c r="D549" s="104"/>
      <c r="E549" s="104"/>
      <c r="F549" s="104"/>
      <c r="G549" s="105"/>
      <c r="H549" s="105"/>
      <c r="I549" s="105"/>
      <c r="J549" s="132"/>
      <c r="K549" s="106"/>
      <c r="L549" s="107"/>
      <c r="M549" s="107"/>
      <c r="N549" s="139" t="str">
        <f>DECOMPTE[[#This Row],[Controle_source]]</f>
        <v>-</v>
      </c>
      <c r="O549" s="102" t="str">
        <f>IF(SUM(DECOMPTE[[#This Row],[Heures
OPAS A]]:DECOMPTE[[#This Row],[Heures
OPAS C]])=0,"-",IF(COUNTBLANK(DECOMPTE[[#This Row],[N° ID/Infirmière]])&gt;0,"Entrez le n°ID infirmier dans l'onglet 'Décompte' ",IF((COUNTBLANK(B549:F549)+COUNTBLANK(DECOMPTE[[#This Row],[Nb jours facturés au patient]:[Assurance]]))&gt;0,"Veuillez renseigner toutes les colonnes de la ligne","-")))</f>
        <v>-</v>
      </c>
    </row>
    <row r="550" spans="1:15" ht="15.75" x14ac:dyDescent="0.2">
      <c r="A550" s="141" t="str">
        <f>IF(Décompte!$F$8&lt;&gt;"",Décompte!$F$8,"")</f>
        <v/>
      </c>
      <c r="B550" s="103"/>
      <c r="C550" s="103"/>
      <c r="D550" s="104"/>
      <c r="E550" s="104"/>
      <c r="F550" s="104"/>
      <c r="G550" s="105"/>
      <c r="H550" s="105"/>
      <c r="I550" s="105"/>
      <c r="J550" s="132"/>
      <c r="K550" s="106"/>
      <c r="L550" s="107"/>
      <c r="M550" s="107"/>
      <c r="N550" s="139" t="str">
        <f>DECOMPTE[[#This Row],[Controle_source]]</f>
        <v>-</v>
      </c>
      <c r="O550" s="102" t="str">
        <f>IF(SUM(DECOMPTE[[#This Row],[Heures
OPAS A]]:DECOMPTE[[#This Row],[Heures
OPAS C]])=0,"-",IF(COUNTBLANK(DECOMPTE[[#This Row],[N° ID/Infirmière]])&gt;0,"Entrez le n°ID infirmier dans l'onglet 'Décompte' ",IF((COUNTBLANK(B550:F550)+COUNTBLANK(DECOMPTE[[#This Row],[Nb jours facturés au patient]:[Assurance]]))&gt;0,"Veuillez renseigner toutes les colonnes de la ligne","-")))</f>
        <v>-</v>
      </c>
    </row>
    <row r="551" spans="1:15" ht="15.75" x14ac:dyDescent="0.2">
      <c r="A551" s="141" t="str">
        <f>IF(Décompte!$F$8&lt;&gt;"",Décompte!$F$8,"")</f>
        <v/>
      </c>
      <c r="B551" s="103"/>
      <c r="C551" s="103"/>
      <c r="D551" s="104"/>
      <c r="E551" s="104"/>
      <c r="F551" s="104"/>
      <c r="G551" s="105"/>
      <c r="H551" s="105"/>
      <c r="I551" s="105"/>
      <c r="J551" s="132"/>
      <c r="K551" s="106"/>
      <c r="L551" s="107"/>
      <c r="M551" s="107"/>
      <c r="N551" s="139" t="str">
        <f>DECOMPTE[[#This Row],[Controle_source]]</f>
        <v>-</v>
      </c>
      <c r="O551" s="102" t="str">
        <f>IF(SUM(DECOMPTE[[#This Row],[Heures
OPAS A]]:DECOMPTE[[#This Row],[Heures
OPAS C]])=0,"-",IF(COUNTBLANK(DECOMPTE[[#This Row],[N° ID/Infirmière]])&gt;0,"Entrez le n°ID infirmier dans l'onglet 'Décompte' ",IF((COUNTBLANK(B551:F551)+COUNTBLANK(DECOMPTE[[#This Row],[Nb jours facturés au patient]:[Assurance]]))&gt;0,"Veuillez renseigner toutes les colonnes de la ligne","-")))</f>
        <v>-</v>
      </c>
    </row>
    <row r="552" spans="1:15" ht="15.75" x14ac:dyDescent="0.2">
      <c r="A552" s="141" t="str">
        <f>IF(Décompte!$F$8&lt;&gt;"",Décompte!$F$8,"")</f>
        <v/>
      </c>
      <c r="B552" s="103"/>
      <c r="C552" s="103"/>
      <c r="D552" s="104"/>
      <c r="E552" s="104"/>
      <c r="F552" s="104"/>
      <c r="G552" s="105"/>
      <c r="H552" s="105"/>
      <c r="I552" s="105"/>
      <c r="J552" s="132"/>
      <c r="K552" s="106"/>
      <c r="L552" s="107"/>
      <c r="M552" s="107"/>
      <c r="N552" s="139" t="str">
        <f>DECOMPTE[[#This Row],[Controle_source]]</f>
        <v>-</v>
      </c>
      <c r="O552" s="102" t="str">
        <f>IF(SUM(DECOMPTE[[#This Row],[Heures
OPAS A]]:DECOMPTE[[#This Row],[Heures
OPAS C]])=0,"-",IF(COUNTBLANK(DECOMPTE[[#This Row],[N° ID/Infirmière]])&gt;0,"Entrez le n°ID infirmier dans l'onglet 'Décompte' ",IF((COUNTBLANK(B552:F552)+COUNTBLANK(DECOMPTE[[#This Row],[Nb jours facturés au patient]:[Assurance]]))&gt;0,"Veuillez renseigner toutes les colonnes de la ligne","-")))</f>
        <v>-</v>
      </c>
    </row>
    <row r="553" spans="1:15" ht="15.75" x14ac:dyDescent="0.2">
      <c r="A553" s="141" t="str">
        <f>IF(Décompte!$F$8&lt;&gt;"",Décompte!$F$8,"")</f>
        <v/>
      </c>
      <c r="B553" s="103"/>
      <c r="C553" s="103"/>
      <c r="D553" s="104"/>
      <c r="E553" s="104"/>
      <c r="F553" s="104"/>
      <c r="G553" s="105"/>
      <c r="H553" s="105"/>
      <c r="I553" s="105"/>
      <c r="J553" s="132"/>
      <c r="K553" s="106"/>
      <c r="L553" s="107"/>
      <c r="M553" s="107"/>
      <c r="N553" s="139" t="str">
        <f>DECOMPTE[[#This Row],[Controle_source]]</f>
        <v>-</v>
      </c>
      <c r="O553" s="102" t="str">
        <f>IF(SUM(DECOMPTE[[#This Row],[Heures
OPAS A]]:DECOMPTE[[#This Row],[Heures
OPAS C]])=0,"-",IF(COUNTBLANK(DECOMPTE[[#This Row],[N° ID/Infirmière]])&gt;0,"Entrez le n°ID infirmier dans l'onglet 'Décompte' ",IF((COUNTBLANK(B553:F553)+COUNTBLANK(DECOMPTE[[#This Row],[Nb jours facturés au patient]:[Assurance]]))&gt;0,"Veuillez renseigner toutes les colonnes de la ligne","-")))</f>
        <v>-</v>
      </c>
    </row>
    <row r="554" spans="1:15" ht="15.75" x14ac:dyDescent="0.2">
      <c r="A554" s="141" t="str">
        <f>IF(Décompte!$F$8&lt;&gt;"",Décompte!$F$8,"")</f>
        <v/>
      </c>
      <c r="B554" s="103"/>
      <c r="C554" s="103"/>
      <c r="D554" s="104"/>
      <c r="E554" s="104"/>
      <c r="F554" s="104"/>
      <c r="G554" s="105"/>
      <c r="H554" s="105"/>
      <c r="I554" s="105"/>
      <c r="J554" s="132"/>
      <c r="K554" s="106"/>
      <c r="L554" s="107"/>
      <c r="M554" s="107"/>
      <c r="N554" s="139" t="str">
        <f>DECOMPTE[[#This Row],[Controle_source]]</f>
        <v>-</v>
      </c>
      <c r="O554" s="102" t="str">
        <f>IF(SUM(DECOMPTE[[#This Row],[Heures
OPAS A]]:DECOMPTE[[#This Row],[Heures
OPAS C]])=0,"-",IF(COUNTBLANK(DECOMPTE[[#This Row],[N° ID/Infirmière]])&gt;0,"Entrez le n°ID infirmier dans l'onglet 'Décompte' ",IF((COUNTBLANK(B554:F554)+COUNTBLANK(DECOMPTE[[#This Row],[Nb jours facturés au patient]:[Assurance]]))&gt;0,"Veuillez renseigner toutes les colonnes de la ligne","-")))</f>
        <v>-</v>
      </c>
    </row>
    <row r="555" spans="1:15" ht="15.75" x14ac:dyDescent="0.2">
      <c r="A555" s="141" t="str">
        <f>IF(Décompte!$F$8&lt;&gt;"",Décompte!$F$8,"")</f>
        <v/>
      </c>
      <c r="B555" s="103"/>
      <c r="C555" s="103"/>
      <c r="D555" s="104"/>
      <c r="E555" s="104"/>
      <c r="F555" s="104"/>
      <c r="G555" s="105"/>
      <c r="H555" s="105"/>
      <c r="I555" s="105"/>
      <c r="J555" s="132"/>
      <c r="K555" s="106"/>
      <c r="L555" s="107"/>
      <c r="M555" s="107"/>
      <c r="N555" s="139" t="str">
        <f>DECOMPTE[[#This Row],[Controle_source]]</f>
        <v>-</v>
      </c>
      <c r="O555" s="102" t="str">
        <f>IF(SUM(DECOMPTE[[#This Row],[Heures
OPAS A]]:DECOMPTE[[#This Row],[Heures
OPAS C]])=0,"-",IF(COUNTBLANK(DECOMPTE[[#This Row],[N° ID/Infirmière]])&gt;0,"Entrez le n°ID infirmier dans l'onglet 'Décompte' ",IF((COUNTBLANK(B555:F555)+COUNTBLANK(DECOMPTE[[#This Row],[Nb jours facturés au patient]:[Assurance]]))&gt;0,"Veuillez renseigner toutes les colonnes de la ligne","-")))</f>
        <v>-</v>
      </c>
    </row>
    <row r="556" spans="1:15" ht="15.75" x14ac:dyDescent="0.2">
      <c r="A556" s="141" t="str">
        <f>IF(Décompte!$F$8&lt;&gt;"",Décompte!$F$8,"")</f>
        <v/>
      </c>
      <c r="B556" s="103"/>
      <c r="C556" s="103"/>
      <c r="D556" s="104"/>
      <c r="E556" s="104"/>
      <c r="F556" s="104"/>
      <c r="G556" s="105"/>
      <c r="H556" s="105"/>
      <c r="I556" s="105"/>
      <c r="J556" s="132"/>
      <c r="K556" s="106"/>
      <c r="L556" s="107"/>
      <c r="M556" s="107"/>
      <c r="N556" s="139" t="str">
        <f>DECOMPTE[[#This Row],[Controle_source]]</f>
        <v>-</v>
      </c>
      <c r="O556" s="102" t="str">
        <f>IF(SUM(DECOMPTE[[#This Row],[Heures
OPAS A]]:DECOMPTE[[#This Row],[Heures
OPAS C]])=0,"-",IF(COUNTBLANK(DECOMPTE[[#This Row],[N° ID/Infirmière]])&gt;0,"Entrez le n°ID infirmier dans l'onglet 'Décompte' ",IF((COUNTBLANK(B556:F556)+COUNTBLANK(DECOMPTE[[#This Row],[Nb jours facturés au patient]:[Assurance]]))&gt;0,"Veuillez renseigner toutes les colonnes de la ligne","-")))</f>
        <v>-</v>
      </c>
    </row>
    <row r="557" spans="1:15" ht="15.75" x14ac:dyDescent="0.2">
      <c r="A557" s="141" t="str">
        <f>IF(Décompte!$F$8&lt;&gt;"",Décompte!$F$8,"")</f>
        <v/>
      </c>
      <c r="B557" s="103"/>
      <c r="C557" s="103"/>
      <c r="D557" s="104"/>
      <c r="E557" s="104"/>
      <c r="F557" s="104"/>
      <c r="G557" s="105"/>
      <c r="H557" s="105"/>
      <c r="I557" s="105"/>
      <c r="J557" s="132"/>
      <c r="K557" s="106"/>
      <c r="L557" s="107"/>
      <c r="M557" s="107"/>
      <c r="N557" s="139" t="str">
        <f>DECOMPTE[[#This Row],[Controle_source]]</f>
        <v>-</v>
      </c>
      <c r="O557" s="102" t="str">
        <f>IF(SUM(DECOMPTE[[#This Row],[Heures
OPAS A]]:DECOMPTE[[#This Row],[Heures
OPAS C]])=0,"-",IF(COUNTBLANK(DECOMPTE[[#This Row],[N° ID/Infirmière]])&gt;0,"Entrez le n°ID infirmier dans l'onglet 'Décompte' ",IF((COUNTBLANK(B557:F557)+COUNTBLANK(DECOMPTE[[#This Row],[Nb jours facturés au patient]:[Assurance]]))&gt;0,"Veuillez renseigner toutes les colonnes de la ligne","-")))</f>
        <v>-</v>
      </c>
    </row>
    <row r="558" spans="1:15" ht="15.75" x14ac:dyDescent="0.2">
      <c r="A558" s="141" t="str">
        <f>IF(Décompte!$F$8&lt;&gt;"",Décompte!$F$8,"")</f>
        <v/>
      </c>
      <c r="B558" s="103"/>
      <c r="C558" s="103"/>
      <c r="D558" s="104"/>
      <c r="E558" s="104"/>
      <c r="F558" s="104"/>
      <c r="G558" s="105"/>
      <c r="H558" s="105"/>
      <c r="I558" s="105"/>
      <c r="J558" s="132"/>
      <c r="K558" s="106"/>
      <c r="L558" s="107"/>
      <c r="M558" s="107"/>
      <c r="N558" s="139" t="str">
        <f>DECOMPTE[[#This Row],[Controle_source]]</f>
        <v>-</v>
      </c>
      <c r="O558" s="102" t="str">
        <f>IF(SUM(DECOMPTE[[#This Row],[Heures
OPAS A]]:DECOMPTE[[#This Row],[Heures
OPAS C]])=0,"-",IF(COUNTBLANK(DECOMPTE[[#This Row],[N° ID/Infirmière]])&gt;0,"Entrez le n°ID infirmier dans l'onglet 'Décompte' ",IF((COUNTBLANK(B558:F558)+COUNTBLANK(DECOMPTE[[#This Row],[Nb jours facturés au patient]:[Assurance]]))&gt;0,"Veuillez renseigner toutes les colonnes de la ligne","-")))</f>
        <v>-</v>
      </c>
    </row>
    <row r="559" spans="1:15" ht="15.75" x14ac:dyDescent="0.2">
      <c r="A559" s="141" t="str">
        <f>IF(Décompte!$F$8&lt;&gt;"",Décompte!$F$8,"")</f>
        <v/>
      </c>
      <c r="B559" s="103"/>
      <c r="C559" s="103"/>
      <c r="D559" s="104"/>
      <c r="E559" s="104"/>
      <c r="F559" s="104"/>
      <c r="G559" s="105"/>
      <c r="H559" s="105"/>
      <c r="I559" s="105"/>
      <c r="J559" s="132"/>
      <c r="K559" s="106"/>
      <c r="L559" s="107"/>
      <c r="M559" s="107"/>
      <c r="N559" s="139" t="str">
        <f>DECOMPTE[[#This Row],[Controle_source]]</f>
        <v>-</v>
      </c>
      <c r="O559" s="102" t="str">
        <f>IF(SUM(DECOMPTE[[#This Row],[Heures
OPAS A]]:DECOMPTE[[#This Row],[Heures
OPAS C]])=0,"-",IF(COUNTBLANK(DECOMPTE[[#This Row],[N° ID/Infirmière]])&gt;0,"Entrez le n°ID infirmier dans l'onglet 'Décompte' ",IF((COUNTBLANK(B559:F559)+COUNTBLANK(DECOMPTE[[#This Row],[Nb jours facturés au patient]:[Assurance]]))&gt;0,"Veuillez renseigner toutes les colonnes de la ligne","-")))</f>
        <v>-</v>
      </c>
    </row>
    <row r="560" spans="1:15" ht="15.75" x14ac:dyDescent="0.2">
      <c r="A560" s="141" t="str">
        <f>IF(Décompte!$F$8&lt;&gt;"",Décompte!$F$8,"")</f>
        <v/>
      </c>
      <c r="B560" s="103"/>
      <c r="C560" s="103"/>
      <c r="D560" s="104"/>
      <c r="E560" s="104"/>
      <c r="F560" s="104"/>
      <c r="G560" s="105"/>
      <c r="H560" s="105"/>
      <c r="I560" s="105"/>
      <c r="J560" s="132"/>
      <c r="K560" s="106"/>
      <c r="L560" s="107"/>
      <c r="M560" s="107"/>
      <c r="N560" s="139" t="str">
        <f>DECOMPTE[[#This Row],[Controle_source]]</f>
        <v>-</v>
      </c>
      <c r="O560" s="102" t="str">
        <f>IF(SUM(DECOMPTE[[#This Row],[Heures
OPAS A]]:DECOMPTE[[#This Row],[Heures
OPAS C]])=0,"-",IF(COUNTBLANK(DECOMPTE[[#This Row],[N° ID/Infirmière]])&gt;0,"Entrez le n°ID infirmier dans l'onglet 'Décompte' ",IF((COUNTBLANK(B560:F560)+COUNTBLANK(DECOMPTE[[#This Row],[Nb jours facturés au patient]:[Assurance]]))&gt;0,"Veuillez renseigner toutes les colonnes de la ligne","-")))</f>
        <v>-</v>
      </c>
    </row>
    <row r="561" spans="1:15" ht="15.75" x14ac:dyDescent="0.2">
      <c r="A561" s="141" t="str">
        <f>IF(Décompte!$F$8&lt;&gt;"",Décompte!$F$8,"")</f>
        <v/>
      </c>
      <c r="B561" s="103"/>
      <c r="C561" s="103"/>
      <c r="D561" s="104"/>
      <c r="E561" s="104"/>
      <c r="F561" s="104"/>
      <c r="G561" s="105"/>
      <c r="H561" s="105"/>
      <c r="I561" s="105"/>
      <c r="J561" s="132"/>
      <c r="K561" s="106"/>
      <c r="L561" s="107"/>
      <c r="M561" s="107"/>
      <c r="N561" s="139" t="str">
        <f>DECOMPTE[[#This Row],[Controle_source]]</f>
        <v>-</v>
      </c>
      <c r="O561" s="102" t="str">
        <f>IF(SUM(DECOMPTE[[#This Row],[Heures
OPAS A]]:DECOMPTE[[#This Row],[Heures
OPAS C]])=0,"-",IF(COUNTBLANK(DECOMPTE[[#This Row],[N° ID/Infirmière]])&gt;0,"Entrez le n°ID infirmier dans l'onglet 'Décompte' ",IF((COUNTBLANK(B561:F561)+COUNTBLANK(DECOMPTE[[#This Row],[Nb jours facturés au patient]:[Assurance]]))&gt;0,"Veuillez renseigner toutes les colonnes de la ligne","-")))</f>
        <v>-</v>
      </c>
    </row>
    <row r="562" spans="1:15" ht="15.75" x14ac:dyDescent="0.2">
      <c r="A562" s="141" t="str">
        <f>IF(Décompte!$F$8&lt;&gt;"",Décompte!$F$8,"")</f>
        <v/>
      </c>
      <c r="B562" s="103"/>
      <c r="C562" s="103"/>
      <c r="D562" s="104"/>
      <c r="E562" s="104"/>
      <c r="F562" s="104"/>
      <c r="G562" s="105"/>
      <c r="H562" s="105"/>
      <c r="I562" s="105"/>
      <c r="J562" s="132"/>
      <c r="K562" s="106"/>
      <c r="L562" s="107"/>
      <c r="M562" s="107"/>
      <c r="N562" s="139" t="str">
        <f>DECOMPTE[[#This Row],[Controle_source]]</f>
        <v>-</v>
      </c>
      <c r="O562" s="102" t="str">
        <f>IF(SUM(DECOMPTE[[#This Row],[Heures
OPAS A]]:DECOMPTE[[#This Row],[Heures
OPAS C]])=0,"-",IF(COUNTBLANK(DECOMPTE[[#This Row],[N° ID/Infirmière]])&gt;0,"Entrez le n°ID infirmier dans l'onglet 'Décompte' ",IF((COUNTBLANK(B562:F562)+COUNTBLANK(DECOMPTE[[#This Row],[Nb jours facturés au patient]:[Assurance]]))&gt;0,"Veuillez renseigner toutes les colonnes de la ligne","-")))</f>
        <v>-</v>
      </c>
    </row>
    <row r="563" spans="1:15" ht="15.75" x14ac:dyDescent="0.2">
      <c r="A563" s="141" t="str">
        <f>IF(Décompte!$F$8&lt;&gt;"",Décompte!$F$8,"")</f>
        <v/>
      </c>
      <c r="B563" s="103"/>
      <c r="C563" s="103"/>
      <c r="D563" s="104"/>
      <c r="E563" s="104"/>
      <c r="F563" s="104"/>
      <c r="G563" s="105"/>
      <c r="H563" s="105"/>
      <c r="I563" s="105"/>
      <c r="J563" s="132"/>
      <c r="K563" s="106"/>
      <c r="L563" s="107"/>
      <c r="M563" s="107"/>
      <c r="N563" s="139" t="str">
        <f>DECOMPTE[[#This Row],[Controle_source]]</f>
        <v>-</v>
      </c>
      <c r="O563" s="102" t="str">
        <f>IF(SUM(DECOMPTE[[#This Row],[Heures
OPAS A]]:DECOMPTE[[#This Row],[Heures
OPAS C]])=0,"-",IF(COUNTBLANK(DECOMPTE[[#This Row],[N° ID/Infirmière]])&gt;0,"Entrez le n°ID infirmier dans l'onglet 'Décompte' ",IF((COUNTBLANK(B563:F563)+COUNTBLANK(DECOMPTE[[#This Row],[Nb jours facturés au patient]:[Assurance]]))&gt;0,"Veuillez renseigner toutes les colonnes de la ligne","-")))</f>
        <v>-</v>
      </c>
    </row>
    <row r="564" spans="1:15" ht="15.75" x14ac:dyDescent="0.2">
      <c r="A564" s="141" t="str">
        <f>IF(Décompte!$F$8&lt;&gt;"",Décompte!$F$8,"")</f>
        <v/>
      </c>
      <c r="B564" s="103"/>
      <c r="C564" s="103"/>
      <c r="D564" s="104"/>
      <c r="E564" s="104"/>
      <c r="F564" s="104"/>
      <c r="G564" s="105"/>
      <c r="H564" s="105"/>
      <c r="I564" s="105"/>
      <c r="J564" s="132"/>
      <c r="K564" s="106"/>
      <c r="L564" s="107"/>
      <c r="M564" s="107"/>
      <c r="N564" s="139" t="str">
        <f>DECOMPTE[[#This Row],[Controle_source]]</f>
        <v>-</v>
      </c>
      <c r="O564" s="102" t="str">
        <f>IF(SUM(DECOMPTE[[#This Row],[Heures
OPAS A]]:DECOMPTE[[#This Row],[Heures
OPAS C]])=0,"-",IF(COUNTBLANK(DECOMPTE[[#This Row],[N° ID/Infirmière]])&gt;0,"Entrez le n°ID infirmier dans l'onglet 'Décompte' ",IF((COUNTBLANK(B564:F564)+COUNTBLANK(DECOMPTE[[#This Row],[Nb jours facturés au patient]:[Assurance]]))&gt;0,"Veuillez renseigner toutes les colonnes de la ligne","-")))</f>
        <v>-</v>
      </c>
    </row>
    <row r="565" spans="1:15" ht="15.75" x14ac:dyDescent="0.2">
      <c r="A565" s="141" t="str">
        <f>IF(Décompte!$F$8&lt;&gt;"",Décompte!$F$8,"")</f>
        <v/>
      </c>
      <c r="B565" s="103"/>
      <c r="C565" s="103"/>
      <c r="D565" s="104"/>
      <c r="E565" s="104"/>
      <c r="F565" s="104"/>
      <c r="G565" s="105"/>
      <c r="H565" s="105"/>
      <c r="I565" s="105"/>
      <c r="J565" s="132"/>
      <c r="K565" s="106"/>
      <c r="L565" s="107"/>
      <c r="M565" s="107"/>
      <c r="N565" s="139" t="str">
        <f>DECOMPTE[[#This Row],[Controle_source]]</f>
        <v>-</v>
      </c>
      <c r="O565" s="102" t="str">
        <f>IF(SUM(DECOMPTE[[#This Row],[Heures
OPAS A]]:DECOMPTE[[#This Row],[Heures
OPAS C]])=0,"-",IF(COUNTBLANK(DECOMPTE[[#This Row],[N° ID/Infirmière]])&gt;0,"Entrez le n°ID infirmier dans l'onglet 'Décompte' ",IF((COUNTBLANK(B565:F565)+COUNTBLANK(DECOMPTE[[#This Row],[Nb jours facturés au patient]:[Assurance]]))&gt;0,"Veuillez renseigner toutes les colonnes de la ligne","-")))</f>
        <v>-</v>
      </c>
    </row>
    <row r="566" spans="1:15" ht="15.75" x14ac:dyDescent="0.2">
      <c r="A566" s="141" t="str">
        <f>IF(Décompte!$F$8&lt;&gt;"",Décompte!$F$8,"")</f>
        <v/>
      </c>
      <c r="B566" s="103"/>
      <c r="C566" s="103"/>
      <c r="D566" s="104"/>
      <c r="E566" s="104"/>
      <c r="F566" s="104"/>
      <c r="G566" s="105"/>
      <c r="H566" s="105"/>
      <c r="I566" s="105"/>
      <c r="J566" s="132"/>
      <c r="K566" s="106"/>
      <c r="L566" s="107"/>
      <c r="M566" s="107"/>
      <c r="N566" s="139" t="str">
        <f>DECOMPTE[[#This Row],[Controle_source]]</f>
        <v>-</v>
      </c>
      <c r="O566" s="102" t="str">
        <f>IF(SUM(DECOMPTE[[#This Row],[Heures
OPAS A]]:DECOMPTE[[#This Row],[Heures
OPAS C]])=0,"-",IF(COUNTBLANK(DECOMPTE[[#This Row],[N° ID/Infirmière]])&gt;0,"Entrez le n°ID infirmier dans l'onglet 'Décompte' ",IF((COUNTBLANK(B566:F566)+COUNTBLANK(DECOMPTE[[#This Row],[Nb jours facturés au patient]:[Assurance]]))&gt;0,"Veuillez renseigner toutes les colonnes de la ligne","-")))</f>
        <v>-</v>
      </c>
    </row>
    <row r="567" spans="1:15" ht="15.75" x14ac:dyDescent="0.2">
      <c r="A567" s="141" t="str">
        <f>IF(Décompte!$F$8&lt;&gt;"",Décompte!$F$8,"")</f>
        <v/>
      </c>
      <c r="B567" s="103"/>
      <c r="C567" s="103"/>
      <c r="D567" s="104"/>
      <c r="E567" s="104"/>
      <c r="F567" s="104"/>
      <c r="G567" s="105"/>
      <c r="H567" s="105"/>
      <c r="I567" s="105"/>
      <c r="J567" s="132"/>
      <c r="K567" s="106"/>
      <c r="L567" s="107"/>
      <c r="M567" s="107"/>
      <c r="N567" s="139" t="str">
        <f>DECOMPTE[[#This Row],[Controle_source]]</f>
        <v>-</v>
      </c>
      <c r="O567" s="102" t="str">
        <f>IF(SUM(DECOMPTE[[#This Row],[Heures
OPAS A]]:DECOMPTE[[#This Row],[Heures
OPAS C]])=0,"-",IF(COUNTBLANK(DECOMPTE[[#This Row],[N° ID/Infirmière]])&gt;0,"Entrez le n°ID infirmier dans l'onglet 'Décompte' ",IF((COUNTBLANK(B567:F567)+COUNTBLANK(DECOMPTE[[#This Row],[Nb jours facturés au patient]:[Assurance]]))&gt;0,"Veuillez renseigner toutes les colonnes de la ligne","-")))</f>
        <v>-</v>
      </c>
    </row>
    <row r="568" spans="1:15" ht="15.75" x14ac:dyDescent="0.2">
      <c r="A568" s="141" t="str">
        <f>IF(Décompte!$F$8&lt;&gt;"",Décompte!$F$8,"")</f>
        <v/>
      </c>
      <c r="B568" s="103"/>
      <c r="C568" s="103"/>
      <c r="D568" s="104"/>
      <c r="E568" s="104"/>
      <c r="F568" s="104"/>
      <c r="G568" s="105"/>
      <c r="H568" s="105"/>
      <c r="I568" s="105"/>
      <c r="J568" s="132"/>
      <c r="K568" s="106"/>
      <c r="L568" s="107"/>
      <c r="M568" s="107"/>
      <c r="N568" s="139" t="str">
        <f>DECOMPTE[[#This Row],[Controle_source]]</f>
        <v>-</v>
      </c>
      <c r="O568" s="102" t="str">
        <f>IF(SUM(DECOMPTE[[#This Row],[Heures
OPAS A]]:DECOMPTE[[#This Row],[Heures
OPAS C]])=0,"-",IF(COUNTBLANK(DECOMPTE[[#This Row],[N° ID/Infirmière]])&gt;0,"Entrez le n°ID infirmier dans l'onglet 'Décompte' ",IF((COUNTBLANK(B568:F568)+COUNTBLANK(DECOMPTE[[#This Row],[Nb jours facturés au patient]:[Assurance]]))&gt;0,"Veuillez renseigner toutes les colonnes de la ligne","-")))</f>
        <v>-</v>
      </c>
    </row>
    <row r="569" spans="1:15" ht="15.75" x14ac:dyDescent="0.2">
      <c r="A569" s="141" t="str">
        <f>IF(Décompte!$F$8&lt;&gt;"",Décompte!$F$8,"")</f>
        <v/>
      </c>
      <c r="B569" s="103"/>
      <c r="C569" s="103"/>
      <c r="D569" s="104"/>
      <c r="E569" s="104"/>
      <c r="F569" s="104"/>
      <c r="G569" s="105"/>
      <c r="H569" s="105"/>
      <c r="I569" s="105"/>
      <c r="J569" s="132"/>
      <c r="K569" s="106"/>
      <c r="L569" s="107"/>
      <c r="M569" s="107"/>
      <c r="N569" s="139" t="str">
        <f>DECOMPTE[[#This Row],[Controle_source]]</f>
        <v>-</v>
      </c>
      <c r="O569" s="102" t="str">
        <f>IF(SUM(DECOMPTE[[#This Row],[Heures
OPAS A]]:DECOMPTE[[#This Row],[Heures
OPAS C]])=0,"-",IF(COUNTBLANK(DECOMPTE[[#This Row],[N° ID/Infirmière]])&gt;0,"Entrez le n°ID infirmier dans l'onglet 'Décompte' ",IF((COUNTBLANK(B569:F569)+COUNTBLANK(DECOMPTE[[#This Row],[Nb jours facturés au patient]:[Assurance]]))&gt;0,"Veuillez renseigner toutes les colonnes de la ligne","-")))</f>
        <v>-</v>
      </c>
    </row>
    <row r="570" spans="1:15" ht="15.75" x14ac:dyDescent="0.2">
      <c r="A570" s="141" t="str">
        <f>IF(Décompte!$F$8&lt;&gt;"",Décompte!$F$8,"")</f>
        <v/>
      </c>
      <c r="B570" s="103"/>
      <c r="C570" s="103"/>
      <c r="D570" s="104"/>
      <c r="E570" s="104"/>
      <c r="F570" s="104"/>
      <c r="G570" s="105"/>
      <c r="H570" s="105"/>
      <c r="I570" s="105"/>
      <c r="J570" s="132"/>
      <c r="K570" s="106"/>
      <c r="L570" s="107"/>
      <c r="M570" s="107"/>
      <c r="N570" s="139" t="str">
        <f>DECOMPTE[[#This Row],[Controle_source]]</f>
        <v>-</v>
      </c>
      <c r="O570" s="102" t="str">
        <f>IF(SUM(DECOMPTE[[#This Row],[Heures
OPAS A]]:DECOMPTE[[#This Row],[Heures
OPAS C]])=0,"-",IF(COUNTBLANK(DECOMPTE[[#This Row],[N° ID/Infirmière]])&gt;0,"Entrez le n°ID infirmier dans l'onglet 'Décompte' ",IF((COUNTBLANK(B570:F570)+COUNTBLANK(DECOMPTE[[#This Row],[Nb jours facturés au patient]:[Assurance]]))&gt;0,"Veuillez renseigner toutes les colonnes de la ligne","-")))</f>
        <v>-</v>
      </c>
    </row>
    <row r="571" spans="1:15" ht="15.75" x14ac:dyDescent="0.2">
      <c r="A571" s="141" t="str">
        <f>IF(Décompte!$F$8&lt;&gt;"",Décompte!$F$8,"")</f>
        <v/>
      </c>
      <c r="B571" s="103"/>
      <c r="C571" s="103"/>
      <c r="D571" s="104"/>
      <c r="E571" s="104"/>
      <c r="F571" s="104"/>
      <c r="G571" s="105"/>
      <c r="H571" s="105"/>
      <c r="I571" s="105"/>
      <c r="J571" s="132"/>
      <c r="K571" s="106"/>
      <c r="L571" s="107"/>
      <c r="M571" s="107"/>
      <c r="N571" s="139" t="str">
        <f>DECOMPTE[[#This Row],[Controle_source]]</f>
        <v>-</v>
      </c>
      <c r="O571" s="102" t="str">
        <f>IF(SUM(DECOMPTE[[#This Row],[Heures
OPAS A]]:DECOMPTE[[#This Row],[Heures
OPAS C]])=0,"-",IF(COUNTBLANK(DECOMPTE[[#This Row],[N° ID/Infirmière]])&gt;0,"Entrez le n°ID infirmier dans l'onglet 'Décompte' ",IF((COUNTBLANK(B571:F571)+COUNTBLANK(DECOMPTE[[#This Row],[Nb jours facturés au patient]:[Assurance]]))&gt;0,"Veuillez renseigner toutes les colonnes de la ligne","-")))</f>
        <v>-</v>
      </c>
    </row>
    <row r="572" spans="1:15" ht="15.75" x14ac:dyDescent="0.2">
      <c r="A572" s="141" t="str">
        <f>IF(Décompte!$F$8&lt;&gt;"",Décompte!$F$8,"")</f>
        <v/>
      </c>
      <c r="B572" s="103"/>
      <c r="C572" s="103"/>
      <c r="D572" s="104"/>
      <c r="E572" s="104"/>
      <c r="F572" s="104"/>
      <c r="G572" s="105"/>
      <c r="H572" s="105"/>
      <c r="I572" s="105"/>
      <c r="J572" s="132"/>
      <c r="K572" s="106"/>
      <c r="L572" s="107"/>
      <c r="M572" s="107"/>
      <c r="N572" s="139" t="str">
        <f>DECOMPTE[[#This Row],[Controle_source]]</f>
        <v>-</v>
      </c>
      <c r="O572" s="102" t="str">
        <f>IF(SUM(DECOMPTE[[#This Row],[Heures
OPAS A]]:DECOMPTE[[#This Row],[Heures
OPAS C]])=0,"-",IF(COUNTBLANK(DECOMPTE[[#This Row],[N° ID/Infirmière]])&gt;0,"Entrez le n°ID infirmier dans l'onglet 'Décompte' ",IF((COUNTBLANK(B572:F572)+COUNTBLANK(DECOMPTE[[#This Row],[Nb jours facturés au patient]:[Assurance]]))&gt;0,"Veuillez renseigner toutes les colonnes de la ligne","-")))</f>
        <v>-</v>
      </c>
    </row>
    <row r="573" spans="1:15" ht="15.75" x14ac:dyDescent="0.2">
      <c r="A573" s="141" t="str">
        <f>IF(Décompte!$F$8&lt;&gt;"",Décompte!$F$8,"")</f>
        <v/>
      </c>
      <c r="B573" s="103"/>
      <c r="C573" s="103"/>
      <c r="D573" s="104"/>
      <c r="E573" s="104"/>
      <c r="F573" s="104"/>
      <c r="G573" s="105"/>
      <c r="H573" s="105"/>
      <c r="I573" s="105"/>
      <c r="J573" s="132"/>
      <c r="K573" s="106"/>
      <c r="L573" s="107"/>
      <c r="M573" s="107"/>
      <c r="N573" s="139" t="str">
        <f>DECOMPTE[[#This Row],[Controle_source]]</f>
        <v>-</v>
      </c>
      <c r="O573" s="102" t="str">
        <f>IF(SUM(DECOMPTE[[#This Row],[Heures
OPAS A]]:DECOMPTE[[#This Row],[Heures
OPAS C]])=0,"-",IF(COUNTBLANK(DECOMPTE[[#This Row],[N° ID/Infirmière]])&gt;0,"Entrez le n°ID infirmier dans l'onglet 'Décompte' ",IF((COUNTBLANK(B573:F573)+COUNTBLANK(DECOMPTE[[#This Row],[Nb jours facturés au patient]:[Assurance]]))&gt;0,"Veuillez renseigner toutes les colonnes de la ligne","-")))</f>
        <v>-</v>
      </c>
    </row>
    <row r="574" spans="1:15" ht="15.75" x14ac:dyDescent="0.2">
      <c r="A574" s="141" t="str">
        <f>IF(Décompte!$F$8&lt;&gt;"",Décompte!$F$8,"")</f>
        <v/>
      </c>
      <c r="B574" s="103"/>
      <c r="C574" s="103"/>
      <c r="D574" s="104"/>
      <c r="E574" s="104"/>
      <c r="F574" s="104"/>
      <c r="G574" s="105"/>
      <c r="H574" s="105"/>
      <c r="I574" s="105"/>
      <c r="J574" s="132"/>
      <c r="K574" s="106"/>
      <c r="L574" s="107"/>
      <c r="M574" s="107"/>
      <c r="N574" s="139" t="str">
        <f>DECOMPTE[[#This Row],[Controle_source]]</f>
        <v>-</v>
      </c>
      <c r="O574" s="102" t="str">
        <f>IF(SUM(DECOMPTE[[#This Row],[Heures
OPAS A]]:DECOMPTE[[#This Row],[Heures
OPAS C]])=0,"-",IF(COUNTBLANK(DECOMPTE[[#This Row],[N° ID/Infirmière]])&gt;0,"Entrez le n°ID infirmier dans l'onglet 'Décompte' ",IF((COUNTBLANK(B574:F574)+COUNTBLANK(DECOMPTE[[#This Row],[Nb jours facturés au patient]:[Assurance]]))&gt;0,"Veuillez renseigner toutes les colonnes de la ligne","-")))</f>
        <v>-</v>
      </c>
    </row>
    <row r="575" spans="1:15" ht="15.75" x14ac:dyDescent="0.2">
      <c r="A575" s="141" t="str">
        <f>IF(Décompte!$F$8&lt;&gt;"",Décompte!$F$8,"")</f>
        <v/>
      </c>
      <c r="B575" s="103"/>
      <c r="C575" s="103"/>
      <c r="D575" s="104"/>
      <c r="E575" s="104"/>
      <c r="F575" s="104"/>
      <c r="G575" s="105"/>
      <c r="H575" s="105"/>
      <c r="I575" s="105"/>
      <c r="J575" s="132"/>
      <c r="K575" s="106"/>
      <c r="L575" s="107"/>
      <c r="M575" s="107"/>
      <c r="N575" s="139" t="str">
        <f>DECOMPTE[[#This Row],[Controle_source]]</f>
        <v>-</v>
      </c>
      <c r="O575" s="102" t="str">
        <f>IF(SUM(DECOMPTE[[#This Row],[Heures
OPAS A]]:DECOMPTE[[#This Row],[Heures
OPAS C]])=0,"-",IF(COUNTBLANK(DECOMPTE[[#This Row],[N° ID/Infirmière]])&gt;0,"Entrez le n°ID infirmier dans l'onglet 'Décompte' ",IF((COUNTBLANK(B575:F575)+COUNTBLANK(DECOMPTE[[#This Row],[Nb jours facturés au patient]:[Assurance]]))&gt;0,"Veuillez renseigner toutes les colonnes de la ligne","-")))</f>
        <v>-</v>
      </c>
    </row>
    <row r="576" spans="1:15" ht="15.75" x14ac:dyDescent="0.2">
      <c r="A576" s="141" t="str">
        <f>IF(Décompte!$F$8&lt;&gt;"",Décompte!$F$8,"")</f>
        <v/>
      </c>
      <c r="B576" s="103"/>
      <c r="C576" s="103"/>
      <c r="D576" s="104"/>
      <c r="E576" s="104"/>
      <c r="F576" s="104"/>
      <c r="G576" s="105"/>
      <c r="H576" s="105"/>
      <c r="I576" s="105"/>
      <c r="J576" s="132"/>
      <c r="K576" s="106"/>
      <c r="L576" s="107"/>
      <c r="M576" s="107"/>
      <c r="N576" s="139" t="str">
        <f>DECOMPTE[[#This Row],[Controle_source]]</f>
        <v>-</v>
      </c>
      <c r="O576" s="102" t="str">
        <f>IF(SUM(DECOMPTE[[#This Row],[Heures
OPAS A]]:DECOMPTE[[#This Row],[Heures
OPAS C]])=0,"-",IF(COUNTBLANK(DECOMPTE[[#This Row],[N° ID/Infirmière]])&gt;0,"Entrez le n°ID infirmier dans l'onglet 'Décompte' ",IF((COUNTBLANK(B576:F576)+COUNTBLANK(DECOMPTE[[#This Row],[Nb jours facturés au patient]:[Assurance]]))&gt;0,"Veuillez renseigner toutes les colonnes de la ligne","-")))</f>
        <v>-</v>
      </c>
    </row>
    <row r="577" spans="1:15" ht="15.75" x14ac:dyDescent="0.2">
      <c r="A577" s="141" t="str">
        <f>IF(Décompte!$F$8&lt;&gt;"",Décompte!$F$8,"")</f>
        <v/>
      </c>
      <c r="B577" s="103"/>
      <c r="C577" s="103"/>
      <c r="D577" s="104"/>
      <c r="E577" s="104"/>
      <c r="F577" s="104"/>
      <c r="G577" s="105"/>
      <c r="H577" s="105"/>
      <c r="I577" s="105"/>
      <c r="J577" s="132"/>
      <c r="K577" s="106"/>
      <c r="L577" s="107"/>
      <c r="M577" s="107"/>
      <c r="N577" s="139" t="str">
        <f>DECOMPTE[[#This Row],[Controle_source]]</f>
        <v>-</v>
      </c>
      <c r="O577" s="102" t="str">
        <f>IF(SUM(DECOMPTE[[#This Row],[Heures
OPAS A]]:DECOMPTE[[#This Row],[Heures
OPAS C]])=0,"-",IF(COUNTBLANK(DECOMPTE[[#This Row],[N° ID/Infirmière]])&gt;0,"Entrez le n°ID infirmier dans l'onglet 'Décompte' ",IF((COUNTBLANK(B577:F577)+COUNTBLANK(DECOMPTE[[#This Row],[Nb jours facturés au patient]:[Assurance]]))&gt;0,"Veuillez renseigner toutes les colonnes de la ligne","-")))</f>
        <v>-</v>
      </c>
    </row>
    <row r="578" spans="1:15" ht="15.75" x14ac:dyDescent="0.2">
      <c r="A578" s="141" t="str">
        <f>IF(Décompte!$F$8&lt;&gt;"",Décompte!$F$8,"")</f>
        <v/>
      </c>
      <c r="B578" s="103"/>
      <c r="C578" s="103"/>
      <c r="D578" s="104"/>
      <c r="E578" s="104"/>
      <c r="F578" s="104"/>
      <c r="G578" s="105"/>
      <c r="H578" s="105"/>
      <c r="I578" s="105"/>
      <c r="J578" s="132"/>
      <c r="K578" s="106"/>
      <c r="L578" s="107"/>
      <c r="M578" s="107"/>
      <c r="N578" s="139" t="str">
        <f>DECOMPTE[[#This Row],[Controle_source]]</f>
        <v>-</v>
      </c>
      <c r="O578" s="102" t="str">
        <f>IF(SUM(DECOMPTE[[#This Row],[Heures
OPAS A]]:DECOMPTE[[#This Row],[Heures
OPAS C]])=0,"-",IF(COUNTBLANK(DECOMPTE[[#This Row],[N° ID/Infirmière]])&gt;0,"Entrez le n°ID infirmier dans l'onglet 'Décompte' ",IF((COUNTBLANK(B578:F578)+COUNTBLANK(DECOMPTE[[#This Row],[Nb jours facturés au patient]:[Assurance]]))&gt;0,"Veuillez renseigner toutes les colonnes de la ligne","-")))</f>
        <v>-</v>
      </c>
    </row>
    <row r="579" spans="1:15" ht="15.75" x14ac:dyDescent="0.2">
      <c r="A579" s="141" t="str">
        <f>IF(Décompte!$F$8&lt;&gt;"",Décompte!$F$8,"")</f>
        <v/>
      </c>
      <c r="B579" s="103"/>
      <c r="C579" s="103"/>
      <c r="D579" s="104"/>
      <c r="E579" s="104"/>
      <c r="F579" s="104"/>
      <c r="G579" s="105"/>
      <c r="H579" s="105"/>
      <c r="I579" s="105"/>
      <c r="J579" s="132"/>
      <c r="K579" s="106"/>
      <c r="L579" s="107"/>
      <c r="M579" s="107"/>
      <c r="N579" s="139" t="str">
        <f>DECOMPTE[[#This Row],[Controle_source]]</f>
        <v>-</v>
      </c>
      <c r="O579" s="102" t="str">
        <f>IF(SUM(DECOMPTE[[#This Row],[Heures
OPAS A]]:DECOMPTE[[#This Row],[Heures
OPAS C]])=0,"-",IF(COUNTBLANK(DECOMPTE[[#This Row],[N° ID/Infirmière]])&gt;0,"Entrez le n°ID infirmier dans l'onglet 'Décompte' ",IF((COUNTBLANK(B579:F579)+COUNTBLANK(DECOMPTE[[#This Row],[Nb jours facturés au patient]:[Assurance]]))&gt;0,"Veuillez renseigner toutes les colonnes de la ligne","-")))</f>
        <v>-</v>
      </c>
    </row>
    <row r="580" spans="1:15" ht="15.75" x14ac:dyDescent="0.2">
      <c r="A580" s="141" t="str">
        <f>IF(Décompte!$F$8&lt;&gt;"",Décompte!$F$8,"")</f>
        <v/>
      </c>
      <c r="B580" s="103"/>
      <c r="C580" s="103"/>
      <c r="D580" s="104"/>
      <c r="E580" s="104"/>
      <c r="F580" s="104"/>
      <c r="G580" s="105"/>
      <c r="H580" s="105"/>
      <c r="I580" s="105"/>
      <c r="J580" s="132"/>
      <c r="K580" s="106"/>
      <c r="L580" s="107"/>
      <c r="M580" s="107"/>
      <c r="N580" s="139" t="str">
        <f>DECOMPTE[[#This Row],[Controle_source]]</f>
        <v>-</v>
      </c>
      <c r="O580" s="102" t="str">
        <f>IF(SUM(DECOMPTE[[#This Row],[Heures
OPAS A]]:DECOMPTE[[#This Row],[Heures
OPAS C]])=0,"-",IF(COUNTBLANK(DECOMPTE[[#This Row],[N° ID/Infirmière]])&gt;0,"Entrez le n°ID infirmier dans l'onglet 'Décompte' ",IF((COUNTBLANK(B580:F580)+COUNTBLANK(DECOMPTE[[#This Row],[Nb jours facturés au patient]:[Assurance]]))&gt;0,"Veuillez renseigner toutes les colonnes de la ligne","-")))</f>
        <v>-</v>
      </c>
    </row>
    <row r="581" spans="1:15" ht="15.75" x14ac:dyDescent="0.2">
      <c r="A581" s="141" t="str">
        <f>IF(Décompte!$F$8&lt;&gt;"",Décompte!$F$8,"")</f>
        <v/>
      </c>
      <c r="B581" s="103"/>
      <c r="C581" s="103"/>
      <c r="D581" s="104"/>
      <c r="E581" s="104"/>
      <c r="F581" s="104"/>
      <c r="G581" s="105"/>
      <c r="H581" s="105"/>
      <c r="I581" s="105"/>
      <c r="J581" s="132"/>
      <c r="K581" s="106"/>
      <c r="L581" s="107"/>
      <c r="M581" s="107"/>
      <c r="N581" s="139" t="str">
        <f>DECOMPTE[[#This Row],[Controle_source]]</f>
        <v>-</v>
      </c>
      <c r="O581" s="102" t="str">
        <f>IF(SUM(DECOMPTE[[#This Row],[Heures
OPAS A]]:DECOMPTE[[#This Row],[Heures
OPAS C]])=0,"-",IF(COUNTBLANK(DECOMPTE[[#This Row],[N° ID/Infirmière]])&gt;0,"Entrez le n°ID infirmier dans l'onglet 'Décompte' ",IF((COUNTBLANK(B581:F581)+COUNTBLANK(DECOMPTE[[#This Row],[Nb jours facturés au patient]:[Assurance]]))&gt;0,"Veuillez renseigner toutes les colonnes de la ligne","-")))</f>
        <v>-</v>
      </c>
    </row>
    <row r="582" spans="1:15" ht="15.75" x14ac:dyDescent="0.2">
      <c r="A582" s="141" t="str">
        <f>IF(Décompte!$F$8&lt;&gt;"",Décompte!$F$8,"")</f>
        <v/>
      </c>
      <c r="B582" s="103"/>
      <c r="C582" s="103"/>
      <c r="D582" s="104"/>
      <c r="E582" s="104"/>
      <c r="F582" s="104"/>
      <c r="G582" s="105"/>
      <c r="H582" s="105"/>
      <c r="I582" s="105"/>
      <c r="J582" s="132"/>
      <c r="K582" s="106"/>
      <c r="L582" s="107"/>
      <c r="M582" s="107"/>
      <c r="N582" s="139" t="str">
        <f>DECOMPTE[[#This Row],[Controle_source]]</f>
        <v>-</v>
      </c>
      <c r="O582" s="102" t="str">
        <f>IF(SUM(DECOMPTE[[#This Row],[Heures
OPAS A]]:DECOMPTE[[#This Row],[Heures
OPAS C]])=0,"-",IF(COUNTBLANK(DECOMPTE[[#This Row],[N° ID/Infirmière]])&gt;0,"Entrez le n°ID infirmier dans l'onglet 'Décompte' ",IF((COUNTBLANK(B582:F582)+COUNTBLANK(DECOMPTE[[#This Row],[Nb jours facturés au patient]:[Assurance]]))&gt;0,"Veuillez renseigner toutes les colonnes de la ligne","-")))</f>
        <v>-</v>
      </c>
    </row>
    <row r="583" spans="1:15" ht="15.75" x14ac:dyDescent="0.2">
      <c r="A583" s="141" t="str">
        <f>IF(Décompte!$F$8&lt;&gt;"",Décompte!$F$8,"")</f>
        <v/>
      </c>
      <c r="B583" s="103"/>
      <c r="C583" s="103"/>
      <c r="D583" s="104"/>
      <c r="E583" s="104"/>
      <c r="F583" s="104"/>
      <c r="G583" s="105"/>
      <c r="H583" s="105"/>
      <c r="I583" s="105"/>
      <c r="J583" s="132"/>
      <c r="K583" s="106"/>
      <c r="L583" s="107"/>
      <c r="M583" s="107"/>
      <c r="N583" s="139" t="str">
        <f>DECOMPTE[[#This Row],[Controle_source]]</f>
        <v>-</v>
      </c>
      <c r="O583" s="102" t="str">
        <f>IF(SUM(DECOMPTE[[#This Row],[Heures
OPAS A]]:DECOMPTE[[#This Row],[Heures
OPAS C]])=0,"-",IF(COUNTBLANK(DECOMPTE[[#This Row],[N° ID/Infirmière]])&gt;0,"Entrez le n°ID infirmier dans l'onglet 'Décompte' ",IF((COUNTBLANK(B583:F583)+COUNTBLANK(DECOMPTE[[#This Row],[Nb jours facturés au patient]:[Assurance]]))&gt;0,"Veuillez renseigner toutes les colonnes de la ligne","-")))</f>
        <v>-</v>
      </c>
    </row>
    <row r="584" spans="1:15" ht="15.75" x14ac:dyDescent="0.2">
      <c r="A584" s="141" t="str">
        <f>IF(Décompte!$F$8&lt;&gt;"",Décompte!$F$8,"")</f>
        <v/>
      </c>
      <c r="B584" s="103"/>
      <c r="C584" s="103"/>
      <c r="D584" s="104"/>
      <c r="E584" s="104"/>
      <c r="F584" s="104"/>
      <c r="G584" s="105"/>
      <c r="H584" s="105"/>
      <c r="I584" s="105"/>
      <c r="J584" s="132"/>
      <c r="K584" s="106"/>
      <c r="L584" s="107"/>
      <c r="M584" s="107"/>
      <c r="N584" s="139" t="str">
        <f>DECOMPTE[[#This Row],[Controle_source]]</f>
        <v>-</v>
      </c>
      <c r="O584" s="102" t="str">
        <f>IF(SUM(DECOMPTE[[#This Row],[Heures
OPAS A]]:DECOMPTE[[#This Row],[Heures
OPAS C]])=0,"-",IF(COUNTBLANK(DECOMPTE[[#This Row],[N° ID/Infirmière]])&gt;0,"Entrez le n°ID infirmier dans l'onglet 'Décompte' ",IF((COUNTBLANK(B584:F584)+COUNTBLANK(DECOMPTE[[#This Row],[Nb jours facturés au patient]:[Assurance]]))&gt;0,"Veuillez renseigner toutes les colonnes de la ligne","-")))</f>
        <v>-</v>
      </c>
    </row>
    <row r="585" spans="1:15" ht="15.75" x14ac:dyDescent="0.2">
      <c r="A585" s="141" t="str">
        <f>IF(Décompte!$F$8&lt;&gt;"",Décompte!$F$8,"")</f>
        <v/>
      </c>
      <c r="B585" s="103"/>
      <c r="C585" s="103"/>
      <c r="D585" s="104"/>
      <c r="E585" s="104"/>
      <c r="F585" s="104"/>
      <c r="G585" s="105"/>
      <c r="H585" s="105"/>
      <c r="I585" s="105"/>
      <c r="J585" s="132"/>
      <c r="K585" s="106"/>
      <c r="L585" s="107"/>
      <c r="M585" s="107"/>
      <c r="N585" s="139" t="str">
        <f>DECOMPTE[[#This Row],[Controle_source]]</f>
        <v>-</v>
      </c>
      <c r="O585" s="102" t="str">
        <f>IF(SUM(DECOMPTE[[#This Row],[Heures
OPAS A]]:DECOMPTE[[#This Row],[Heures
OPAS C]])=0,"-",IF(COUNTBLANK(DECOMPTE[[#This Row],[N° ID/Infirmière]])&gt;0,"Entrez le n°ID infirmier dans l'onglet 'Décompte' ",IF((COUNTBLANK(B585:F585)+COUNTBLANK(DECOMPTE[[#This Row],[Nb jours facturés au patient]:[Assurance]]))&gt;0,"Veuillez renseigner toutes les colonnes de la ligne","-")))</f>
        <v>-</v>
      </c>
    </row>
    <row r="586" spans="1:15" ht="15.75" x14ac:dyDescent="0.2">
      <c r="A586" s="141" t="str">
        <f>IF(Décompte!$F$8&lt;&gt;"",Décompte!$F$8,"")</f>
        <v/>
      </c>
      <c r="B586" s="103"/>
      <c r="C586" s="103"/>
      <c r="D586" s="104"/>
      <c r="E586" s="104"/>
      <c r="F586" s="104"/>
      <c r="G586" s="105"/>
      <c r="H586" s="105"/>
      <c r="I586" s="105"/>
      <c r="J586" s="132"/>
      <c r="K586" s="106"/>
      <c r="L586" s="107"/>
      <c r="M586" s="107"/>
      <c r="N586" s="139" t="str">
        <f>DECOMPTE[[#This Row],[Controle_source]]</f>
        <v>-</v>
      </c>
      <c r="O586" s="102" t="str">
        <f>IF(SUM(DECOMPTE[[#This Row],[Heures
OPAS A]]:DECOMPTE[[#This Row],[Heures
OPAS C]])=0,"-",IF(COUNTBLANK(DECOMPTE[[#This Row],[N° ID/Infirmière]])&gt;0,"Entrez le n°ID infirmier dans l'onglet 'Décompte' ",IF((COUNTBLANK(B586:F586)+COUNTBLANK(DECOMPTE[[#This Row],[Nb jours facturés au patient]:[Assurance]]))&gt;0,"Veuillez renseigner toutes les colonnes de la ligne","-")))</f>
        <v>-</v>
      </c>
    </row>
    <row r="587" spans="1:15" ht="15.75" x14ac:dyDescent="0.2">
      <c r="A587" s="141" t="str">
        <f>IF(Décompte!$F$8&lt;&gt;"",Décompte!$F$8,"")</f>
        <v/>
      </c>
      <c r="B587" s="103"/>
      <c r="C587" s="103"/>
      <c r="D587" s="104"/>
      <c r="E587" s="104"/>
      <c r="F587" s="104"/>
      <c r="G587" s="105"/>
      <c r="H587" s="105"/>
      <c r="I587" s="105"/>
      <c r="J587" s="132"/>
      <c r="K587" s="106"/>
      <c r="L587" s="107"/>
      <c r="M587" s="107"/>
      <c r="N587" s="139" t="str">
        <f>DECOMPTE[[#This Row],[Controle_source]]</f>
        <v>-</v>
      </c>
      <c r="O587" s="102" t="str">
        <f>IF(SUM(DECOMPTE[[#This Row],[Heures
OPAS A]]:DECOMPTE[[#This Row],[Heures
OPAS C]])=0,"-",IF(COUNTBLANK(DECOMPTE[[#This Row],[N° ID/Infirmière]])&gt;0,"Entrez le n°ID infirmier dans l'onglet 'Décompte' ",IF((COUNTBLANK(B587:F587)+COUNTBLANK(DECOMPTE[[#This Row],[Nb jours facturés au patient]:[Assurance]]))&gt;0,"Veuillez renseigner toutes les colonnes de la ligne","-")))</f>
        <v>-</v>
      </c>
    </row>
    <row r="588" spans="1:15" ht="15.75" x14ac:dyDescent="0.2">
      <c r="A588" s="141" t="str">
        <f>IF(Décompte!$F$8&lt;&gt;"",Décompte!$F$8,"")</f>
        <v/>
      </c>
      <c r="B588" s="103"/>
      <c r="C588" s="103"/>
      <c r="D588" s="104"/>
      <c r="E588" s="104"/>
      <c r="F588" s="104"/>
      <c r="G588" s="105"/>
      <c r="H588" s="105"/>
      <c r="I588" s="105"/>
      <c r="J588" s="132"/>
      <c r="K588" s="106"/>
      <c r="L588" s="107"/>
      <c r="M588" s="107"/>
      <c r="N588" s="139" t="str">
        <f>DECOMPTE[[#This Row],[Controle_source]]</f>
        <v>-</v>
      </c>
      <c r="O588" s="102" t="str">
        <f>IF(SUM(DECOMPTE[[#This Row],[Heures
OPAS A]]:DECOMPTE[[#This Row],[Heures
OPAS C]])=0,"-",IF(COUNTBLANK(DECOMPTE[[#This Row],[N° ID/Infirmière]])&gt;0,"Entrez le n°ID infirmier dans l'onglet 'Décompte' ",IF((COUNTBLANK(B588:F588)+COUNTBLANK(DECOMPTE[[#This Row],[Nb jours facturés au patient]:[Assurance]]))&gt;0,"Veuillez renseigner toutes les colonnes de la ligne","-")))</f>
        <v>-</v>
      </c>
    </row>
    <row r="589" spans="1:15" ht="15.75" x14ac:dyDescent="0.2">
      <c r="A589" s="141" t="str">
        <f>IF(Décompte!$F$8&lt;&gt;"",Décompte!$F$8,"")</f>
        <v/>
      </c>
      <c r="B589" s="103"/>
      <c r="C589" s="103"/>
      <c r="D589" s="104"/>
      <c r="E589" s="104"/>
      <c r="F589" s="104"/>
      <c r="G589" s="105"/>
      <c r="H589" s="105"/>
      <c r="I589" s="105"/>
      <c r="J589" s="132"/>
      <c r="K589" s="106"/>
      <c r="L589" s="107"/>
      <c r="M589" s="107"/>
      <c r="N589" s="139" t="str">
        <f>DECOMPTE[[#This Row],[Controle_source]]</f>
        <v>-</v>
      </c>
      <c r="O589" s="102" t="str">
        <f>IF(SUM(DECOMPTE[[#This Row],[Heures
OPAS A]]:DECOMPTE[[#This Row],[Heures
OPAS C]])=0,"-",IF(COUNTBLANK(DECOMPTE[[#This Row],[N° ID/Infirmière]])&gt;0,"Entrez le n°ID infirmier dans l'onglet 'Décompte' ",IF((COUNTBLANK(B589:F589)+COUNTBLANK(DECOMPTE[[#This Row],[Nb jours facturés au patient]:[Assurance]]))&gt;0,"Veuillez renseigner toutes les colonnes de la ligne","-")))</f>
        <v>-</v>
      </c>
    </row>
    <row r="590" spans="1:15" ht="15.75" x14ac:dyDescent="0.2">
      <c r="A590" s="141" t="str">
        <f>IF(Décompte!$F$8&lt;&gt;"",Décompte!$F$8,"")</f>
        <v/>
      </c>
      <c r="B590" s="103"/>
      <c r="C590" s="103"/>
      <c r="D590" s="104"/>
      <c r="E590" s="104"/>
      <c r="F590" s="104"/>
      <c r="G590" s="105"/>
      <c r="H590" s="105"/>
      <c r="I590" s="105"/>
      <c r="J590" s="132"/>
      <c r="K590" s="106"/>
      <c r="L590" s="107"/>
      <c r="M590" s="107"/>
      <c r="N590" s="139" t="str">
        <f>DECOMPTE[[#This Row],[Controle_source]]</f>
        <v>-</v>
      </c>
      <c r="O590" s="102" t="str">
        <f>IF(SUM(DECOMPTE[[#This Row],[Heures
OPAS A]]:DECOMPTE[[#This Row],[Heures
OPAS C]])=0,"-",IF(COUNTBLANK(DECOMPTE[[#This Row],[N° ID/Infirmière]])&gt;0,"Entrez le n°ID infirmier dans l'onglet 'Décompte' ",IF((COUNTBLANK(B590:F590)+COUNTBLANK(DECOMPTE[[#This Row],[Nb jours facturés au patient]:[Assurance]]))&gt;0,"Veuillez renseigner toutes les colonnes de la ligne","-")))</f>
        <v>-</v>
      </c>
    </row>
    <row r="591" spans="1:15" ht="15.75" x14ac:dyDescent="0.2">
      <c r="A591" s="141" t="str">
        <f>IF(Décompte!$F$8&lt;&gt;"",Décompte!$F$8,"")</f>
        <v/>
      </c>
      <c r="B591" s="103"/>
      <c r="C591" s="103"/>
      <c r="D591" s="104"/>
      <c r="E591" s="104"/>
      <c r="F591" s="104"/>
      <c r="G591" s="105"/>
      <c r="H591" s="105"/>
      <c r="I591" s="105"/>
      <c r="J591" s="132"/>
      <c r="K591" s="106"/>
      <c r="L591" s="107"/>
      <c r="M591" s="107"/>
      <c r="N591" s="139" t="str">
        <f>DECOMPTE[[#This Row],[Controle_source]]</f>
        <v>-</v>
      </c>
      <c r="O591" s="102" t="str">
        <f>IF(SUM(DECOMPTE[[#This Row],[Heures
OPAS A]]:DECOMPTE[[#This Row],[Heures
OPAS C]])=0,"-",IF(COUNTBLANK(DECOMPTE[[#This Row],[N° ID/Infirmière]])&gt;0,"Entrez le n°ID infirmier dans l'onglet 'Décompte' ",IF((COUNTBLANK(B591:F591)+COUNTBLANK(DECOMPTE[[#This Row],[Nb jours facturés au patient]:[Assurance]]))&gt;0,"Veuillez renseigner toutes les colonnes de la ligne","-")))</f>
        <v>-</v>
      </c>
    </row>
    <row r="592" spans="1:15" ht="15.75" x14ac:dyDescent="0.2">
      <c r="A592" s="141" t="str">
        <f>IF(Décompte!$F$8&lt;&gt;"",Décompte!$F$8,"")</f>
        <v/>
      </c>
      <c r="B592" s="103"/>
      <c r="C592" s="103"/>
      <c r="D592" s="104"/>
      <c r="E592" s="104"/>
      <c r="F592" s="104"/>
      <c r="G592" s="105"/>
      <c r="H592" s="105"/>
      <c r="I592" s="105"/>
      <c r="J592" s="132"/>
      <c r="K592" s="106"/>
      <c r="L592" s="107"/>
      <c r="M592" s="107"/>
      <c r="N592" s="139" t="str">
        <f>DECOMPTE[[#This Row],[Controle_source]]</f>
        <v>-</v>
      </c>
      <c r="O592" s="102" t="str">
        <f>IF(SUM(DECOMPTE[[#This Row],[Heures
OPAS A]]:DECOMPTE[[#This Row],[Heures
OPAS C]])=0,"-",IF(COUNTBLANK(DECOMPTE[[#This Row],[N° ID/Infirmière]])&gt;0,"Entrez le n°ID infirmier dans l'onglet 'Décompte' ",IF((COUNTBLANK(B592:F592)+COUNTBLANK(DECOMPTE[[#This Row],[Nb jours facturés au patient]:[Assurance]]))&gt;0,"Veuillez renseigner toutes les colonnes de la ligne","-")))</f>
        <v>-</v>
      </c>
    </row>
    <row r="593" spans="1:15" ht="15.75" x14ac:dyDescent="0.2">
      <c r="A593" s="141" t="str">
        <f>IF(Décompte!$F$8&lt;&gt;"",Décompte!$F$8,"")</f>
        <v/>
      </c>
      <c r="B593" s="103"/>
      <c r="C593" s="103"/>
      <c r="D593" s="104"/>
      <c r="E593" s="104"/>
      <c r="F593" s="104"/>
      <c r="G593" s="105"/>
      <c r="H593" s="105"/>
      <c r="I593" s="105"/>
      <c r="J593" s="132"/>
      <c r="K593" s="106"/>
      <c r="L593" s="107"/>
      <c r="M593" s="107"/>
      <c r="N593" s="139" t="str">
        <f>DECOMPTE[[#This Row],[Controle_source]]</f>
        <v>-</v>
      </c>
      <c r="O593" s="102" t="str">
        <f>IF(SUM(DECOMPTE[[#This Row],[Heures
OPAS A]]:DECOMPTE[[#This Row],[Heures
OPAS C]])=0,"-",IF(COUNTBLANK(DECOMPTE[[#This Row],[N° ID/Infirmière]])&gt;0,"Entrez le n°ID infirmier dans l'onglet 'Décompte' ",IF((COUNTBLANK(B593:F593)+COUNTBLANK(DECOMPTE[[#This Row],[Nb jours facturés au patient]:[Assurance]]))&gt;0,"Veuillez renseigner toutes les colonnes de la ligne","-")))</f>
        <v>-</v>
      </c>
    </row>
    <row r="594" spans="1:15" ht="15.75" x14ac:dyDescent="0.2">
      <c r="A594" s="141" t="str">
        <f>IF(Décompte!$F$8&lt;&gt;"",Décompte!$F$8,"")</f>
        <v/>
      </c>
      <c r="B594" s="103"/>
      <c r="C594" s="103"/>
      <c r="D594" s="104"/>
      <c r="E594" s="104"/>
      <c r="F594" s="104"/>
      <c r="G594" s="105"/>
      <c r="H594" s="105"/>
      <c r="I594" s="105"/>
      <c r="J594" s="132"/>
      <c r="K594" s="106"/>
      <c r="L594" s="107"/>
      <c r="M594" s="107"/>
      <c r="N594" s="139" t="str">
        <f>DECOMPTE[[#This Row],[Controle_source]]</f>
        <v>-</v>
      </c>
      <c r="O594" s="102" t="str">
        <f>IF(SUM(DECOMPTE[[#This Row],[Heures
OPAS A]]:DECOMPTE[[#This Row],[Heures
OPAS C]])=0,"-",IF(COUNTBLANK(DECOMPTE[[#This Row],[N° ID/Infirmière]])&gt;0,"Entrez le n°ID infirmier dans l'onglet 'Décompte' ",IF((COUNTBLANK(B594:F594)+COUNTBLANK(DECOMPTE[[#This Row],[Nb jours facturés au patient]:[Assurance]]))&gt;0,"Veuillez renseigner toutes les colonnes de la ligne","-")))</f>
        <v>-</v>
      </c>
    </row>
    <row r="595" spans="1:15" ht="15.75" x14ac:dyDescent="0.2">
      <c r="A595" s="141" t="str">
        <f>IF(Décompte!$F$8&lt;&gt;"",Décompte!$F$8,"")</f>
        <v/>
      </c>
      <c r="B595" s="103"/>
      <c r="C595" s="103"/>
      <c r="D595" s="104"/>
      <c r="E595" s="104"/>
      <c r="F595" s="104"/>
      <c r="G595" s="105"/>
      <c r="H595" s="105"/>
      <c r="I595" s="105"/>
      <c r="J595" s="132"/>
      <c r="K595" s="106"/>
      <c r="L595" s="107"/>
      <c r="M595" s="107"/>
      <c r="N595" s="139" t="str">
        <f>DECOMPTE[[#This Row],[Controle_source]]</f>
        <v>-</v>
      </c>
      <c r="O595" s="102" t="str">
        <f>IF(SUM(DECOMPTE[[#This Row],[Heures
OPAS A]]:DECOMPTE[[#This Row],[Heures
OPAS C]])=0,"-",IF(COUNTBLANK(DECOMPTE[[#This Row],[N° ID/Infirmière]])&gt;0,"Entrez le n°ID infirmier dans l'onglet 'Décompte' ",IF((COUNTBLANK(B595:F595)+COUNTBLANK(DECOMPTE[[#This Row],[Nb jours facturés au patient]:[Assurance]]))&gt;0,"Veuillez renseigner toutes les colonnes de la ligne","-")))</f>
        <v>-</v>
      </c>
    </row>
    <row r="596" spans="1:15" ht="15.75" x14ac:dyDescent="0.2">
      <c r="A596" s="141" t="str">
        <f>IF(Décompte!$F$8&lt;&gt;"",Décompte!$F$8,"")</f>
        <v/>
      </c>
      <c r="B596" s="103"/>
      <c r="C596" s="103"/>
      <c r="D596" s="104"/>
      <c r="E596" s="104"/>
      <c r="F596" s="104"/>
      <c r="G596" s="105"/>
      <c r="H596" s="105"/>
      <c r="I596" s="105"/>
      <c r="J596" s="132"/>
      <c r="K596" s="106"/>
      <c r="L596" s="107"/>
      <c r="M596" s="107"/>
      <c r="N596" s="139" t="str">
        <f>DECOMPTE[[#This Row],[Controle_source]]</f>
        <v>-</v>
      </c>
      <c r="O596" s="102" t="str">
        <f>IF(SUM(DECOMPTE[[#This Row],[Heures
OPAS A]]:DECOMPTE[[#This Row],[Heures
OPAS C]])=0,"-",IF(COUNTBLANK(DECOMPTE[[#This Row],[N° ID/Infirmière]])&gt;0,"Entrez le n°ID infirmier dans l'onglet 'Décompte' ",IF((COUNTBLANK(B596:F596)+COUNTBLANK(DECOMPTE[[#This Row],[Nb jours facturés au patient]:[Assurance]]))&gt;0,"Veuillez renseigner toutes les colonnes de la ligne","-")))</f>
        <v>-</v>
      </c>
    </row>
    <row r="597" spans="1:15" ht="15.75" x14ac:dyDescent="0.2">
      <c r="A597" s="141" t="str">
        <f>IF(Décompte!$F$8&lt;&gt;"",Décompte!$F$8,"")</f>
        <v/>
      </c>
      <c r="B597" s="103"/>
      <c r="C597" s="103"/>
      <c r="D597" s="104"/>
      <c r="E597" s="104"/>
      <c r="F597" s="104"/>
      <c r="G597" s="105"/>
      <c r="H597" s="105"/>
      <c r="I597" s="105"/>
      <c r="J597" s="132"/>
      <c r="K597" s="106"/>
      <c r="L597" s="107"/>
      <c r="M597" s="107"/>
      <c r="N597" s="139" t="str">
        <f>DECOMPTE[[#This Row],[Controle_source]]</f>
        <v>-</v>
      </c>
      <c r="O597" s="102" t="str">
        <f>IF(SUM(DECOMPTE[[#This Row],[Heures
OPAS A]]:DECOMPTE[[#This Row],[Heures
OPAS C]])=0,"-",IF(COUNTBLANK(DECOMPTE[[#This Row],[N° ID/Infirmière]])&gt;0,"Entrez le n°ID infirmier dans l'onglet 'Décompte' ",IF((COUNTBLANK(B597:F597)+COUNTBLANK(DECOMPTE[[#This Row],[Nb jours facturés au patient]:[Assurance]]))&gt;0,"Veuillez renseigner toutes les colonnes de la ligne","-")))</f>
        <v>-</v>
      </c>
    </row>
    <row r="598" spans="1:15" ht="15.75" x14ac:dyDescent="0.2">
      <c r="A598" s="141" t="str">
        <f>IF(Décompte!$F$8&lt;&gt;"",Décompte!$F$8,"")</f>
        <v/>
      </c>
      <c r="B598" s="103"/>
      <c r="C598" s="103"/>
      <c r="D598" s="104"/>
      <c r="E598" s="104"/>
      <c r="F598" s="104"/>
      <c r="G598" s="105"/>
      <c r="H598" s="105"/>
      <c r="I598" s="105"/>
      <c r="J598" s="132"/>
      <c r="K598" s="106"/>
      <c r="L598" s="107"/>
      <c r="M598" s="107"/>
      <c r="N598" s="139" t="str">
        <f>DECOMPTE[[#This Row],[Controle_source]]</f>
        <v>-</v>
      </c>
      <c r="O598" s="102" t="str">
        <f>IF(SUM(DECOMPTE[[#This Row],[Heures
OPAS A]]:DECOMPTE[[#This Row],[Heures
OPAS C]])=0,"-",IF(COUNTBLANK(DECOMPTE[[#This Row],[N° ID/Infirmière]])&gt;0,"Entrez le n°ID infirmier dans l'onglet 'Décompte' ",IF((COUNTBLANK(B598:F598)+COUNTBLANK(DECOMPTE[[#This Row],[Nb jours facturés au patient]:[Assurance]]))&gt;0,"Veuillez renseigner toutes les colonnes de la ligne","-")))</f>
        <v>-</v>
      </c>
    </row>
    <row r="599" spans="1:15" ht="15.75" x14ac:dyDescent="0.2">
      <c r="A599" s="141" t="str">
        <f>IF(Décompte!$F$8&lt;&gt;"",Décompte!$F$8,"")</f>
        <v/>
      </c>
      <c r="B599" s="103"/>
      <c r="C599" s="103"/>
      <c r="D599" s="104"/>
      <c r="E599" s="104"/>
      <c r="F599" s="104"/>
      <c r="G599" s="105"/>
      <c r="H599" s="105"/>
      <c r="I599" s="105"/>
      <c r="J599" s="132"/>
      <c r="K599" s="106"/>
      <c r="L599" s="107"/>
      <c r="M599" s="107"/>
      <c r="N599" s="139" t="str">
        <f>DECOMPTE[[#This Row],[Controle_source]]</f>
        <v>-</v>
      </c>
      <c r="O599" s="102" t="str">
        <f>IF(SUM(DECOMPTE[[#This Row],[Heures
OPAS A]]:DECOMPTE[[#This Row],[Heures
OPAS C]])=0,"-",IF(COUNTBLANK(DECOMPTE[[#This Row],[N° ID/Infirmière]])&gt;0,"Entrez le n°ID infirmier dans l'onglet 'Décompte' ",IF((COUNTBLANK(B599:F599)+COUNTBLANK(DECOMPTE[[#This Row],[Nb jours facturés au patient]:[Assurance]]))&gt;0,"Veuillez renseigner toutes les colonnes de la ligne","-")))</f>
        <v>-</v>
      </c>
    </row>
    <row r="600" spans="1:15" ht="15.75" x14ac:dyDescent="0.2">
      <c r="A600" s="141" t="str">
        <f>IF(Décompte!$F$8&lt;&gt;"",Décompte!$F$8,"")</f>
        <v/>
      </c>
      <c r="B600" s="103"/>
      <c r="C600" s="103"/>
      <c r="D600" s="104"/>
      <c r="E600" s="104"/>
      <c r="F600" s="104"/>
      <c r="G600" s="105"/>
      <c r="H600" s="105"/>
      <c r="I600" s="105"/>
      <c r="J600" s="132"/>
      <c r="K600" s="106"/>
      <c r="L600" s="107"/>
      <c r="M600" s="107"/>
      <c r="N600" s="139" t="str">
        <f>DECOMPTE[[#This Row],[Controle_source]]</f>
        <v>-</v>
      </c>
      <c r="O600" s="102" t="str">
        <f>IF(SUM(DECOMPTE[[#This Row],[Heures
OPAS A]]:DECOMPTE[[#This Row],[Heures
OPAS C]])=0,"-",IF(COUNTBLANK(DECOMPTE[[#This Row],[N° ID/Infirmière]])&gt;0,"Entrez le n°ID infirmier dans l'onglet 'Décompte' ",IF((COUNTBLANK(B600:F600)+COUNTBLANK(DECOMPTE[[#This Row],[Nb jours facturés au patient]:[Assurance]]))&gt;0,"Veuillez renseigner toutes les colonnes de la ligne","-")))</f>
        <v>-</v>
      </c>
    </row>
    <row r="601" spans="1:15" ht="15.75" x14ac:dyDescent="0.2">
      <c r="A601" s="141" t="str">
        <f>IF(Décompte!$F$8&lt;&gt;"",Décompte!$F$8,"")</f>
        <v/>
      </c>
      <c r="B601" s="103"/>
      <c r="C601" s="103"/>
      <c r="D601" s="104"/>
      <c r="E601" s="104"/>
      <c r="F601" s="104"/>
      <c r="G601" s="105"/>
      <c r="H601" s="105"/>
      <c r="I601" s="105"/>
      <c r="J601" s="132"/>
      <c r="K601" s="106"/>
      <c r="L601" s="107"/>
      <c r="M601" s="107"/>
      <c r="N601" s="139" t="str">
        <f>DECOMPTE[[#This Row],[Controle_source]]</f>
        <v>-</v>
      </c>
      <c r="O601" s="102" t="str">
        <f>IF(SUM(DECOMPTE[[#This Row],[Heures
OPAS A]]:DECOMPTE[[#This Row],[Heures
OPAS C]])=0,"-",IF(COUNTBLANK(DECOMPTE[[#This Row],[N° ID/Infirmière]])&gt;0,"Entrez le n°ID infirmier dans l'onglet 'Décompte' ",IF((COUNTBLANK(B601:F601)+COUNTBLANK(DECOMPTE[[#This Row],[Nb jours facturés au patient]:[Assurance]]))&gt;0,"Veuillez renseigner toutes les colonnes de la ligne","-")))</f>
        <v>-</v>
      </c>
    </row>
    <row r="602" spans="1:15" ht="15.75" x14ac:dyDescent="0.2">
      <c r="A602" s="141" t="str">
        <f>IF(Décompte!$F$8&lt;&gt;"",Décompte!$F$8,"")</f>
        <v/>
      </c>
      <c r="B602" s="103"/>
      <c r="C602" s="103"/>
      <c r="D602" s="104"/>
      <c r="E602" s="104"/>
      <c r="F602" s="104"/>
      <c r="G602" s="105"/>
      <c r="H602" s="105"/>
      <c r="I602" s="105"/>
      <c r="J602" s="132"/>
      <c r="K602" s="106"/>
      <c r="L602" s="107"/>
      <c r="M602" s="107"/>
      <c r="N602" s="139" t="str">
        <f>DECOMPTE[[#This Row],[Controle_source]]</f>
        <v>-</v>
      </c>
      <c r="O602" s="102" t="str">
        <f>IF(SUM(DECOMPTE[[#This Row],[Heures
OPAS A]]:DECOMPTE[[#This Row],[Heures
OPAS C]])=0,"-",IF(COUNTBLANK(DECOMPTE[[#This Row],[N° ID/Infirmière]])&gt;0,"Entrez le n°ID infirmier dans l'onglet 'Décompte' ",IF((COUNTBLANK(B602:F602)+COUNTBLANK(DECOMPTE[[#This Row],[Nb jours facturés au patient]:[Assurance]]))&gt;0,"Veuillez renseigner toutes les colonnes de la ligne","-")))</f>
        <v>-</v>
      </c>
    </row>
    <row r="603" spans="1:15" ht="15.75" x14ac:dyDescent="0.2">
      <c r="A603" s="141" t="str">
        <f>IF(Décompte!$F$8&lt;&gt;"",Décompte!$F$8,"")</f>
        <v/>
      </c>
      <c r="B603" s="103"/>
      <c r="C603" s="103"/>
      <c r="D603" s="104"/>
      <c r="E603" s="104"/>
      <c r="F603" s="104"/>
      <c r="G603" s="105"/>
      <c r="H603" s="105"/>
      <c r="I603" s="105"/>
      <c r="J603" s="132"/>
      <c r="K603" s="106"/>
      <c r="L603" s="107"/>
      <c r="M603" s="107"/>
      <c r="N603" s="139" t="str">
        <f>DECOMPTE[[#This Row],[Controle_source]]</f>
        <v>-</v>
      </c>
      <c r="O603" s="102" t="str">
        <f>IF(SUM(DECOMPTE[[#This Row],[Heures
OPAS A]]:DECOMPTE[[#This Row],[Heures
OPAS C]])=0,"-",IF(COUNTBLANK(DECOMPTE[[#This Row],[N° ID/Infirmière]])&gt;0,"Entrez le n°ID infirmier dans l'onglet 'Décompte' ",IF((COUNTBLANK(B603:F603)+COUNTBLANK(DECOMPTE[[#This Row],[Nb jours facturés au patient]:[Assurance]]))&gt;0,"Veuillez renseigner toutes les colonnes de la ligne","-")))</f>
        <v>-</v>
      </c>
    </row>
    <row r="604" spans="1:15" ht="15.75" x14ac:dyDescent="0.2">
      <c r="A604" s="141" t="str">
        <f>IF(Décompte!$F$8&lt;&gt;"",Décompte!$F$8,"")</f>
        <v/>
      </c>
      <c r="B604" s="103"/>
      <c r="C604" s="103"/>
      <c r="D604" s="104"/>
      <c r="E604" s="104"/>
      <c r="F604" s="104"/>
      <c r="G604" s="105"/>
      <c r="H604" s="105"/>
      <c r="I604" s="105"/>
      <c r="J604" s="132"/>
      <c r="K604" s="106"/>
      <c r="L604" s="107"/>
      <c r="M604" s="107"/>
      <c r="N604" s="139" t="str">
        <f>DECOMPTE[[#This Row],[Controle_source]]</f>
        <v>-</v>
      </c>
      <c r="O604" s="102" t="str">
        <f>IF(SUM(DECOMPTE[[#This Row],[Heures
OPAS A]]:DECOMPTE[[#This Row],[Heures
OPAS C]])=0,"-",IF(COUNTBLANK(DECOMPTE[[#This Row],[N° ID/Infirmière]])&gt;0,"Entrez le n°ID infirmier dans l'onglet 'Décompte' ",IF((COUNTBLANK(B604:F604)+COUNTBLANK(DECOMPTE[[#This Row],[Nb jours facturés au patient]:[Assurance]]))&gt;0,"Veuillez renseigner toutes les colonnes de la ligne","-")))</f>
        <v>-</v>
      </c>
    </row>
    <row r="605" spans="1:15" ht="15.75" x14ac:dyDescent="0.2">
      <c r="A605" s="141" t="str">
        <f>IF(Décompte!$F$8&lt;&gt;"",Décompte!$F$8,"")</f>
        <v/>
      </c>
      <c r="B605" s="103"/>
      <c r="C605" s="103"/>
      <c r="D605" s="104"/>
      <c r="E605" s="104"/>
      <c r="F605" s="104"/>
      <c r="G605" s="105"/>
      <c r="H605" s="105"/>
      <c r="I605" s="105"/>
      <c r="J605" s="132"/>
      <c r="K605" s="106"/>
      <c r="L605" s="107"/>
      <c r="M605" s="107"/>
      <c r="N605" s="139" t="str">
        <f>DECOMPTE[[#This Row],[Controle_source]]</f>
        <v>-</v>
      </c>
      <c r="O605" s="102" t="str">
        <f>IF(SUM(DECOMPTE[[#This Row],[Heures
OPAS A]]:DECOMPTE[[#This Row],[Heures
OPAS C]])=0,"-",IF(COUNTBLANK(DECOMPTE[[#This Row],[N° ID/Infirmière]])&gt;0,"Entrez le n°ID infirmier dans l'onglet 'Décompte' ",IF((COUNTBLANK(B605:F605)+COUNTBLANK(DECOMPTE[[#This Row],[Nb jours facturés au patient]:[Assurance]]))&gt;0,"Veuillez renseigner toutes les colonnes de la ligne","-")))</f>
        <v>-</v>
      </c>
    </row>
    <row r="606" spans="1:15" ht="15.75" x14ac:dyDescent="0.2">
      <c r="A606" s="141" t="str">
        <f>IF(Décompte!$F$8&lt;&gt;"",Décompte!$F$8,"")</f>
        <v/>
      </c>
      <c r="B606" s="103"/>
      <c r="C606" s="103"/>
      <c r="D606" s="104"/>
      <c r="E606" s="104"/>
      <c r="F606" s="104"/>
      <c r="G606" s="105"/>
      <c r="H606" s="105"/>
      <c r="I606" s="105"/>
      <c r="J606" s="132"/>
      <c r="K606" s="106"/>
      <c r="L606" s="107"/>
      <c r="M606" s="107"/>
      <c r="N606" s="139" t="str">
        <f>DECOMPTE[[#This Row],[Controle_source]]</f>
        <v>-</v>
      </c>
      <c r="O606" s="102" t="str">
        <f>IF(SUM(DECOMPTE[[#This Row],[Heures
OPAS A]]:DECOMPTE[[#This Row],[Heures
OPAS C]])=0,"-",IF(COUNTBLANK(DECOMPTE[[#This Row],[N° ID/Infirmière]])&gt;0,"Entrez le n°ID infirmier dans l'onglet 'Décompte' ",IF((COUNTBLANK(B606:F606)+COUNTBLANK(DECOMPTE[[#This Row],[Nb jours facturés au patient]:[Assurance]]))&gt;0,"Veuillez renseigner toutes les colonnes de la ligne","-")))</f>
        <v>-</v>
      </c>
    </row>
    <row r="607" spans="1:15" ht="15.75" x14ac:dyDescent="0.2">
      <c r="A607" s="141" t="str">
        <f>IF(Décompte!$F$8&lt;&gt;"",Décompte!$F$8,"")</f>
        <v/>
      </c>
      <c r="B607" s="103"/>
      <c r="C607" s="103"/>
      <c r="D607" s="104"/>
      <c r="E607" s="104"/>
      <c r="F607" s="104"/>
      <c r="G607" s="105"/>
      <c r="H607" s="105"/>
      <c r="I607" s="105"/>
      <c r="J607" s="132"/>
      <c r="K607" s="106"/>
      <c r="L607" s="107"/>
      <c r="M607" s="107"/>
      <c r="N607" s="139" t="str">
        <f>DECOMPTE[[#This Row],[Controle_source]]</f>
        <v>-</v>
      </c>
      <c r="O607" s="102" t="str">
        <f>IF(SUM(DECOMPTE[[#This Row],[Heures
OPAS A]]:DECOMPTE[[#This Row],[Heures
OPAS C]])=0,"-",IF(COUNTBLANK(DECOMPTE[[#This Row],[N° ID/Infirmière]])&gt;0,"Entrez le n°ID infirmier dans l'onglet 'Décompte' ",IF((COUNTBLANK(B607:F607)+COUNTBLANK(DECOMPTE[[#This Row],[Nb jours facturés au patient]:[Assurance]]))&gt;0,"Veuillez renseigner toutes les colonnes de la ligne","-")))</f>
        <v>-</v>
      </c>
    </row>
    <row r="608" spans="1:15" ht="15.75" x14ac:dyDescent="0.2">
      <c r="A608" s="141" t="str">
        <f>IF(Décompte!$F$8&lt;&gt;"",Décompte!$F$8,"")</f>
        <v/>
      </c>
      <c r="B608" s="103"/>
      <c r="C608" s="103"/>
      <c r="D608" s="104"/>
      <c r="E608" s="104"/>
      <c r="F608" s="104"/>
      <c r="G608" s="105"/>
      <c r="H608" s="105"/>
      <c r="I608" s="105"/>
      <c r="J608" s="132"/>
      <c r="K608" s="106"/>
      <c r="L608" s="107"/>
      <c r="M608" s="107"/>
      <c r="N608" s="139" t="str">
        <f>DECOMPTE[[#This Row],[Controle_source]]</f>
        <v>-</v>
      </c>
      <c r="O608" s="102" t="str">
        <f>IF(SUM(DECOMPTE[[#This Row],[Heures
OPAS A]]:DECOMPTE[[#This Row],[Heures
OPAS C]])=0,"-",IF(COUNTBLANK(DECOMPTE[[#This Row],[N° ID/Infirmière]])&gt;0,"Entrez le n°ID infirmier dans l'onglet 'Décompte' ",IF((COUNTBLANK(B608:F608)+COUNTBLANK(DECOMPTE[[#This Row],[Nb jours facturés au patient]:[Assurance]]))&gt;0,"Veuillez renseigner toutes les colonnes de la ligne","-")))</f>
        <v>-</v>
      </c>
    </row>
    <row r="609" spans="1:15" ht="15.75" x14ac:dyDescent="0.2">
      <c r="A609" s="141" t="str">
        <f>IF(Décompte!$F$8&lt;&gt;"",Décompte!$F$8,"")</f>
        <v/>
      </c>
      <c r="B609" s="103"/>
      <c r="C609" s="103"/>
      <c r="D609" s="104"/>
      <c r="E609" s="104"/>
      <c r="F609" s="104"/>
      <c r="G609" s="105"/>
      <c r="H609" s="105"/>
      <c r="I609" s="105"/>
      <c r="J609" s="132"/>
      <c r="K609" s="106"/>
      <c r="L609" s="107"/>
      <c r="M609" s="107"/>
      <c r="N609" s="139" t="str">
        <f>DECOMPTE[[#This Row],[Controle_source]]</f>
        <v>-</v>
      </c>
      <c r="O609" s="102" t="str">
        <f>IF(SUM(DECOMPTE[[#This Row],[Heures
OPAS A]]:DECOMPTE[[#This Row],[Heures
OPAS C]])=0,"-",IF(COUNTBLANK(DECOMPTE[[#This Row],[N° ID/Infirmière]])&gt;0,"Entrez le n°ID infirmier dans l'onglet 'Décompte' ",IF((COUNTBLANK(B609:F609)+COUNTBLANK(DECOMPTE[[#This Row],[Nb jours facturés au patient]:[Assurance]]))&gt;0,"Veuillez renseigner toutes les colonnes de la ligne","-")))</f>
        <v>-</v>
      </c>
    </row>
    <row r="610" spans="1:15" ht="15.75" x14ac:dyDescent="0.2">
      <c r="A610" s="141" t="str">
        <f>IF(Décompte!$F$8&lt;&gt;"",Décompte!$F$8,"")</f>
        <v/>
      </c>
      <c r="B610" s="103"/>
      <c r="C610" s="103"/>
      <c r="D610" s="104"/>
      <c r="E610" s="104"/>
      <c r="F610" s="104"/>
      <c r="G610" s="105"/>
      <c r="H610" s="105"/>
      <c r="I610" s="105"/>
      <c r="J610" s="132"/>
      <c r="K610" s="106"/>
      <c r="L610" s="107"/>
      <c r="M610" s="107"/>
      <c r="N610" s="139" t="str">
        <f>DECOMPTE[[#This Row],[Controle_source]]</f>
        <v>-</v>
      </c>
      <c r="O610" s="102" t="str">
        <f>IF(SUM(DECOMPTE[[#This Row],[Heures
OPAS A]]:DECOMPTE[[#This Row],[Heures
OPAS C]])=0,"-",IF(COUNTBLANK(DECOMPTE[[#This Row],[N° ID/Infirmière]])&gt;0,"Entrez le n°ID infirmier dans l'onglet 'Décompte' ",IF((COUNTBLANK(B610:F610)+COUNTBLANK(DECOMPTE[[#This Row],[Nb jours facturés au patient]:[Assurance]]))&gt;0,"Veuillez renseigner toutes les colonnes de la ligne","-")))</f>
        <v>-</v>
      </c>
    </row>
    <row r="611" spans="1:15" ht="15.75" x14ac:dyDescent="0.2">
      <c r="A611" s="141" t="str">
        <f>IF(Décompte!$F$8&lt;&gt;"",Décompte!$F$8,"")</f>
        <v/>
      </c>
      <c r="B611" s="103"/>
      <c r="C611" s="103"/>
      <c r="D611" s="104"/>
      <c r="E611" s="104"/>
      <c r="F611" s="104"/>
      <c r="G611" s="105"/>
      <c r="H611" s="105"/>
      <c r="I611" s="105"/>
      <c r="J611" s="132"/>
      <c r="K611" s="106"/>
      <c r="L611" s="107"/>
      <c r="M611" s="107"/>
      <c r="N611" s="139" t="str">
        <f>DECOMPTE[[#This Row],[Controle_source]]</f>
        <v>-</v>
      </c>
      <c r="O611" s="102" t="str">
        <f>IF(SUM(DECOMPTE[[#This Row],[Heures
OPAS A]]:DECOMPTE[[#This Row],[Heures
OPAS C]])=0,"-",IF(COUNTBLANK(DECOMPTE[[#This Row],[N° ID/Infirmière]])&gt;0,"Entrez le n°ID infirmier dans l'onglet 'Décompte' ",IF((COUNTBLANK(B611:F611)+COUNTBLANK(DECOMPTE[[#This Row],[Nb jours facturés au patient]:[Assurance]]))&gt;0,"Veuillez renseigner toutes les colonnes de la ligne","-")))</f>
        <v>-</v>
      </c>
    </row>
    <row r="612" spans="1:15" ht="15.75" x14ac:dyDescent="0.2">
      <c r="A612" s="141" t="str">
        <f>IF(Décompte!$F$8&lt;&gt;"",Décompte!$F$8,"")</f>
        <v/>
      </c>
      <c r="B612" s="103"/>
      <c r="C612" s="103"/>
      <c r="D612" s="104"/>
      <c r="E612" s="104"/>
      <c r="F612" s="104"/>
      <c r="G612" s="105"/>
      <c r="H612" s="105"/>
      <c r="I612" s="105"/>
      <c r="J612" s="132"/>
      <c r="K612" s="106"/>
      <c r="L612" s="107"/>
      <c r="M612" s="107"/>
      <c r="N612" s="139" t="str">
        <f>DECOMPTE[[#This Row],[Controle_source]]</f>
        <v>-</v>
      </c>
      <c r="O612" s="102" t="str">
        <f>IF(SUM(DECOMPTE[[#This Row],[Heures
OPAS A]]:DECOMPTE[[#This Row],[Heures
OPAS C]])=0,"-",IF(COUNTBLANK(DECOMPTE[[#This Row],[N° ID/Infirmière]])&gt;0,"Entrez le n°ID infirmier dans l'onglet 'Décompte' ",IF((COUNTBLANK(B612:F612)+COUNTBLANK(DECOMPTE[[#This Row],[Nb jours facturés au patient]:[Assurance]]))&gt;0,"Veuillez renseigner toutes les colonnes de la ligne","-")))</f>
        <v>-</v>
      </c>
    </row>
    <row r="613" spans="1:15" ht="15.75" x14ac:dyDescent="0.2">
      <c r="A613" s="141" t="str">
        <f>IF(Décompte!$F$8&lt;&gt;"",Décompte!$F$8,"")</f>
        <v/>
      </c>
      <c r="B613" s="103"/>
      <c r="C613" s="103"/>
      <c r="D613" s="104"/>
      <c r="E613" s="104"/>
      <c r="F613" s="104"/>
      <c r="G613" s="105"/>
      <c r="H613" s="105"/>
      <c r="I613" s="105"/>
      <c r="J613" s="132"/>
      <c r="K613" s="106"/>
      <c r="L613" s="107"/>
      <c r="M613" s="107"/>
      <c r="N613" s="139" t="str">
        <f>DECOMPTE[[#This Row],[Controle_source]]</f>
        <v>-</v>
      </c>
      <c r="O613" s="102" t="str">
        <f>IF(SUM(DECOMPTE[[#This Row],[Heures
OPAS A]]:DECOMPTE[[#This Row],[Heures
OPAS C]])=0,"-",IF(COUNTBLANK(DECOMPTE[[#This Row],[N° ID/Infirmière]])&gt;0,"Entrez le n°ID infirmier dans l'onglet 'Décompte' ",IF((COUNTBLANK(B613:F613)+COUNTBLANK(DECOMPTE[[#This Row],[Nb jours facturés au patient]:[Assurance]]))&gt;0,"Veuillez renseigner toutes les colonnes de la ligne","-")))</f>
        <v>-</v>
      </c>
    </row>
    <row r="614" spans="1:15" ht="15.75" x14ac:dyDescent="0.2">
      <c r="A614" s="141" t="str">
        <f>IF(Décompte!$F$8&lt;&gt;"",Décompte!$F$8,"")</f>
        <v/>
      </c>
      <c r="B614" s="103"/>
      <c r="C614" s="103"/>
      <c r="D614" s="104"/>
      <c r="E614" s="104"/>
      <c r="F614" s="104"/>
      <c r="G614" s="105"/>
      <c r="H614" s="105"/>
      <c r="I614" s="105"/>
      <c r="J614" s="132"/>
      <c r="K614" s="106"/>
      <c r="L614" s="107"/>
      <c r="M614" s="107"/>
      <c r="N614" s="139" t="str">
        <f>DECOMPTE[[#This Row],[Controle_source]]</f>
        <v>-</v>
      </c>
      <c r="O614" s="102" t="str">
        <f>IF(SUM(DECOMPTE[[#This Row],[Heures
OPAS A]]:DECOMPTE[[#This Row],[Heures
OPAS C]])=0,"-",IF(COUNTBLANK(DECOMPTE[[#This Row],[N° ID/Infirmière]])&gt;0,"Entrez le n°ID infirmier dans l'onglet 'Décompte' ",IF((COUNTBLANK(B614:F614)+COUNTBLANK(DECOMPTE[[#This Row],[Nb jours facturés au patient]:[Assurance]]))&gt;0,"Veuillez renseigner toutes les colonnes de la ligne","-")))</f>
        <v>-</v>
      </c>
    </row>
    <row r="615" spans="1:15" ht="15.75" x14ac:dyDescent="0.2">
      <c r="A615" s="141" t="str">
        <f>IF(Décompte!$F$8&lt;&gt;"",Décompte!$F$8,"")</f>
        <v/>
      </c>
      <c r="B615" s="103"/>
      <c r="C615" s="103"/>
      <c r="D615" s="104"/>
      <c r="E615" s="104"/>
      <c r="F615" s="104"/>
      <c r="G615" s="105"/>
      <c r="H615" s="105"/>
      <c r="I615" s="105"/>
      <c r="J615" s="132"/>
      <c r="K615" s="106"/>
      <c r="L615" s="107"/>
      <c r="M615" s="107"/>
      <c r="N615" s="139" t="str">
        <f>DECOMPTE[[#This Row],[Controle_source]]</f>
        <v>-</v>
      </c>
      <c r="O615" s="102" t="str">
        <f>IF(SUM(DECOMPTE[[#This Row],[Heures
OPAS A]]:DECOMPTE[[#This Row],[Heures
OPAS C]])=0,"-",IF(COUNTBLANK(DECOMPTE[[#This Row],[N° ID/Infirmière]])&gt;0,"Entrez le n°ID infirmier dans l'onglet 'Décompte' ",IF((COUNTBLANK(B615:F615)+COUNTBLANK(DECOMPTE[[#This Row],[Nb jours facturés au patient]:[Assurance]]))&gt;0,"Veuillez renseigner toutes les colonnes de la ligne","-")))</f>
        <v>-</v>
      </c>
    </row>
    <row r="616" spans="1:15" ht="15.75" x14ac:dyDescent="0.2">
      <c r="A616" s="141" t="str">
        <f>IF(Décompte!$F$8&lt;&gt;"",Décompte!$F$8,"")</f>
        <v/>
      </c>
      <c r="B616" s="103"/>
      <c r="C616" s="103"/>
      <c r="D616" s="104"/>
      <c r="E616" s="104"/>
      <c r="F616" s="104"/>
      <c r="G616" s="105"/>
      <c r="H616" s="105"/>
      <c r="I616" s="105"/>
      <c r="J616" s="132"/>
      <c r="K616" s="106"/>
      <c r="L616" s="107"/>
      <c r="M616" s="107"/>
      <c r="N616" s="139" t="str">
        <f>DECOMPTE[[#This Row],[Controle_source]]</f>
        <v>-</v>
      </c>
      <c r="O616" s="102" t="str">
        <f>IF(SUM(DECOMPTE[[#This Row],[Heures
OPAS A]]:DECOMPTE[[#This Row],[Heures
OPAS C]])=0,"-",IF(COUNTBLANK(DECOMPTE[[#This Row],[N° ID/Infirmière]])&gt;0,"Entrez le n°ID infirmier dans l'onglet 'Décompte' ",IF((COUNTBLANK(B616:F616)+COUNTBLANK(DECOMPTE[[#This Row],[Nb jours facturés au patient]:[Assurance]]))&gt;0,"Veuillez renseigner toutes les colonnes de la ligne","-")))</f>
        <v>-</v>
      </c>
    </row>
    <row r="617" spans="1:15" ht="15.75" x14ac:dyDescent="0.2">
      <c r="A617" s="141" t="str">
        <f>IF(Décompte!$F$8&lt;&gt;"",Décompte!$F$8,"")</f>
        <v/>
      </c>
      <c r="B617" s="103"/>
      <c r="C617" s="103"/>
      <c r="D617" s="104"/>
      <c r="E617" s="104"/>
      <c r="F617" s="104"/>
      <c r="G617" s="105"/>
      <c r="H617" s="105"/>
      <c r="I617" s="105"/>
      <c r="J617" s="132"/>
      <c r="K617" s="106"/>
      <c r="L617" s="107"/>
      <c r="M617" s="107"/>
      <c r="N617" s="139" t="str">
        <f>DECOMPTE[[#This Row],[Controle_source]]</f>
        <v>-</v>
      </c>
      <c r="O617" s="102" t="str">
        <f>IF(SUM(DECOMPTE[[#This Row],[Heures
OPAS A]]:DECOMPTE[[#This Row],[Heures
OPAS C]])=0,"-",IF(COUNTBLANK(DECOMPTE[[#This Row],[N° ID/Infirmière]])&gt;0,"Entrez le n°ID infirmier dans l'onglet 'Décompte' ",IF((COUNTBLANK(B617:F617)+COUNTBLANK(DECOMPTE[[#This Row],[Nb jours facturés au patient]:[Assurance]]))&gt;0,"Veuillez renseigner toutes les colonnes de la ligne","-")))</f>
        <v>-</v>
      </c>
    </row>
    <row r="618" spans="1:15" ht="15.75" x14ac:dyDescent="0.2">
      <c r="A618" s="141" t="str">
        <f>IF(Décompte!$F$8&lt;&gt;"",Décompte!$F$8,"")</f>
        <v/>
      </c>
      <c r="B618" s="103"/>
      <c r="C618" s="103"/>
      <c r="D618" s="104"/>
      <c r="E618" s="104"/>
      <c r="F618" s="104"/>
      <c r="G618" s="105"/>
      <c r="H618" s="105"/>
      <c r="I618" s="105"/>
      <c r="J618" s="132"/>
      <c r="K618" s="106"/>
      <c r="L618" s="107"/>
      <c r="M618" s="107"/>
      <c r="N618" s="139" t="str">
        <f>DECOMPTE[[#This Row],[Controle_source]]</f>
        <v>-</v>
      </c>
      <c r="O618" s="102" t="str">
        <f>IF(SUM(DECOMPTE[[#This Row],[Heures
OPAS A]]:DECOMPTE[[#This Row],[Heures
OPAS C]])=0,"-",IF(COUNTBLANK(DECOMPTE[[#This Row],[N° ID/Infirmière]])&gt;0,"Entrez le n°ID infirmier dans l'onglet 'Décompte' ",IF((COUNTBLANK(B618:F618)+COUNTBLANK(DECOMPTE[[#This Row],[Nb jours facturés au patient]:[Assurance]]))&gt;0,"Veuillez renseigner toutes les colonnes de la ligne","-")))</f>
        <v>-</v>
      </c>
    </row>
    <row r="619" spans="1:15" ht="15.75" x14ac:dyDescent="0.2">
      <c r="A619" s="141" t="str">
        <f>IF(Décompte!$F$8&lt;&gt;"",Décompte!$F$8,"")</f>
        <v/>
      </c>
      <c r="B619" s="103"/>
      <c r="C619" s="103"/>
      <c r="D619" s="104"/>
      <c r="E619" s="104"/>
      <c r="F619" s="104"/>
      <c r="G619" s="105"/>
      <c r="H619" s="105"/>
      <c r="I619" s="105"/>
      <c r="J619" s="132"/>
      <c r="K619" s="106"/>
      <c r="L619" s="107"/>
      <c r="M619" s="107"/>
      <c r="N619" s="139" t="str">
        <f>DECOMPTE[[#This Row],[Controle_source]]</f>
        <v>-</v>
      </c>
      <c r="O619" s="102" t="str">
        <f>IF(SUM(DECOMPTE[[#This Row],[Heures
OPAS A]]:DECOMPTE[[#This Row],[Heures
OPAS C]])=0,"-",IF(COUNTBLANK(DECOMPTE[[#This Row],[N° ID/Infirmière]])&gt;0,"Entrez le n°ID infirmier dans l'onglet 'Décompte' ",IF((COUNTBLANK(B619:F619)+COUNTBLANK(DECOMPTE[[#This Row],[Nb jours facturés au patient]:[Assurance]]))&gt;0,"Veuillez renseigner toutes les colonnes de la ligne","-")))</f>
        <v>-</v>
      </c>
    </row>
    <row r="620" spans="1:15" ht="15.75" x14ac:dyDescent="0.2">
      <c r="A620" s="141" t="str">
        <f>IF(Décompte!$F$8&lt;&gt;"",Décompte!$F$8,"")</f>
        <v/>
      </c>
      <c r="B620" s="103"/>
      <c r="C620" s="103"/>
      <c r="D620" s="104"/>
      <c r="E620" s="104"/>
      <c r="F620" s="104"/>
      <c r="G620" s="105"/>
      <c r="H620" s="105"/>
      <c r="I620" s="105"/>
      <c r="J620" s="132"/>
      <c r="K620" s="106"/>
      <c r="L620" s="107"/>
      <c r="M620" s="107"/>
      <c r="N620" s="139" t="str">
        <f>DECOMPTE[[#This Row],[Controle_source]]</f>
        <v>-</v>
      </c>
      <c r="O620" s="102" t="str">
        <f>IF(SUM(DECOMPTE[[#This Row],[Heures
OPAS A]]:DECOMPTE[[#This Row],[Heures
OPAS C]])=0,"-",IF(COUNTBLANK(DECOMPTE[[#This Row],[N° ID/Infirmière]])&gt;0,"Entrez le n°ID infirmier dans l'onglet 'Décompte' ",IF((COUNTBLANK(B620:F620)+COUNTBLANK(DECOMPTE[[#This Row],[Nb jours facturés au patient]:[Assurance]]))&gt;0,"Veuillez renseigner toutes les colonnes de la ligne","-")))</f>
        <v>-</v>
      </c>
    </row>
    <row r="621" spans="1:15" ht="15.75" x14ac:dyDescent="0.2">
      <c r="A621" s="141" t="str">
        <f>IF(Décompte!$F$8&lt;&gt;"",Décompte!$F$8,"")</f>
        <v/>
      </c>
      <c r="B621" s="103"/>
      <c r="C621" s="103"/>
      <c r="D621" s="104"/>
      <c r="E621" s="104"/>
      <c r="F621" s="104"/>
      <c r="G621" s="105"/>
      <c r="H621" s="105"/>
      <c r="I621" s="105"/>
      <c r="J621" s="132"/>
      <c r="K621" s="106"/>
      <c r="L621" s="107"/>
      <c r="M621" s="107"/>
      <c r="N621" s="139" t="str">
        <f>DECOMPTE[[#This Row],[Controle_source]]</f>
        <v>-</v>
      </c>
      <c r="O621" s="102" t="str">
        <f>IF(SUM(DECOMPTE[[#This Row],[Heures
OPAS A]]:DECOMPTE[[#This Row],[Heures
OPAS C]])=0,"-",IF(COUNTBLANK(DECOMPTE[[#This Row],[N° ID/Infirmière]])&gt;0,"Entrez le n°ID infirmier dans l'onglet 'Décompte' ",IF((COUNTBLANK(B621:F621)+COUNTBLANK(DECOMPTE[[#This Row],[Nb jours facturés au patient]:[Assurance]]))&gt;0,"Veuillez renseigner toutes les colonnes de la ligne","-")))</f>
        <v>-</v>
      </c>
    </row>
    <row r="622" spans="1:15" ht="15.75" x14ac:dyDescent="0.2">
      <c r="A622" s="141" t="str">
        <f>IF(Décompte!$F$8&lt;&gt;"",Décompte!$F$8,"")</f>
        <v/>
      </c>
      <c r="B622" s="103"/>
      <c r="C622" s="103"/>
      <c r="D622" s="104"/>
      <c r="E622" s="104"/>
      <c r="F622" s="104"/>
      <c r="G622" s="105"/>
      <c r="H622" s="105"/>
      <c r="I622" s="105"/>
      <c r="J622" s="132"/>
      <c r="K622" s="106"/>
      <c r="L622" s="107"/>
      <c r="M622" s="107"/>
      <c r="N622" s="139" t="str">
        <f>DECOMPTE[[#This Row],[Controle_source]]</f>
        <v>-</v>
      </c>
      <c r="O622" s="102" t="str">
        <f>IF(SUM(DECOMPTE[[#This Row],[Heures
OPAS A]]:DECOMPTE[[#This Row],[Heures
OPAS C]])=0,"-",IF(COUNTBLANK(DECOMPTE[[#This Row],[N° ID/Infirmière]])&gt;0,"Entrez le n°ID infirmier dans l'onglet 'Décompte' ",IF((COUNTBLANK(B622:F622)+COUNTBLANK(DECOMPTE[[#This Row],[Nb jours facturés au patient]:[Assurance]]))&gt;0,"Veuillez renseigner toutes les colonnes de la ligne","-")))</f>
        <v>-</v>
      </c>
    </row>
    <row r="623" spans="1:15" ht="15.75" x14ac:dyDescent="0.2">
      <c r="A623" s="141" t="str">
        <f>IF(Décompte!$F$8&lt;&gt;"",Décompte!$F$8,"")</f>
        <v/>
      </c>
      <c r="B623" s="103"/>
      <c r="C623" s="103"/>
      <c r="D623" s="104"/>
      <c r="E623" s="104"/>
      <c r="F623" s="104"/>
      <c r="G623" s="105"/>
      <c r="H623" s="105"/>
      <c r="I623" s="105"/>
      <c r="J623" s="132"/>
      <c r="K623" s="106"/>
      <c r="L623" s="107"/>
      <c r="M623" s="107"/>
      <c r="N623" s="139" t="str">
        <f>DECOMPTE[[#This Row],[Controle_source]]</f>
        <v>-</v>
      </c>
      <c r="O623" s="102" t="str">
        <f>IF(SUM(DECOMPTE[[#This Row],[Heures
OPAS A]]:DECOMPTE[[#This Row],[Heures
OPAS C]])=0,"-",IF(COUNTBLANK(DECOMPTE[[#This Row],[N° ID/Infirmière]])&gt;0,"Entrez le n°ID infirmier dans l'onglet 'Décompte' ",IF((COUNTBLANK(B623:F623)+COUNTBLANK(DECOMPTE[[#This Row],[Nb jours facturés au patient]:[Assurance]]))&gt;0,"Veuillez renseigner toutes les colonnes de la ligne","-")))</f>
        <v>-</v>
      </c>
    </row>
    <row r="624" spans="1:15" ht="15.75" x14ac:dyDescent="0.2">
      <c r="A624" s="141" t="str">
        <f>IF(Décompte!$F$8&lt;&gt;"",Décompte!$F$8,"")</f>
        <v/>
      </c>
      <c r="B624" s="103"/>
      <c r="C624" s="103"/>
      <c r="D624" s="104"/>
      <c r="E624" s="104"/>
      <c r="F624" s="104"/>
      <c r="G624" s="105"/>
      <c r="H624" s="105"/>
      <c r="I624" s="105"/>
      <c r="J624" s="132"/>
      <c r="K624" s="106"/>
      <c r="L624" s="107"/>
      <c r="M624" s="107"/>
      <c r="N624" s="139" t="str">
        <f>DECOMPTE[[#This Row],[Controle_source]]</f>
        <v>-</v>
      </c>
      <c r="O624" s="102" t="str">
        <f>IF(SUM(DECOMPTE[[#This Row],[Heures
OPAS A]]:DECOMPTE[[#This Row],[Heures
OPAS C]])=0,"-",IF(COUNTBLANK(DECOMPTE[[#This Row],[N° ID/Infirmière]])&gt;0,"Entrez le n°ID infirmier dans l'onglet 'Décompte' ",IF((COUNTBLANK(B624:F624)+COUNTBLANK(DECOMPTE[[#This Row],[Nb jours facturés au patient]:[Assurance]]))&gt;0,"Veuillez renseigner toutes les colonnes de la ligne","-")))</f>
        <v>-</v>
      </c>
    </row>
    <row r="625" spans="1:15" ht="15.75" x14ac:dyDescent="0.2">
      <c r="A625" s="141" t="str">
        <f>IF(Décompte!$F$8&lt;&gt;"",Décompte!$F$8,"")</f>
        <v/>
      </c>
      <c r="B625" s="103"/>
      <c r="C625" s="103"/>
      <c r="D625" s="104"/>
      <c r="E625" s="104"/>
      <c r="F625" s="104"/>
      <c r="G625" s="105"/>
      <c r="H625" s="105"/>
      <c r="I625" s="105"/>
      <c r="J625" s="132"/>
      <c r="K625" s="106"/>
      <c r="L625" s="107"/>
      <c r="M625" s="107"/>
      <c r="N625" s="139" t="str">
        <f>DECOMPTE[[#This Row],[Controle_source]]</f>
        <v>-</v>
      </c>
      <c r="O625" s="102" t="str">
        <f>IF(SUM(DECOMPTE[[#This Row],[Heures
OPAS A]]:DECOMPTE[[#This Row],[Heures
OPAS C]])=0,"-",IF(COUNTBLANK(DECOMPTE[[#This Row],[N° ID/Infirmière]])&gt;0,"Entrez le n°ID infirmier dans l'onglet 'Décompte' ",IF((COUNTBLANK(B625:F625)+COUNTBLANK(DECOMPTE[[#This Row],[Nb jours facturés au patient]:[Assurance]]))&gt;0,"Veuillez renseigner toutes les colonnes de la ligne","-")))</f>
        <v>-</v>
      </c>
    </row>
    <row r="626" spans="1:15" ht="15.75" x14ac:dyDescent="0.2">
      <c r="A626" s="141" t="str">
        <f>IF(Décompte!$F$8&lt;&gt;"",Décompte!$F$8,"")</f>
        <v/>
      </c>
      <c r="B626" s="103"/>
      <c r="C626" s="103"/>
      <c r="D626" s="104"/>
      <c r="E626" s="104"/>
      <c r="F626" s="104"/>
      <c r="G626" s="105"/>
      <c r="H626" s="105"/>
      <c r="I626" s="105"/>
      <c r="J626" s="132"/>
      <c r="K626" s="106"/>
      <c r="L626" s="107"/>
      <c r="M626" s="107"/>
      <c r="N626" s="139" t="str">
        <f>DECOMPTE[[#This Row],[Controle_source]]</f>
        <v>-</v>
      </c>
      <c r="O626" s="102" t="str">
        <f>IF(SUM(DECOMPTE[[#This Row],[Heures
OPAS A]]:DECOMPTE[[#This Row],[Heures
OPAS C]])=0,"-",IF(COUNTBLANK(DECOMPTE[[#This Row],[N° ID/Infirmière]])&gt;0,"Entrez le n°ID infirmier dans l'onglet 'Décompte' ",IF((COUNTBLANK(B626:F626)+COUNTBLANK(DECOMPTE[[#This Row],[Nb jours facturés au patient]:[Assurance]]))&gt;0,"Veuillez renseigner toutes les colonnes de la ligne","-")))</f>
        <v>-</v>
      </c>
    </row>
    <row r="627" spans="1:15" ht="15.75" x14ac:dyDescent="0.2">
      <c r="A627" s="141" t="str">
        <f>IF(Décompte!$F$8&lt;&gt;"",Décompte!$F$8,"")</f>
        <v/>
      </c>
      <c r="B627" s="103"/>
      <c r="C627" s="103"/>
      <c r="D627" s="104"/>
      <c r="E627" s="104"/>
      <c r="F627" s="104"/>
      <c r="G627" s="105"/>
      <c r="H627" s="105"/>
      <c r="I627" s="105"/>
      <c r="J627" s="132"/>
      <c r="K627" s="106"/>
      <c r="L627" s="107"/>
      <c r="M627" s="107"/>
      <c r="N627" s="139" t="str">
        <f>DECOMPTE[[#This Row],[Controle_source]]</f>
        <v>-</v>
      </c>
      <c r="O627" s="102" t="str">
        <f>IF(SUM(DECOMPTE[[#This Row],[Heures
OPAS A]]:DECOMPTE[[#This Row],[Heures
OPAS C]])=0,"-",IF(COUNTBLANK(DECOMPTE[[#This Row],[N° ID/Infirmière]])&gt;0,"Entrez le n°ID infirmier dans l'onglet 'Décompte' ",IF((COUNTBLANK(B627:F627)+COUNTBLANK(DECOMPTE[[#This Row],[Nb jours facturés au patient]:[Assurance]]))&gt;0,"Veuillez renseigner toutes les colonnes de la ligne","-")))</f>
        <v>-</v>
      </c>
    </row>
    <row r="628" spans="1:15" ht="15.75" x14ac:dyDescent="0.2">
      <c r="A628" s="141" t="str">
        <f>IF(Décompte!$F$8&lt;&gt;"",Décompte!$F$8,"")</f>
        <v/>
      </c>
      <c r="B628" s="103"/>
      <c r="C628" s="103"/>
      <c r="D628" s="104"/>
      <c r="E628" s="104"/>
      <c r="F628" s="104"/>
      <c r="G628" s="105"/>
      <c r="H628" s="105"/>
      <c r="I628" s="105"/>
      <c r="J628" s="132"/>
      <c r="K628" s="106"/>
      <c r="L628" s="107"/>
      <c r="M628" s="107"/>
      <c r="N628" s="139" t="str">
        <f>DECOMPTE[[#This Row],[Controle_source]]</f>
        <v>-</v>
      </c>
      <c r="O628" s="102" t="str">
        <f>IF(SUM(DECOMPTE[[#This Row],[Heures
OPAS A]]:DECOMPTE[[#This Row],[Heures
OPAS C]])=0,"-",IF(COUNTBLANK(DECOMPTE[[#This Row],[N° ID/Infirmière]])&gt;0,"Entrez le n°ID infirmier dans l'onglet 'Décompte' ",IF((COUNTBLANK(B628:F628)+COUNTBLANK(DECOMPTE[[#This Row],[Nb jours facturés au patient]:[Assurance]]))&gt;0,"Veuillez renseigner toutes les colonnes de la ligne","-")))</f>
        <v>-</v>
      </c>
    </row>
    <row r="629" spans="1:15" ht="15.75" x14ac:dyDescent="0.2">
      <c r="A629" s="141" t="str">
        <f>IF(Décompte!$F$8&lt;&gt;"",Décompte!$F$8,"")</f>
        <v/>
      </c>
      <c r="B629" s="103"/>
      <c r="C629" s="103"/>
      <c r="D629" s="104"/>
      <c r="E629" s="104"/>
      <c r="F629" s="104"/>
      <c r="G629" s="105"/>
      <c r="H629" s="105"/>
      <c r="I629" s="105"/>
      <c r="J629" s="132"/>
      <c r="K629" s="106"/>
      <c r="L629" s="107"/>
      <c r="M629" s="107"/>
      <c r="N629" s="139" t="str">
        <f>DECOMPTE[[#This Row],[Controle_source]]</f>
        <v>-</v>
      </c>
      <c r="O629" s="102" t="str">
        <f>IF(SUM(DECOMPTE[[#This Row],[Heures
OPAS A]]:DECOMPTE[[#This Row],[Heures
OPAS C]])=0,"-",IF(COUNTBLANK(DECOMPTE[[#This Row],[N° ID/Infirmière]])&gt;0,"Entrez le n°ID infirmier dans l'onglet 'Décompte' ",IF((COUNTBLANK(B629:F629)+COUNTBLANK(DECOMPTE[[#This Row],[Nb jours facturés au patient]:[Assurance]]))&gt;0,"Veuillez renseigner toutes les colonnes de la ligne","-")))</f>
        <v>-</v>
      </c>
    </row>
    <row r="630" spans="1:15" ht="15.75" x14ac:dyDescent="0.2">
      <c r="A630" s="141" t="str">
        <f>IF(Décompte!$F$8&lt;&gt;"",Décompte!$F$8,"")</f>
        <v/>
      </c>
      <c r="B630" s="103"/>
      <c r="C630" s="103"/>
      <c r="D630" s="104"/>
      <c r="E630" s="104"/>
      <c r="F630" s="104"/>
      <c r="G630" s="105"/>
      <c r="H630" s="105"/>
      <c r="I630" s="105"/>
      <c r="J630" s="132"/>
      <c r="K630" s="106"/>
      <c r="L630" s="107"/>
      <c r="M630" s="107"/>
      <c r="N630" s="139" t="str">
        <f>DECOMPTE[[#This Row],[Controle_source]]</f>
        <v>-</v>
      </c>
      <c r="O630" s="102" t="str">
        <f>IF(SUM(DECOMPTE[[#This Row],[Heures
OPAS A]]:DECOMPTE[[#This Row],[Heures
OPAS C]])=0,"-",IF(COUNTBLANK(DECOMPTE[[#This Row],[N° ID/Infirmière]])&gt;0,"Entrez le n°ID infirmier dans l'onglet 'Décompte' ",IF((COUNTBLANK(B630:F630)+COUNTBLANK(DECOMPTE[[#This Row],[Nb jours facturés au patient]:[Assurance]]))&gt;0,"Veuillez renseigner toutes les colonnes de la ligne","-")))</f>
        <v>-</v>
      </c>
    </row>
    <row r="631" spans="1:15" ht="15.75" x14ac:dyDescent="0.2">
      <c r="A631" s="141" t="str">
        <f>IF(Décompte!$F$8&lt;&gt;"",Décompte!$F$8,"")</f>
        <v/>
      </c>
      <c r="B631" s="103"/>
      <c r="C631" s="103"/>
      <c r="D631" s="104"/>
      <c r="E631" s="104"/>
      <c r="F631" s="104"/>
      <c r="G631" s="105"/>
      <c r="H631" s="105"/>
      <c r="I631" s="105"/>
      <c r="J631" s="132"/>
      <c r="K631" s="106"/>
      <c r="L631" s="107"/>
      <c r="M631" s="107"/>
      <c r="N631" s="139" t="str">
        <f>DECOMPTE[[#This Row],[Controle_source]]</f>
        <v>-</v>
      </c>
      <c r="O631" s="102" t="str">
        <f>IF(SUM(DECOMPTE[[#This Row],[Heures
OPAS A]]:DECOMPTE[[#This Row],[Heures
OPAS C]])=0,"-",IF(COUNTBLANK(DECOMPTE[[#This Row],[N° ID/Infirmière]])&gt;0,"Entrez le n°ID infirmier dans l'onglet 'Décompte' ",IF((COUNTBLANK(B631:F631)+COUNTBLANK(DECOMPTE[[#This Row],[Nb jours facturés au patient]:[Assurance]]))&gt;0,"Veuillez renseigner toutes les colonnes de la ligne","-")))</f>
        <v>-</v>
      </c>
    </row>
    <row r="632" spans="1:15" ht="15.75" x14ac:dyDescent="0.2">
      <c r="A632" s="141" t="str">
        <f>IF(Décompte!$F$8&lt;&gt;"",Décompte!$F$8,"")</f>
        <v/>
      </c>
      <c r="B632" s="103"/>
      <c r="C632" s="103"/>
      <c r="D632" s="104"/>
      <c r="E632" s="104"/>
      <c r="F632" s="104"/>
      <c r="G632" s="105"/>
      <c r="H632" s="105"/>
      <c r="I632" s="105"/>
      <c r="J632" s="132"/>
      <c r="K632" s="106"/>
      <c r="L632" s="107"/>
      <c r="M632" s="107"/>
      <c r="N632" s="139" t="str">
        <f>DECOMPTE[[#This Row],[Controle_source]]</f>
        <v>-</v>
      </c>
      <c r="O632" s="102" t="str">
        <f>IF(SUM(DECOMPTE[[#This Row],[Heures
OPAS A]]:DECOMPTE[[#This Row],[Heures
OPAS C]])=0,"-",IF(COUNTBLANK(DECOMPTE[[#This Row],[N° ID/Infirmière]])&gt;0,"Entrez le n°ID infirmier dans l'onglet 'Décompte' ",IF((COUNTBLANK(B632:F632)+COUNTBLANK(DECOMPTE[[#This Row],[Nb jours facturés au patient]:[Assurance]]))&gt;0,"Veuillez renseigner toutes les colonnes de la ligne","-")))</f>
        <v>-</v>
      </c>
    </row>
    <row r="633" spans="1:15" ht="15.75" x14ac:dyDescent="0.2">
      <c r="A633" s="141" t="str">
        <f>IF(Décompte!$F$8&lt;&gt;"",Décompte!$F$8,"")</f>
        <v/>
      </c>
      <c r="B633" s="103"/>
      <c r="C633" s="103"/>
      <c r="D633" s="104"/>
      <c r="E633" s="104"/>
      <c r="F633" s="104"/>
      <c r="G633" s="105"/>
      <c r="H633" s="105"/>
      <c r="I633" s="105"/>
      <c r="J633" s="132"/>
      <c r="K633" s="106"/>
      <c r="L633" s="107"/>
      <c r="M633" s="107"/>
      <c r="N633" s="139" t="str">
        <f>DECOMPTE[[#This Row],[Controle_source]]</f>
        <v>-</v>
      </c>
      <c r="O633" s="102" t="str">
        <f>IF(SUM(DECOMPTE[[#This Row],[Heures
OPAS A]]:DECOMPTE[[#This Row],[Heures
OPAS C]])=0,"-",IF(COUNTBLANK(DECOMPTE[[#This Row],[N° ID/Infirmière]])&gt;0,"Entrez le n°ID infirmier dans l'onglet 'Décompte' ",IF((COUNTBLANK(B633:F633)+COUNTBLANK(DECOMPTE[[#This Row],[Nb jours facturés au patient]:[Assurance]]))&gt;0,"Veuillez renseigner toutes les colonnes de la ligne","-")))</f>
        <v>-</v>
      </c>
    </row>
    <row r="634" spans="1:15" ht="15.75" x14ac:dyDescent="0.2">
      <c r="A634" s="141" t="str">
        <f>IF(Décompte!$F$8&lt;&gt;"",Décompte!$F$8,"")</f>
        <v/>
      </c>
      <c r="B634" s="103"/>
      <c r="C634" s="103"/>
      <c r="D634" s="104"/>
      <c r="E634" s="104"/>
      <c r="F634" s="104"/>
      <c r="G634" s="105"/>
      <c r="H634" s="105"/>
      <c r="I634" s="105"/>
      <c r="J634" s="132"/>
      <c r="K634" s="106"/>
      <c r="L634" s="107"/>
      <c r="M634" s="107"/>
      <c r="N634" s="139" t="str">
        <f>DECOMPTE[[#This Row],[Controle_source]]</f>
        <v>-</v>
      </c>
      <c r="O634" s="102" t="str">
        <f>IF(SUM(DECOMPTE[[#This Row],[Heures
OPAS A]]:DECOMPTE[[#This Row],[Heures
OPAS C]])=0,"-",IF(COUNTBLANK(DECOMPTE[[#This Row],[N° ID/Infirmière]])&gt;0,"Entrez le n°ID infirmier dans l'onglet 'Décompte' ",IF((COUNTBLANK(B634:F634)+COUNTBLANK(DECOMPTE[[#This Row],[Nb jours facturés au patient]:[Assurance]]))&gt;0,"Veuillez renseigner toutes les colonnes de la ligne","-")))</f>
        <v>-</v>
      </c>
    </row>
    <row r="635" spans="1:15" ht="15.75" x14ac:dyDescent="0.2">
      <c r="A635" s="141" t="str">
        <f>IF(Décompte!$F$8&lt;&gt;"",Décompte!$F$8,"")</f>
        <v/>
      </c>
      <c r="B635" s="103"/>
      <c r="C635" s="103"/>
      <c r="D635" s="104"/>
      <c r="E635" s="104"/>
      <c r="F635" s="104"/>
      <c r="G635" s="105"/>
      <c r="H635" s="105"/>
      <c r="I635" s="105"/>
      <c r="J635" s="132"/>
      <c r="K635" s="106"/>
      <c r="L635" s="107"/>
      <c r="M635" s="107"/>
      <c r="N635" s="139" t="str">
        <f>DECOMPTE[[#This Row],[Controle_source]]</f>
        <v>-</v>
      </c>
      <c r="O635" s="102" t="str">
        <f>IF(SUM(DECOMPTE[[#This Row],[Heures
OPAS A]]:DECOMPTE[[#This Row],[Heures
OPAS C]])=0,"-",IF(COUNTBLANK(DECOMPTE[[#This Row],[N° ID/Infirmière]])&gt;0,"Entrez le n°ID infirmier dans l'onglet 'Décompte' ",IF((COUNTBLANK(B635:F635)+COUNTBLANK(DECOMPTE[[#This Row],[Nb jours facturés au patient]:[Assurance]]))&gt;0,"Veuillez renseigner toutes les colonnes de la ligne","-")))</f>
        <v>-</v>
      </c>
    </row>
    <row r="636" spans="1:15" ht="15.75" x14ac:dyDescent="0.2">
      <c r="A636" s="141" t="str">
        <f>IF(Décompte!$F$8&lt;&gt;"",Décompte!$F$8,"")</f>
        <v/>
      </c>
      <c r="B636" s="103"/>
      <c r="C636" s="103"/>
      <c r="D636" s="104"/>
      <c r="E636" s="104"/>
      <c r="F636" s="104"/>
      <c r="G636" s="105"/>
      <c r="H636" s="105"/>
      <c r="I636" s="105"/>
      <c r="J636" s="132"/>
      <c r="K636" s="106"/>
      <c r="L636" s="107"/>
      <c r="M636" s="107"/>
      <c r="N636" s="139" t="str">
        <f>DECOMPTE[[#This Row],[Controle_source]]</f>
        <v>-</v>
      </c>
      <c r="O636" s="102" t="str">
        <f>IF(SUM(DECOMPTE[[#This Row],[Heures
OPAS A]]:DECOMPTE[[#This Row],[Heures
OPAS C]])=0,"-",IF(COUNTBLANK(DECOMPTE[[#This Row],[N° ID/Infirmière]])&gt;0,"Entrez le n°ID infirmier dans l'onglet 'Décompte' ",IF((COUNTBLANK(B636:F636)+COUNTBLANK(DECOMPTE[[#This Row],[Nb jours facturés au patient]:[Assurance]]))&gt;0,"Veuillez renseigner toutes les colonnes de la ligne","-")))</f>
        <v>-</v>
      </c>
    </row>
    <row r="637" spans="1:15" ht="15.75" x14ac:dyDescent="0.2">
      <c r="A637" s="141" t="str">
        <f>IF(Décompte!$F$8&lt;&gt;"",Décompte!$F$8,"")</f>
        <v/>
      </c>
      <c r="B637" s="103"/>
      <c r="C637" s="103"/>
      <c r="D637" s="104"/>
      <c r="E637" s="104"/>
      <c r="F637" s="104"/>
      <c r="G637" s="105"/>
      <c r="H637" s="105"/>
      <c r="I637" s="105"/>
      <c r="J637" s="132"/>
      <c r="K637" s="106"/>
      <c r="L637" s="107"/>
      <c r="M637" s="107"/>
      <c r="N637" s="139" t="str">
        <f>DECOMPTE[[#This Row],[Controle_source]]</f>
        <v>-</v>
      </c>
      <c r="O637" s="102" t="str">
        <f>IF(SUM(DECOMPTE[[#This Row],[Heures
OPAS A]]:DECOMPTE[[#This Row],[Heures
OPAS C]])=0,"-",IF(COUNTBLANK(DECOMPTE[[#This Row],[N° ID/Infirmière]])&gt;0,"Entrez le n°ID infirmier dans l'onglet 'Décompte' ",IF((COUNTBLANK(B637:F637)+COUNTBLANK(DECOMPTE[[#This Row],[Nb jours facturés au patient]:[Assurance]]))&gt;0,"Veuillez renseigner toutes les colonnes de la ligne","-")))</f>
        <v>-</v>
      </c>
    </row>
    <row r="638" spans="1:15" ht="15.75" x14ac:dyDescent="0.2">
      <c r="A638" s="141" t="str">
        <f>IF(Décompte!$F$8&lt;&gt;"",Décompte!$F$8,"")</f>
        <v/>
      </c>
      <c r="B638" s="103"/>
      <c r="C638" s="103"/>
      <c r="D638" s="104"/>
      <c r="E638" s="104"/>
      <c r="F638" s="104"/>
      <c r="G638" s="105"/>
      <c r="H638" s="105"/>
      <c r="I638" s="105"/>
      <c r="J638" s="132"/>
      <c r="K638" s="106"/>
      <c r="L638" s="107"/>
      <c r="M638" s="107"/>
      <c r="N638" s="139" t="str">
        <f>DECOMPTE[[#This Row],[Controle_source]]</f>
        <v>-</v>
      </c>
      <c r="O638" s="102" t="str">
        <f>IF(SUM(DECOMPTE[[#This Row],[Heures
OPAS A]]:DECOMPTE[[#This Row],[Heures
OPAS C]])=0,"-",IF(COUNTBLANK(DECOMPTE[[#This Row],[N° ID/Infirmière]])&gt;0,"Entrez le n°ID infirmier dans l'onglet 'Décompte' ",IF((COUNTBLANK(B638:F638)+COUNTBLANK(DECOMPTE[[#This Row],[Nb jours facturés au patient]:[Assurance]]))&gt;0,"Veuillez renseigner toutes les colonnes de la ligne","-")))</f>
        <v>-</v>
      </c>
    </row>
    <row r="639" spans="1:15" ht="15.75" x14ac:dyDescent="0.2">
      <c r="A639" s="141" t="str">
        <f>IF(Décompte!$F$8&lt;&gt;"",Décompte!$F$8,"")</f>
        <v/>
      </c>
      <c r="B639" s="103"/>
      <c r="C639" s="103"/>
      <c r="D639" s="104"/>
      <c r="E639" s="104"/>
      <c r="F639" s="104"/>
      <c r="G639" s="105"/>
      <c r="H639" s="105"/>
      <c r="I639" s="105"/>
      <c r="J639" s="132"/>
      <c r="K639" s="106"/>
      <c r="L639" s="107"/>
      <c r="M639" s="107"/>
      <c r="N639" s="139" t="str">
        <f>DECOMPTE[[#This Row],[Controle_source]]</f>
        <v>-</v>
      </c>
      <c r="O639" s="102" t="str">
        <f>IF(SUM(DECOMPTE[[#This Row],[Heures
OPAS A]]:DECOMPTE[[#This Row],[Heures
OPAS C]])=0,"-",IF(COUNTBLANK(DECOMPTE[[#This Row],[N° ID/Infirmière]])&gt;0,"Entrez le n°ID infirmier dans l'onglet 'Décompte' ",IF((COUNTBLANK(B639:F639)+COUNTBLANK(DECOMPTE[[#This Row],[Nb jours facturés au patient]:[Assurance]]))&gt;0,"Veuillez renseigner toutes les colonnes de la ligne","-")))</f>
        <v>-</v>
      </c>
    </row>
    <row r="640" spans="1:15" ht="15.75" x14ac:dyDescent="0.2">
      <c r="A640" s="141" t="str">
        <f>IF(Décompte!$F$8&lt;&gt;"",Décompte!$F$8,"")</f>
        <v/>
      </c>
      <c r="B640" s="103"/>
      <c r="C640" s="103"/>
      <c r="D640" s="104"/>
      <c r="E640" s="104"/>
      <c r="F640" s="104"/>
      <c r="G640" s="105"/>
      <c r="H640" s="105"/>
      <c r="I640" s="105"/>
      <c r="J640" s="132"/>
      <c r="K640" s="106"/>
      <c r="L640" s="107"/>
      <c r="M640" s="107"/>
      <c r="N640" s="139" t="str">
        <f>DECOMPTE[[#This Row],[Controle_source]]</f>
        <v>-</v>
      </c>
      <c r="O640" s="102" t="str">
        <f>IF(SUM(DECOMPTE[[#This Row],[Heures
OPAS A]]:DECOMPTE[[#This Row],[Heures
OPAS C]])=0,"-",IF(COUNTBLANK(DECOMPTE[[#This Row],[N° ID/Infirmière]])&gt;0,"Entrez le n°ID infirmier dans l'onglet 'Décompte' ",IF((COUNTBLANK(B640:F640)+COUNTBLANK(DECOMPTE[[#This Row],[Nb jours facturés au patient]:[Assurance]]))&gt;0,"Veuillez renseigner toutes les colonnes de la ligne","-")))</f>
        <v>-</v>
      </c>
    </row>
    <row r="641" spans="1:15" ht="15.75" x14ac:dyDescent="0.2">
      <c r="A641" s="141" t="str">
        <f>IF(Décompte!$F$8&lt;&gt;"",Décompte!$F$8,"")</f>
        <v/>
      </c>
      <c r="B641" s="103"/>
      <c r="C641" s="103"/>
      <c r="D641" s="104"/>
      <c r="E641" s="104"/>
      <c r="F641" s="104"/>
      <c r="G641" s="105"/>
      <c r="H641" s="105"/>
      <c r="I641" s="105"/>
      <c r="J641" s="132"/>
      <c r="K641" s="106"/>
      <c r="L641" s="107"/>
      <c r="M641" s="107"/>
      <c r="N641" s="139" t="str">
        <f>DECOMPTE[[#This Row],[Controle_source]]</f>
        <v>-</v>
      </c>
      <c r="O641" s="102" t="str">
        <f>IF(SUM(DECOMPTE[[#This Row],[Heures
OPAS A]]:DECOMPTE[[#This Row],[Heures
OPAS C]])=0,"-",IF(COUNTBLANK(DECOMPTE[[#This Row],[N° ID/Infirmière]])&gt;0,"Entrez le n°ID infirmier dans l'onglet 'Décompte' ",IF((COUNTBLANK(B641:F641)+COUNTBLANK(DECOMPTE[[#This Row],[Nb jours facturés au patient]:[Assurance]]))&gt;0,"Veuillez renseigner toutes les colonnes de la ligne","-")))</f>
        <v>-</v>
      </c>
    </row>
    <row r="642" spans="1:15" ht="15.75" x14ac:dyDescent="0.2">
      <c r="A642" s="141" t="str">
        <f>IF(Décompte!$F$8&lt;&gt;"",Décompte!$F$8,"")</f>
        <v/>
      </c>
      <c r="B642" s="103"/>
      <c r="C642" s="103"/>
      <c r="D642" s="104"/>
      <c r="E642" s="104"/>
      <c r="F642" s="104"/>
      <c r="G642" s="105"/>
      <c r="H642" s="105"/>
      <c r="I642" s="105"/>
      <c r="J642" s="132"/>
      <c r="K642" s="106"/>
      <c r="L642" s="107"/>
      <c r="M642" s="107"/>
      <c r="N642" s="139" t="str">
        <f>DECOMPTE[[#This Row],[Controle_source]]</f>
        <v>-</v>
      </c>
      <c r="O642" s="102" t="str">
        <f>IF(SUM(DECOMPTE[[#This Row],[Heures
OPAS A]]:DECOMPTE[[#This Row],[Heures
OPAS C]])=0,"-",IF(COUNTBLANK(DECOMPTE[[#This Row],[N° ID/Infirmière]])&gt;0,"Entrez le n°ID infirmier dans l'onglet 'Décompte' ",IF((COUNTBLANK(B642:F642)+COUNTBLANK(DECOMPTE[[#This Row],[Nb jours facturés au patient]:[Assurance]]))&gt;0,"Veuillez renseigner toutes les colonnes de la ligne","-")))</f>
        <v>-</v>
      </c>
    </row>
    <row r="643" spans="1:15" ht="15.75" x14ac:dyDescent="0.2">
      <c r="A643" s="141" t="str">
        <f>IF(Décompte!$F$8&lt;&gt;"",Décompte!$F$8,"")</f>
        <v/>
      </c>
      <c r="B643" s="103"/>
      <c r="C643" s="103"/>
      <c r="D643" s="104"/>
      <c r="E643" s="104"/>
      <c r="F643" s="104"/>
      <c r="G643" s="105"/>
      <c r="H643" s="105"/>
      <c r="I643" s="105"/>
      <c r="J643" s="132"/>
      <c r="K643" s="106"/>
      <c r="L643" s="107"/>
      <c r="M643" s="107"/>
      <c r="N643" s="139" t="str">
        <f>DECOMPTE[[#This Row],[Controle_source]]</f>
        <v>-</v>
      </c>
      <c r="O643" s="102" t="str">
        <f>IF(SUM(DECOMPTE[[#This Row],[Heures
OPAS A]]:DECOMPTE[[#This Row],[Heures
OPAS C]])=0,"-",IF(COUNTBLANK(DECOMPTE[[#This Row],[N° ID/Infirmière]])&gt;0,"Entrez le n°ID infirmier dans l'onglet 'Décompte' ",IF((COUNTBLANK(B643:F643)+COUNTBLANK(DECOMPTE[[#This Row],[Nb jours facturés au patient]:[Assurance]]))&gt;0,"Veuillez renseigner toutes les colonnes de la ligne","-")))</f>
        <v>-</v>
      </c>
    </row>
    <row r="644" spans="1:15" ht="15.75" x14ac:dyDescent="0.2">
      <c r="A644" s="141" t="str">
        <f>IF(Décompte!$F$8&lt;&gt;"",Décompte!$F$8,"")</f>
        <v/>
      </c>
      <c r="B644" s="103"/>
      <c r="C644" s="103"/>
      <c r="D644" s="104"/>
      <c r="E644" s="104"/>
      <c r="F644" s="104"/>
      <c r="G644" s="105"/>
      <c r="H644" s="105"/>
      <c r="I644" s="105"/>
      <c r="J644" s="132"/>
      <c r="K644" s="106"/>
      <c r="L644" s="107"/>
      <c r="M644" s="107"/>
      <c r="N644" s="139" t="str">
        <f>DECOMPTE[[#This Row],[Controle_source]]</f>
        <v>-</v>
      </c>
      <c r="O644" s="102" t="str">
        <f>IF(SUM(DECOMPTE[[#This Row],[Heures
OPAS A]]:DECOMPTE[[#This Row],[Heures
OPAS C]])=0,"-",IF(COUNTBLANK(DECOMPTE[[#This Row],[N° ID/Infirmière]])&gt;0,"Entrez le n°ID infirmier dans l'onglet 'Décompte' ",IF((COUNTBLANK(B644:F644)+COUNTBLANK(DECOMPTE[[#This Row],[Nb jours facturés au patient]:[Assurance]]))&gt;0,"Veuillez renseigner toutes les colonnes de la ligne","-")))</f>
        <v>-</v>
      </c>
    </row>
    <row r="645" spans="1:15" ht="15.75" x14ac:dyDescent="0.2">
      <c r="A645" s="141" t="str">
        <f>IF(Décompte!$F$8&lt;&gt;"",Décompte!$F$8,"")</f>
        <v/>
      </c>
      <c r="B645" s="103"/>
      <c r="C645" s="103"/>
      <c r="D645" s="104"/>
      <c r="E645" s="104"/>
      <c r="F645" s="104"/>
      <c r="G645" s="105"/>
      <c r="H645" s="105"/>
      <c r="I645" s="105"/>
      <c r="J645" s="132"/>
      <c r="K645" s="106"/>
      <c r="L645" s="107"/>
      <c r="M645" s="107"/>
      <c r="N645" s="139" t="str">
        <f>DECOMPTE[[#This Row],[Controle_source]]</f>
        <v>-</v>
      </c>
      <c r="O645" s="102" t="str">
        <f>IF(SUM(DECOMPTE[[#This Row],[Heures
OPAS A]]:DECOMPTE[[#This Row],[Heures
OPAS C]])=0,"-",IF(COUNTBLANK(DECOMPTE[[#This Row],[N° ID/Infirmière]])&gt;0,"Entrez le n°ID infirmier dans l'onglet 'Décompte' ",IF((COUNTBLANK(B645:F645)+COUNTBLANK(DECOMPTE[[#This Row],[Nb jours facturés au patient]:[Assurance]]))&gt;0,"Veuillez renseigner toutes les colonnes de la ligne","-")))</f>
        <v>-</v>
      </c>
    </row>
    <row r="646" spans="1:15" ht="15.75" x14ac:dyDescent="0.2">
      <c r="A646" s="141" t="str">
        <f>IF(Décompte!$F$8&lt;&gt;"",Décompte!$F$8,"")</f>
        <v/>
      </c>
      <c r="B646" s="103"/>
      <c r="C646" s="103"/>
      <c r="D646" s="104"/>
      <c r="E646" s="104"/>
      <c r="F646" s="104"/>
      <c r="G646" s="105"/>
      <c r="H646" s="105"/>
      <c r="I646" s="105"/>
      <c r="J646" s="132"/>
      <c r="K646" s="106"/>
      <c r="L646" s="107"/>
      <c r="M646" s="107"/>
      <c r="N646" s="139" t="str">
        <f>DECOMPTE[[#This Row],[Controle_source]]</f>
        <v>-</v>
      </c>
      <c r="O646" s="102" t="str">
        <f>IF(SUM(DECOMPTE[[#This Row],[Heures
OPAS A]]:DECOMPTE[[#This Row],[Heures
OPAS C]])=0,"-",IF(COUNTBLANK(DECOMPTE[[#This Row],[N° ID/Infirmière]])&gt;0,"Entrez le n°ID infirmier dans l'onglet 'Décompte' ",IF((COUNTBLANK(B646:F646)+COUNTBLANK(DECOMPTE[[#This Row],[Nb jours facturés au patient]:[Assurance]]))&gt;0,"Veuillez renseigner toutes les colonnes de la ligne","-")))</f>
        <v>-</v>
      </c>
    </row>
    <row r="647" spans="1:15" ht="15.75" x14ac:dyDescent="0.2">
      <c r="A647" s="141" t="str">
        <f>IF(Décompte!$F$8&lt;&gt;"",Décompte!$F$8,"")</f>
        <v/>
      </c>
      <c r="B647" s="103"/>
      <c r="C647" s="103"/>
      <c r="D647" s="104"/>
      <c r="E647" s="104"/>
      <c r="F647" s="104"/>
      <c r="G647" s="105"/>
      <c r="H647" s="105"/>
      <c r="I647" s="105"/>
      <c r="J647" s="132"/>
      <c r="K647" s="106"/>
      <c r="L647" s="107"/>
      <c r="M647" s="107"/>
      <c r="N647" s="139" t="str">
        <f>DECOMPTE[[#This Row],[Controle_source]]</f>
        <v>-</v>
      </c>
      <c r="O647" s="102" t="str">
        <f>IF(SUM(DECOMPTE[[#This Row],[Heures
OPAS A]]:DECOMPTE[[#This Row],[Heures
OPAS C]])=0,"-",IF(COUNTBLANK(DECOMPTE[[#This Row],[N° ID/Infirmière]])&gt;0,"Entrez le n°ID infirmier dans l'onglet 'Décompte' ",IF((COUNTBLANK(B647:F647)+COUNTBLANK(DECOMPTE[[#This Row],[Nb jours facturés au patient]:[Assurance]]))&gt;0,"Veuillez renseigner toutes les colonnes de la ligne","-")))</f>
        <v>-</v>
      </c>
    </row>
    <row r="648" spans="1:15" ht="15.75" x14ac:dyDescent="0.2">
      <c r="A648" s="141" t="str">
        <f>IF(Décompte!$F$8&lt;&gt;"",Décompte!$F$8,"")</f>
        <v/>
      </c>
      <c r="B648" s="103"/>
      <c r="C648" s="103"/>
      <c r="D648" s="104"/>
      <c r="E648" s="104"/>
      <c r="F648" s="104"/>
      <c r="G648" s="105"/>
      <c r="H648" s="105"/>
      <c r="I648" s="105"/>
      <c r="J648" s="132"/>
      <c r="K648" s="106"/>
      <c r="L648" s="107"/>
      <c r="M648" s="107"/>
      <c r="N648" s="139" t="str">
        <f>DECOMPTE[[#This Row],[Controle_source]]</f>
        <v>-</v>
      </c>
      <c r="O648" s="102" t="str">
        <f>IF(SUM(DECOMPTE[[#This Row],[Heures
OPAS A]]:DECOMPTE[[#This Row],[Heures
OPAS C]])=0,"-",IF(COUNTBLANK(DECOMPTE[[#This Row],[N° ID/Infirmière]])&gt;0,"Entrez le n°ID infirmier dans l'onglet 'Décompte' ",IF((COUNTBLANK(B648:F648)+COUNTBLANK(DECOMPTE[[#This Row],[Nb jours facturés au patient]:[Assurance]]))&gt;0,"Veuillez renseigner toutes les colonnes de la ligne","-")))</f>
        <v>-</v>
      </c>
    </row>
    <row r="649" spans="1:15" ht="15.75" x14ac:dyDescent="0.2">
      <c r="A649" s="141" t="str">
        <f>IF(Décompte!$F$8&lt;&gt;"",Décompte!$F$8,"")</f>
        <v/>
      </c>
      <c r="B649" s="103"/>
      <c r="C649" s="103"/>
      <c r="D649" s="104"/>
      <c r="E649" s="104"/>
      <c r="F649" s="104"/>
      <c r="G649" s="105"/>
      <c r="H649" s="105"/>
      <c r="I649" s="105"/>
      <c r="J649" s="132"/>
      <c r="K649" s="106"/>
      <c r="L649" s="107"/>
      <c r="M649" s="107"/>
      <c r="N649" s="139" t="str">
        <f>DECOMPTE[[#This Row],[Controle_source]]</f>
        <v>-</v>
      </c>
      <c r="O649" s="102" t="str">
        <f>IF(SUM(DECOMPTE[[#This Row],[Heures
OPAS A]]:DECOMPTE[[#This Row],[Heures
OPAS C]])=0,"-",IF(COUNTBLANK(DECOMPTE[[#This Row],[N° ID/Infirmière]])&gt;0,"Entrez le n°ID infirmier dans l'onglet 'Décompte' ",IF((COUNTBLANK(B649:F649)+COUNTBLANK(DECOMPTE[[#This Row],[Nb jours facturés au patient]:[Assurance]]))&gt;0,"Veuillez renseigner toutes les colonnes de la ligne","-")))</f>
        <v>-</v>
      </c>
    </row>
    <row r="650" spans="1:15" ht="15.75" x14ac:dyDescent="0.2">
      <c r="A650" s="141" t="str">
        <f>IF(Décompte!$F$8&lt;&gt;"",Décompte!$F$8,"")</f>
        <v/>
      </c>
      <c r="B650" s="103"/>
      <c r="C650" s="103"/>
      <c r="D650" s="104"/>
      <c r="E650" s="104"/>
      <c r="F650" s="104"/>
      <c r="G650" s="105"/>
      <c r="H650" s="105"/>
      <c r="I650" s="105"/>
      <c r="J650" s="132"/>
      <c r="K650" s="106"/>
      <c r="L650" s="107"/>
      <c r="M650" s="107"/>
      <c r="N650" s="139" t="str">
        <f>DECOMPTE[[#This Row],[Controle_source]]</f>
        <v>-</v>
      </c>
      <c r="O650" s="102" t="str">
        <f>IF(SUM(DECOMPTE[[#This Row],[Heures
OPAS A]]:DECOMPTE[[#This Row],[Heures
OPAS C]])=0,"-",IF(COUNTBLANK(DECOMPTE[[#This Row],[N° ID/Infirmière]])&gt;0,"Entrez le n°ID infirmier dans l'onglet 'Décompte' ",IF((COUNTBLANK(B650:F650)+COUNTBLANK(DECOMPTE[[#This Row],[Nb jours facturés au patient]:[Assurance]]))&gt;0,"Veuillez renseigner toutes les colonnes de la ligne","-")))</f>
        <v>-</v>
      </c>
    </row>
    <row r="651" spans="1:15" ht="15.75" x14ac:dyDescent="0.2">
      <c r="A651" s="141" t="str">
        <f>IF(Décompte!$F$8&lt;&gt;"",Décompte!$F$8,"")</f>
        <v/>
      </c>
      <c r="B651" s="103"/>
      <c r="C651" s="103"/>
      <c r="D651" s="104"/>
      <c r="E651" s="104"/>
      <c r="F651" s="104"/>
      <c r="G651" s="105"/>
      <c r="H651" s="105"/>
      <c r="I651" s="105"/>
      <c r="J651" s="132"/>
      <c r="K651" s="106"/>
      <c r="L651" s="107"/>
      <c r="M651" s="107"/>
      <c r="N651" s="139" t="str">
        <f>DECOMPTE[[#This Row],[Controle_source]]</f>
        <v>-</v>
      </c>
      <c r="O651" s="102" t="str">
        <f>IF(SUM(DECOMPTE[[#This Row],[Heures
OPAS A]]:DECOMPTE[[#This Row],[Heures
OPAS C]])=0,"-",IF(COUNTBLANK(DECOMPTE[[#This Row],[N° ID/Infirmière]])&gt;0,"Entrez le n°ID infirmier dans l'onglet 'Décompte' ",IF((COUNTBLANK(B651:F651)+COUNTBLANK(DECOMPTE[[#This Row],[Nb jours facturés au patient]:[Assurance]]))&gt;0,"Veuillez renseigner toutes les colonnes de la ligne","-")))</f>
        <v>-</v>
      </c>
    </row>
    <row r="652" spans="1:15" ht="15.75" x14ac:dyDescent="0.2">
      <c r="A652" s="141" t="str">
        <f>IF(Décompte!$F$8&lt;&gt;"",Décompte!$F$8,"")</f>
        <v/>
      </c>
      <c r="B652" s="103"/>
      <c r="C652" s="103"/>
      <c r="D652" s="104"/>
      <c r="E652" s="104"/>
      <c r="F652" s="104"/>
      <c r="G652" s="105"/>
      <c r="H652" s="105"/>
      <c r="I652" s="105"/>
      <c r="J652" s="132"/>
      <c r="K652" s="106"/>
      <c r="L652" s="107"/>
      <c r="M652" s="107"/>
      <c r="N652" s="139" t="str">
        <f>DECOMPTE[[#This Row],[Controle_source]]</f>
        <v>-</v>
      </c>
      <c r="O652" s="102" t="str">
        <f>IF(SUM(DECOMPTE[[#This Row],[Heures
OPAS A]]:DECOMPTE[[#This Row],[Heures
OPAS C]])=0,"-",IF(COUNTBLANK(DECOMPTE[[#This Row],[N° ID/Infirmière]])&gt;0,"Entrez le n°ID infirmier dans l'onglet 'Décompte' ",IF((COUNTBLANK(B652:F652)+COUNTBLANK(DECOMPTE[[#This Row],[Nb jours facturés au patient]:[Assurance]]))&gt;0,"Veuillez renseigner toutes les colonnes de la ligne","-")))</f>
        <v>-</v>
      </c>
    </row>
    <row r="653" spans="1:15" ht="15.75" x14ac:dyDescent="0.2">
      <c r="A653" s="141" t="str">
        <f>IF(Décompte!$F$8&lt;&gt;"",Décompte!$F$8,"")</f>
        <v/>
      </c>
      <c r="B653" s="103"/>
      <c r="C653" s="103"/>
      <c r="D653" s="104"/>
      <c r="E653" s="104"/>
      <c r="F653" s="104"/>
      <c r="G653" s="105"/>
      <c r="H653" s="105"/>
      <c r="I653" s="105"/>
      <c r="J653" s="132"/>
      <c r="K653" s="106"/>
      <c r="L653" s="107"/>
      <c r="M653" s="107"/>
      <c r="N653" s="139" t="str">
        <f>DECOMPTE[[#This Row],[Controle_source]]</f>
        <v>-</v>
      </c>
      <c r="O653" s="102" t="str">
        <f>IF(SUM(DECOMPTE[[#This Row],[Heures
OPAS A]]:DECOMPTE[[#This Row],[Heures
OPAS C]])=0,"-",IF(COUNTBLANK(DECOMPTE[[#This Row],[N° ID/Infirmière]])&gt;0,"Entrez le n°ID infirmier dans l'onglet 'Décompte' ",IF((COUNTBLANK(B653:F653)+COUNTBLANK(DECOMPTE[[#This Row],[Nb jours facturés au patient]:[Assurance]]))&gt;0,"Veuillez renseigner toutes les colonnes de la ligne","-")))</f>
        <v>-</v>
      </c>
    </row>
    <row r="654" spans="1:15" ht="15.75" x14ac:dyDescent="0.2">
      <c r="A654" s="141" t="str">
        <f>IF(Décompte!$F$8&lt;&gt;"",Décompte!$F$8,"")</f>
        <v/>
      </c>
      <c r="B654" s="103"/>
      <c r="C654" s="103"/>
      <c r="D654" s="104"/>
      <c r="E654" s="104"/>
      <c r="F654" s="104"/>
      <c r="G654" s="105"/>
      <c r="H654" s="105"/>
      <c r="I654" s="105"/>
      <c r="J654" s="132"/>
      <c r="K654" s="106"/>
      <c r="L654" s="107"/>
      <c r="M654" s="107"/>
      <c r="N654" s="139" t="str">
        <f>DECOMPTE[[#This Row],[Controle_source]]</f>
        <v>-</v>
      </c>
      <c r="O654" s="102" t="str">
        <f>IF(SUM(DECOMPTE[[#This Row],[Heures
OPAS A]]:DECOMPTE[[#This Row],[Heures
OPAS C]])=0,"-",IF(COUNTBLANK(DECOMPTE[[#This Row],[N° ID/Infirmière]])&gt;0,"Entrez le n°ID infirmier dans l'onglet 'Décompte' ",IF((COUNTBLANK(B654:F654)+COUNTBLANK(DECOMPTE[[#This Row],[Nb jours facturés au patient]:[Assurance]]))&gt;0,"Veuillez renseigner toutes les colonnes de la ligne","-")))</f>
        <v>-</v>
      </c>
    </row>
    <row r="655" spans="1:15" ht="15.75" x14ac:dyDescent="0.2">
      <c r="A655" s="141" t="str">
        <f>IF(Décompte!$F$8&lt;&gt;"",Décompte!$F$8,"")</f>
        <v/>
      </c>
      <c r="B655" s="103"/>
      <c r="C655" s="103"/>
      <c r="D655" s="104"/>
      <c r="E655" s="104"/>
      <c r="F655" s="104"/>
      <c r="G655" s="105"/>
      <c r="H655" s="105"/>
      <c r="I655" s="105"/>
      <c r="J655" s="132"/>
      <c r="K655" s="106"/>
      <c r="L655" s="107"/>
      <c r="M655" s="107"/>
      <c r="N655" s="139" t="str">
        <f>DECOMPTE[[#This Row],[Controle_source]]</f>
        <v>-</v>
      </c>
      <c r="O655" s="102" t="str">
        <f>IF(SUM(DECOMPTE[[#This Row],[Heures
OPAS A]]:DECOMPTE[[#This Row],[Heures
OPAS C]])=0,"-",IF(COUNTBLANK(DECOMPTE[[#This Row],[N° ID/Infirmière]])&gt;0,"Entrez le n°ID infirmier dans l'onglet 'Décompte' ",IF((COUNTBLANK(B655:F655)+COUNTBLANK(DECOMPTE[[#This Row],[Nb jours facturés au patient]:[Assurance]]))&gt;0,"Veuillez renseigner toutes les colonnes de la ligne","-")))</f>
        <v>-</v>
      </c>
    </row>
    <row r="656" spans="1:15" ht="15.75" x14ac:dyDescent="0.2">
      <c r="A656" s="141" t="str">
        <f>IF(Décompte!$F$8&lt;&gt;"",Décompte!$F$8,"")</f>
        <v/>
      </c>
      <c r="B656" s="103"/>
      <c r="C656" s="103"/>
      <c r="D656" s="104"/>
      <c r="E656" s="104"/>
      <c r="F656" s="104"/>
      <c r="G656" s="105"/>
      <c r="H656" s="105"/>
      <c r="I656" s="105"/>
      <c r="J656" s="132"/>
      <c r="K656" s="106"/>
      <c r="L656" s="107"/>
      <c r="M656" s="107"/>
      <c r="N656" s="139" t="str">
        <f>DECOMPTE[[#This Row],[Controle_source]]</f>
        <v>-</v>
      </c>
      <c r="O656" s="102" t="str">
        <f>IF(SUM(DECOMPTE[[#This Row],[Heures
OPAS A]]:DECOMPTE[[#This Row],[Heures
OPAS C]])=0,"-",IF(COUNTBLANK(DECOMPTE[[#This Row],[N° ID/Infirmière]])&gt;0,"Entrez le n°ID infirmier dans l'onglet 'Décompte' ",IF((COUNTBLANK(B656:F656)+COUNTBLANK(DECOMPTE[[#This Row],[Nb jours facturés au patient]:[Assurance]]))&gt;0,"Veuillez renseigner toutes les colonnes de la ligne","-")))</f>
        <v>-</v>
      </c>
    </row>
    <row r="657" spans="1:15" ht="15.75" x14ac:dyDescent="0.2">
      <c r="A657" s="141" t="str">
        <f>IF(Décompte!$F$8&lt;&gt;"",Décompte!$F$8,"")</f>
        <v/>
      </c>
      <c r="B657" s="103"/>
      <c r="C657" s="103"/>
      <c r="D657" s="104"/>
      <c r="E657" s="104"/>
      <c r="F657" s="104"/>
      <c r="G657" s="105"/>
      <c r="H657" s="105"/>
      <c r="I657" s="105"/>
      <c r="J657" s="132"/>
      <c r="K657" s="106"/>
      <c r="L657" s="107"/>
      <c r="M657" s="107"/>
      <c r="N657" s="139" t="str">
        <f>DECOMPTE[[#This Row],[Controle_source]]</f>
        <v>-</v>
      </c>
      <c r="O657" s="102" t="str">
        <f>IF(SUM(DECOMPTE[[#This Row],[Heures
OPAS A]]:DECOMPTE[[#This Row],[Heures
OPAS C]])=0,"-",IF(COUNTBLANK(DECOMPTE[[#This Row],[N° ID/Infirmière]])&gt;0,"Entrez le n°ID infirmier dans l'onglet 'Décompte' ",IF((COUNTBLANK(B657:F657)+COUNTBLANK(DECOMPTE[[#This Row],[Nb jours facturés au patient]:[Assurance]]))&gt;0,"Veuillez renseigner toutes les colonnes de la ligne","-")))</f>
        <v>-</v>
      </c>
    </row>
    <row r="658" spans="1:15" ht="15.75" x14ac:dyDescent="0.2">
      <c r="A658" s="141" t="str">
        <f>IF(Décompte!$F$8&lt;&gt;"",Décompte!$F$8,"")</f>
        <v/>
      </c>
      <c r="B658" s="103"/>
      <c r="C658" s="103"/>
      <c r="D658" s="104"/>
      <c r="E658" s="104"/>
      <c r="F658" s="104"/>
      <c r="G658" s="105"/>
      <c r="H658" s="105"/>
      <c r="I658" s="105"/>
      <c r="J658" s="132"/>
      <c r="K658" s="106"/>
      <c r="L658" s="107"/>
      <c r="M658" s="107"/>
      <c r="N658" s="139" t="str">
        <f>DECOMPTE[[#This Row],[Controle_source]]</f>
        <v>-</v>
      </c>
      <c r="O658" s="102" t="str">
        <f>IF(SUM(DECOMPTE[[#This Row],[Heures
OPAS A]]:DECOMPTE[[#This Row],[Heures
OPAS C]])=0,"-",IF(COUNTBLANK(DECOMPTE[[#This Row],[N° ID/Infirmière]])&gt;0,"Entrez le n°ID infirmier dans l'onglet 'Décompte' ",IF((COUNTBLANK(B658:F658)+COUNTBLANK(DECOMPTE[[#This Row],[Nb jours facturés au patient]:[Assurance]]))&gt;0,"Veuillez renseigner toutes les colonnes de la ligne","-")))</f>
        <v>-</v>
      </c>
    </row>
    <row r="659" spans="1:15" ht="15.75" x14ac:dyDescent="0.2">
      <c r="A659" s="141" t="str">
        <f>IF(Décompte!$F$8&lt;&gt;"",Décompte!$F$8,"")</f>
        <v/>
      </c>
      <c r="B659" s="103"/>
      <c r="C659" s="103"/>
      <c r="D659" s="104"/>
      <c r="E659" s="104"/>
      <c r="F659" s="104"/>
      <c r="G659" s="105"/>
      <c r="H659" s="105"/>
      <c r="I659" s="105"/>
      <c r="J659" s="132"/>
      <c r="K659" s="106"/>
      <c r="L659" s="107"/>
      <c r="M659" s="107"/>
      <c r="N659" s="139" t="str">
        <f>DECOMPTE[[#This Row],[Controle_source]]</f>
        <v>-</v>
      </c>
      <c r="O659" s="102" t="str">
        <f>IF(SUM(DECOMPTE[[#This Row],[Heures
OPAS A]]:DECOMPTE[[#This Row],[Heures
OPAS C]])=0,"-",IF(COUNTBLANK(DECOMPTE[[#This Row],[N° ID/Infirmière]])&gt;0,"Entrez le n°ID infirmier dans l'onglet 'Décompte' ",IF((COUNTBLANK(B659:F659)+COUNTBLANK(DECOMPTE[[#This Row],[Nb jours facturés au patient]:[Assurance]]))&gt;0,"Veuillez renseigner toutes les colonnes de la ligne","-")))</f>
        <v>-</v>
      </c>
    </row>
    <row r="660" spans="1:15" ht="15.75" x14ac:dyDescent="0.2">
      <c r="A660" s="141" t="str">
        <f>IF(Décompte!$F$8&lt;&gt;"",Décompte!$F$8,"")</f>
        <v/>
      </c>
      <c r="B660" s="103"/>
      <c r="C660" s="103"/>
      <c r="D660" s="104"/>
      <c r="E660" s="104"/>
      <c r="F660" s="104"/>
      <c r="G660" s="105"/>
      <c r="H660" s="105"/>
      <c r="I660" s="105"/>
      <c r="J660" s="132"/>
      <c r="K660" s="106"/>
      <c r="L660" s="107"/>
      <c r="M660" s="107"/>
      <c r="N660" s="139" t="str">
        <f>DECOMPTE[[#This Row],[Controle_source]]</f>
        <v>-</v>
      </c>
      <c r="O660" s="102" t="str">
        <f>IF(SUM(DECOMPTE[[#This Row],[Heures
OPAS A]]:DECOMPTE[[#This Row],[Heures
OPAS C]])=0,"-",IF(COUNTBLANK(DECOMPTE[[#This Row],[N° ID/Infirmière]])&gt;0,"Entrez le n°ID infirmier dans l'onglet 'Décompte' ",IF((COUNTBLANK(B660:F660)+COUNTBLANK(DECOMPTE[[#This Row],[Nb jours facturés au patient]:[Assurance]]))&gt;0,"Veuillez renseigner toutes les colonnes de la ligne","-")))</f>
        <v>-</v>
      </c>
    </row>
    <row r="661" spans="1:15" ht="15.75" x14ac:dyDescent="0.2">
      <c r="A661" s="141" t="str">
        <f>IF(Décompte!$F$8&lt;&gt;"",Décompte!$F$8,"")</f>
        <v/>
      </c>
      <c r="B661" s="103"/>
      <c r="C661" s="103"/>
      <c r="D661" s="104"/>
      <c r="E661" s="104"/>
      <c r="F661" s="104"/>
      <c r="G661" s="105"/>
      <c r="H661" s="105"/>
      <c r="I661" s="105"/>
      <c r="J661" s="132"/>
      <c r="K661" s="106"/>
      <c r="L661" s="107"/>
      <c r="M661" s="107"/>
      <c r="N661" s="139" t="str">
        <f>DECOMPTE[[#This Row],[Controle_source]]</f>
        <v>-</v>
      </c>
      <c r="O661" s="102" t="str">
        <f>IF(SUM(DECOMPTE[[#This Row],[Heures
OPAS A]]:DECOMPTE[[#This Row],[Heures
OPAS C]])=0,"-",IF(COUNTBLANK(DECOMPTE[[#This Row],[N° ID/Infirmière]])&gt;0,"Entrez le n°ID infirmier dans l'onglet 'Décompte' ",IF((COUNTBLANK(B661:F661)+COUNTBLANK(DECOMPTE[[#This Row],[Nb jours facturés au patient]:[Assurance]]))&gt;0,"Veuillez renseigner toutes les colonnes de la ligne","-")))</f>
        <v>-</v>
      </c>
    </row>
    <row r="662" spans="1:15" ht="15.75" x14ac:dyDescent="0.2">
      <c r="A662" s="141" t="str">
        <f>IF(Décompte!$F$8&lt;&gt;"",Décompte!$F$8,"")</f>
        <v/>
      </c>
      <c r="B662" s="103"/>
      <c r="C662" s="103"/>
      <c r="D662" s="104"/>
      <c r="E662" s="104"/>
      <c r="F662" s="104"/>
      <c r="G662" s="105"/>
      <c r="H662" s="105"/>
      <c r="I662" s="105"/>
      <c r="J662" s="132"/>
      <c r="K662" s="106"/>
      <c r="L662" s="107"/>
      <c r="M662" s="107"/>
      <c r="N662" s="139" t="str">
        <f>DECOMPTE[[#This Row],[Controle_source]]</f>
        <v>-</v>
      </c>
      <c r="O662" s="102" t="str">
        <f>IF(SUM(DECOMPTE[[#This Row],[Heures
OPAS A]]:DECOMPTE[[#This Row],[Heures
OPAS C]])=0,"-",IF(COUNTBLANK(DECOMPTE[[#This Row],[N° ID/Infirmière]])&gt;0,"Entrez le n°ID infirmier dans l'onglet 'Décompte' ",IF((COUNTBLANK(B662:F662)+COUNTBLANK(DECOMPTE[[#This Row],[Nb jours facturés au patient]:[Assurance]]))&gt;0,"Veuillez renseigner toutes les colonnes de la ligne","-")))</f>
        <v>-</v>
      </c>
    </row>
    <row r="663" spans="1:15" ht="15.75" x14ac:dyDescent="0.2">
      <c r="A663" s="141" t="str">
        <f>IF(Décompte!$F$8&lt;&gt;"",Décompte!$F$8,"")</f>
        <v/>
      </c>
      <c r="B663" s="103"/>
      <c r="C663" s="103"/>
      <c r="D663" s="104"/>
      <c r="E663" s="104"/>
      <c r="F663" s="104"/>
      <c r="G663" s="105"/>
      <c r="H663" s="105"/>
      <c r="I663" s="105"/>
      <c r="J663" s="132"/>
      <c r="K663" s="106"/>
      <c r="L663" s="107"/>
      <c r="M663" s="107"/>
      <c r="N663" s="139" t="str">
        <f>DECOMPTE[[#This Row],[Controle_source]]</f>
        <v>-</v>
      </c>
      <c r="O663" s="102" t="str">
        <f>IF(SUM(DECOMPTE[[#This Row],[Heures
OPAS A]]:DECOMPTE[[#This Row],[Heures
OPAS C]])=0,"-",IF(COUNTBLANK(DECOMPTE[[#This Row],[N° ID/Infirmière]])&gt;0,"Entrez le n°ID infirmier dans l'onglet 'Décompte' ",IF((COUNTBLANK(B663:F663)+COUNTBLANK(DECOMPTE[[#This Row],[Nb jours facturés au patient]:[Assurance]]))&gt;0,"Veuillez renseigner toutes les colonnes de la ligne","-")))</f>
        <v>-</v>
      </c>
    </row>
    <row r="664" spans="1:15" ht="15.75" x14ac:dyDescent="0.2">
      <c r="A664" s="141" t="str">
        <f>IF(Décompte!$F$8&lt;&gt;"",Décompte!$F$8,"")</f>
        <v/>
      </c>
      <c r="B664" s="103"/>
      <c r="C664" s="103"/>
      <c r="D664" s="104"/>
      <c r="E664" s="104"/>
      <c r="F664" s="104"/>
      <c r="G664" s="105"/>
      <c r="H664" s="105"/>
      <c r="I664" s="105"/>
      <c r="J664" s="132"/>
      <c r="K664" s="106"/>
      <c r="L664" s="107"/>
      <c r="M664" s="107"/>
      <c r="N664" s="139" t="str">
        <f>DECOMPTE[[#This Row],[Controle_source]]</f>
        <v>-</v>
      </c>
      <c r="O664" s="102" t="str">
        <f>IF(SUM(DECOMPTE[[#This Row],[Heures
OPAS A]]:DECOMPTE[[#This Row],[Heures
OPAS C]])=0,"-",IF(COUNTBLANK(DECOMPTE[[#This Row],[N° ID/Infirmière]])&gt;0,"Entrez le n°ID infirmier dans l'onglet 'Décompte' ",IF((COUNTBLANK(B664:F664)+COUNTBLANK(DECOMPTE[[#This Row],[Nb jours facturés au patient]:[Assurance]]))&gt;0,"Veuillez renseigner toutes les colonnes de la ligne","-")))</f>
        <v>-</v>
      </c>
    </row>
    <row r="665" spans="1:15" ht="15.75" x14ac:dyDescent="0.2">
      <c r="A665" s="141" t="str">
        <f>IF(Décompte!$F$8&lt;&gt;"",Décompte!$F$8,"")</f>
        <v/>
      </c>
      <c r="B665" s="103"/>
      <c r="C665" s="103"/>
      <c r="D665" s="104"/>
      <c r="E665" s="104"/>
      <c r="F665" s="104"/>
      <c r="G665" s="105"/>
      <c r="H665" s="105"/>
      <c r="I665" s="105"/>
      <c r="J665" s="132"/>
      <c r="K665" s="106"/>
      <c r="L665" s="107"/>
      <c r="M665" s="107"/>
      <c r="N665" s="139" t="str">
        <f>DECOMPTE[[#This Row],[Controle_source]]</f>
        <v>-</v>
      </c>
      <c r="O665" s="102" t="str">
        <f>IF(SUM(DECOMPTE[[#This Row],[Heures
OPAS A]]:DECOMPTE[[#This Row],[Heures
OPAS C]])=0,"-",IF(COUNTBLANK(DECOMPTE[[#This Row],[N° ID/Infirmière]])&gt;0,"Entrez le n°ID infirmier dans l'onglet 'Décompte' ",IF((COUNTBLANK(B665:F665)+COUNTBLANK(DECOMPTE[[#This Row],[Nb jours facturés au patient]:[Assurance]]))&gt;0,"Veuillez renseigner toutes les colonnes de la ligne","-")))</f>
        <v>-</v>
      </c>
    </row>
    <row r="666" spans="1:15" ht="15.75" x14ac:dyDescent="0.2">
      <c r="A666" s="141" t="str">
        <f>IF(Décompte!$F$8&lt;&gt;"",Décompte!$F$8,"")</f>
        <v/>
      </c>
      <c r="B666" s="103"/>
      <c r="C666" s="103"/>
      <c r="D666" s="104"/>
      <c r="E666" s="104"/>
      <c r="F666" s="104"/>
      <c r="G666" s="105"/>
      <c r="H666" s="105"/>
      <c r="I666" s="105"/>
      <c r="J666" s="132"/>
      <c r="K666" s="106"/>
      <c r="L666" s="107"/>
      <c r="M666" s="107"/>
      <c r="N666" s="139" t="str">
        <f>DECOMPTE[[#This Row],[Controle_source]]</f>
        <v>-</v>
      </c>
      <c r="O666" s="102" t="str">
        <f>IF(SUM(DECOMPTE[[#This Row],[Heures
OPAS A]]:DECOMPTE[[#This Row],[Heures
OPAS C]])=0,"-",IF(COUNTBLANK(DECOMPTE[[#This Row],[N° ID/Infirmière]])&gt;0,"Entrez le n°ID infirmier dans l'onglet 'Décompte' ",IF((COUNTBLANK(B666:F666)+COUNTBLANK(DECOMPTE[[#This Row],[Nb jours facturés au patient]:[Assurance]]))&gt;0,"Veuillez renseigner toutes les colonnes de la ligne","-")))</f>
        <v>-</v>
      </c>
    </row>
    <row r="667" spans="1:15" ht="15.75" x14ac:dyDescent="0.2">
      <c r="A667" s="141" t="str">
        <f>IF(Décompte!$F$8&lt;&gt;"",Décompte!$F$8,"")</f>
        <v/>
      </c>
      <c r="B667" s="103"/>
      <c r="C667" s="103"/>
      <c r="D667" s="104"/>
      <c r="E667" s="104"/>
      <c r="F667" s="104"/>
      <c r="G667" s="105"/>
      <c r="H667" s="105"/>
      <c r="I667" s="105"/>
      <c r="J667" s="132"/>
      <c r="K667" s="106"/>
      <c r="L667" s="107"/>
      <c r="M667" s="107"/>
      <c r="N667" s="139" t="str">
        <f>DECOMPTE[[#This Row],[Controle_source]]</f>
        <v>-</v>
      </c>
      <c r="O667" s="102" t="str">
        <f>IF(SUM(DECOMPTE[[#This Row],[Heures
OPAS A]]:DECOMPTE[[#This Row],[Heures
OPAS C]])=0,"-",IF(COUNTBLANK(DECOMPTE[[#This Row],[N° ID/Infirmière]])&gt;0,"Entrez le n°ID infirmier dans l'onglet 'Décompte' ",IF((COUNTBLANK(B667:F667)+COUNTBLANK(DECOMPTE[[#This Row],[Nb jours facturés au patient]:[Assurance]]))&gt;0,"Veuillez renseigner toutes les colonnes de la ligne","-")))</f>
        <v>-</v>
      </c>
    </row>
    <row r="668" spans="1:15" ht="15.75" x14ac:dyDescent="0.2">
      <c r="A668" s="141" t="str">
        <f>IF(Décompte!$F$8&lt;&gt;"",Décompte!$F$8,"")</f>
        <v/>
      </c>
      <c r="B668" s="103"/>
      <c r="C668" s="103"/>
      <c r="D668" s="104"/>
      <c r="E668" s="104"/>
      <c r="F668" s="104"/>
      <c r="G668" s="105"/>
      <c r="H668" s="105"/>
      <c r="I668" s="105"/>
      <c r="J668" s="132"/>
      <c r="K668" s="106"/>
      <c r="L668" s="107"/>
      <c r="M668" s="107"/>
      <c r="N668" s="139" t="str">
        <f>DECOMPTE[[#This Row],[Controle_source]]</f>
        <v>-</v>
      </c>
      <c r="O668" s="102" t="str">
        <f>IF(SUM(DECOMPTE[[#This Row],[Heures
OPAS A]]:DECOMPTE[[#This Row],[Heures
OPAS C]])=0,"-",IF(COUNTBLANK(DECOMPTE[[#This Row],[N° ID/Infirmière]])&gt;0,"Entrez le n°ID infirmier dans l'onglet 'Décompte' ",IF((COUNTBLANK(B668:F668)+COUNTBLANK(DECOMPTE[[#This Row],[Nb jours facturés au patient]:[Assurance]]))&gt;0,"Veuillez renseigner toutes les colonnes de la ligne","-")))</f>
        <v>-</v>
      </c>
    </row>
    <row r="669" spans="1:15" ht="15.75" x14ac:dyDescent="0.2">
      <c r="A669" s="141" t="str">
        <f>IF(Décompte!$F$8&lt;&gt;"",Décompte!$F$8,"")</f>
        <v/>
      </c>
      <c r="B669" s="103"/>
      <c r="C669" s="103"/>
      <c r="D669" s="104"/>
      <c r="E669" s="104"/>
      <c r="F669" s="104"/>
      <c r="G669" s="105"/>
      <c r="H669" s="105"/>
      <c r="I669" s="105"/>
      <c r="J669" s="132"/>
      <c r="K669" s="106"/>
      <c r="L669" s="107"/>
      <c r="M669" s="107"/>
      <c r="N669" s="139" t="str">
        <f>DECOMPTE[[#This Row],[Controle_source]]</f>
        <v>-</v>
      </c>
      <c r="O669" s="102" t="str">
        <f>IF(SUM(DECOMPTE[[#This Row],[Heures
OPAS A]]:DECOMPTE[[#This Row],[Heures
OPAS C]])=0,"-",IF(COUNTBLANK(DECOMPTE[[#This Row],[N° ID/Infirmière]])&gt;0,"Entrez le n°ID infirmier dans l'onglet 'Décompte' ",IF((COUNTBLANK(B669:F669)+COUNTBLANK(DECOMPTE[[#This Row],[Nb jours facturés au patient]:[Assurance]]))&gt;0,"Veuillez renseigner toutes les colonnes de la ligne","-")))</f>
        <v>-</v>
      </c>
    </row>
    <row r="670" spans="1:15" ht="15.75" x14ac:dyDescent="0.2">
      <c r="A670" s="141" t="str">
        <f>IF(Décompte!$F$8&lt;&gt;"",Décompte!$F$8,"")</f>
        <v/>
      </c>
      <c r="B670" s="103"/>
      <c r="C670" s="103"/>
      <c r="D670" s="104"/>
      <c r="E670" s="104"/>
      <c r="F670" s="104"/>
      <c r="G670" s="105"/>
      <c r="H670" s="105"/>
      <c r="I670" s="105"/>
      <c r="J670" s="132"/>
      <c r="K670" s="106"/>
      <c r="L670" s="107"/>
      <c r="M670" s="107"/>
      <c r="N670" s="139" t="str">
        <f>DECOMPTE[[#This Row],[Controle_source]]</f>
        <v>-</v>
      </c>
      <c r="O670" s="102" t="str">
        <f>IF(SUM(DECOMPTE[[#This Row],[Heures
OPAS A]]:DECOMPTE[[#This Row],[Heures
OPAS C]])=0,"-",IF(COUNTBLANK(DECOMPTE[[#This Row],[N° ID/Infirmière]])&gt;0,"Entrez le n°ID infirmier dans l'onglet 'Décompte' ",IF((COUNTBLANK(B670:F670)+COUNTBLANK(DECOMPTE[[#This Row],[Nb jours facturés au patient]:[Assurance]]))&gt;0,"Veuillez renseigner toutes les colonnes de la ligne","-")))</f>
        <v>-</v>
      </c>
    </row>
    <row r="671" spans="1:15" ht="15.75" x14ac:dyDescent="0.2">
      <c r="A671" s="141" t="str">
        <f>IF(Décompte!$F$8&lt;&gt;"",Décompte!$F$8,"")</f>
        <v/>
      </c>
      <c r="B671" s="103"/>
      <c r="C671" s="103"/>
      <c r="D671" s="104"/>
      <c r="E671" s="104"/>
      <c r="F671" s="104"/>
      <c r="G671" s="105"/>
      <c r="H671" s="105"/>
      <c r="I671" s="105"/>
      <c r="J671" s="132"/>
      <c r="K671" s="106"/>
      <c r="L671" s="107"/>
      <c r="M671" s="107"/>
      <c r="N671" s="139" t="str">
        <f>DECOMPTE[[#This Row],[Controle_source]]</f>
        <v>-</v>
      </c>
      <c r="O671" s="102" t="str">
        <f>IF(SUM(DECOMPTE[[#This Row],[Heures
OPAS A]]:DECOMPTE[[#This Row],[Heures
OPAS C]])=0,"-",IF(COUNTBLANK(DECOMPTE[[#This Row],[N° ID/Infirmière]])&gt;0,"Entrez le n°ID infirmier dans l'onglet 'Décompte' ",IF((COUNTBLANK(B671:F671)+COUNTBLANK(DECOMPTE[[#This Row],[Nb jours facturés au patient]:[Assurance]]))&gt;0,"Veuillez renseigner toutes les colonnes de la ligne","-")))</f>
        <v>-</v>
      </c>
    </row>
    <row r="672" spans="1:15" ht="15.75" x14ac:dyDescent="0.2">
      <c r="A672" s="141" t="str">
        <f>IF(Décompte!$F$8&lt;&gt;"",Décompte!$F$8,"")</f>
        <v/>
      </c>
      <c r="B672" s="103"/>
      <c r="C672" s="103"/>
      <c r="D672" s="104"/>
      <c r="E672" s="104"/>
      <c r="F672" s="104"/>
      <c r="G672" s="105"/>
      <c r="H672" s="105"/>
      <c r="I672" s="105"/>
      <c r="J672" s="132"/>
      <c r="K672" s="106"/>
      <c r="L672" s="107"/>
      <c r="M672" s="107"/>
      <c r="N672" s="139" t="str">
        <f>DECOMPTE[[#This Row],[Controle_source]]</f>
        <v>-</v>
      </c>
      <c r="O672" s="102" t="str">
        <f>IF(SUM(DECOMPTE[[#This Row],[Heures
OPAS A]]:DECOMPTE[[#This Row],[Heures
OPAS C]])=0,"-",IF(COUNTBLANK(DECOMPTE[[#This Row],[N° ID/Infirmière]])&gt;0,"Entrez le n°ID infirmier dans l'onglet 'Décompte' ",IF((COUNTBLANK(B672:F672)+COUNTBLANK(DECOMPTE[[#This Row],[Nb jours facturés au patient]:[Assurance]]))&gt;0,"Veuillez renseigner toutes les colonnes de la ligne","-")))</f>
        <v>-</v>
      </c>
    </row>
    <row r="673" spans="1:15" ht="15.75" x14ac:dyDescent="0.2">
      <c r="A673" s="141" t="str">
        <f>IF(Décompte!$F$8&lt;&gt;"",Décompte!$F$8,"")</f>
        <v/>
      </c>
      <c r="B673" s="103"/>
      <c r="C673" s="103"/>
      <c r="D673" s="104"/>
      <c r="E673" s="104"/>
      <c r="F673" s="104"/>
      <c r="G673" s="105"/>
      <c r="H673" s="105"/>
      <c r="I673" s="105"/>
      <c r="J673" s="132"/>
      <c r="K673" s="106"/>
      <c r="L673" s="107"/>
      <c r="M673" s="107"/>
      <c r="N673" s="139" t="str">
        <f>DECOMPTE[[#This Row],[Controle_source]]</f>
        <v>-</v>
      </c>
      <c r="O673" s="102" t="str">
        <f>IF(SUM(DECOMPTE[[#This Row],[Heures
OPAS A]]:DECOMPTE[[#This Row],[Heures
OPAS C]])=0,"-",IF(COUNTBLANK(DECOMPTE[[#This Row],[N° ID/Infirmière]])&gt;0,"Entrez le n°ID infirmier dans l'onglet 'Décompte' ",IF((COUNTBLANK(B673:F673)+COUNTBLANK(DECOMPTE[[#This Row],[Nb jours facturés au patient]:[Assurance]]))&gt;0,"Veuillez renseigner toutes les colonnes de la ligne","-")))</f>
        <v>-</v>
      </c>
    </row>
    <row r="674" spans="1:15" ht="15.75" x14ac:dyDescent="0.2">
      <c r="A674" s="141" t="str">
        <f>IF(Décompte!$F$8&lt;&gt;"",Décompte!$F$8,"")</f>
        <v/>
      </c>
      <c r="B674" s="103"/>
      <c r="C674" s="103"/>
      <c r="D674" s="104"/>
      <c r="E674" s="104"/>
      <c r="F674" s="104"/>
      <c r="G674" s="105"/>
      <c r="H674" s="105"/>
      <c r="I674" s="105"/>
      <c r="J674" s="132"/>
      <c r="K674" s="106"/>
      <c r="L674" s="107"/>
      <c r="M674" s="107"/>
      <c r="N674" s="139" t="str">
        <f>DECOMPTE[[#This Row],[Controle_source]]</f>
        <v>-</v>
      </c>
      <c r="O674" s="102" t="str">
        <f>IF(SUM(DECOMPTE[[#This Row],[Heures
OPAS A]]:DECOMPTE[[#This Row],[Heures
OPAS C]])=0,"-",IF(COUNTBLANK(DECOMPTE[[#This Row],[N° ID/Infirmière]])&gt;0,"Entrez le n°ID infirmier dans l'onglet 'Décompte' ",IF((COUNTBLANK(B674:F674)+COUNTBLANK(DECOMPTE[[#This Row],[Nb jours facturés au patient]:[Assurance]]))&gt;0,"Veuillez renseigner toutes les colonnes de la ligne","-")))</f>
        <v>-</v>
      </c>
    </row>
    <row r="675" spans="1:15" ht="15.75" x14ac:dyDescent="0.2">
      <c r="A675" s="141" t="str">
        <f>IF(Décompte!$F$8&lt;&gt;"",Décompte!$F$8,"")</f>
        <v/>
      </c>
      <c r="B675" s="103"/>
      <c r="C675" s="103"/>
      <c r="D675" s="104"/>
      <c r="E675" s="104"/>
      <c r="F675" s="104"/>
      <c r="G675" s="105"/>
      <c r="H675" s="105"/>
      <c r="I675" s="105"/>
      <c r="J675" s="132"/>
      <c r="K675" s="106"/>
      <c r="L675" s="107"/>
      <c r="M675" s="107"/>
      <c r="N675" s="139" t="str">
        <f>DECOMPTE[[#This Row],[Controle_source]]</f>
        <v>-</v>
      </c>
      <c r="O675" s="102" t="str">
        <f>IF(SUM(DECOMPTE[[#This Row],[Heures
OPAS A]]:DECOMPTE[[#This Row],[Heures
OPAS C]])=0,"-",IF(COUNTBLANK(DECOMPTE[[#This Row],[N° ID/Infirmière]])&gt;0,"Entrez le n°ID infirmier dans l'onglet 'Décompte' ",IF((COUNTBLANK(B675:F675)+COUNTBLANK(DECOMPTE[[#This Row],[Nb jours facturés au patient]:[Assurance]]))&gt;0,"Veuillez renseigner toutes les colonnes de la ligne","-")))</f>
        <v>-</v>
      </c>
    </row>
    <row r="676" spans="1:15" ht="15.75" x14ac:dyDescent="0.2">
      <c r="A676" s="141" t="str">
        <f>IF(Décompte!$F$8&lt;&gt;"",Décompte!$F$8,"")</f>
        <v/>
      </c>
      <c r="B676" s="103"/>
      <c r="C676" s="103"/>
      <c r="D676" s="104"/>
      <c r="E676" s="104"/>
      <c r="F676" s="104"/>
      <c r="G676" s="105"/>
      <c r="H676" s="105"/>
      <c r="I676" s="105"/>
      <c r="J676" s="132"/>
      <c r="K676" s="106"/>
      <c r="L676" s="107"/>
      <c r="M676" s="107"/>
      <c r="N676" s="139" t="str">
        <f>DECOMPTE[[#This Row],[Controle_source]]</f>
        <v>-</v>
      </c>
      <c r="O676" s="102" t="str">
        <f>IF(SUM(DECOMPTE[[#This Row],[Heures
OPAS A]]:DECOMPTE[[#This Row],[Heures
OPAS C]])=0,"-",IF(COUNTBLANK(DECOMPTE[[#This Row],[N° ID/Infirmière]])&gt;0,"Entrez le n°ID infirmier dans l'onglet 'Décompte' ",IF((COUNTBLANK(B676:F676)+COUNTBLANK(DECOMPTE[[#This Row],[Nb jours facturés au patient]:[Assurance]]))&gt;0,"Veuillez renseigner toutes les colonnes de la ligne","-")))</f>
        <v>-</v>
      </c>
    </row>
    <row r="677" spans="1:15" ht="15.75" x14ac:dyDescent="0.2">
      <c r="A677" s="141" t="str">
        <f>IF(Décompte!$F$8&lt;&gt;"",Décompte!$F$8,"")</f>
        <v/>
      </c>
      <c r="B677" s="103"/>
      <c r="C677" s="103"/>
      <c r="D677" s="104"/>
      <c r="E677" s="104"/>
      <c r="F677" s="104"/>
      <c r="G677" s="105"/>
      <c r="H677" s="105"/>
      <c r="I677" s="105"/>
      <c r="J677" s="132"/>
      <c r="K677" s="106"/>
      <c r="L677" s="107"/>
      <c r="M677" s="107"/>
      <c r="N677" s="139" t="str">
        <f>DECOMPTE[[#This Row],[Controle_source]]</f>
        <v>-</v>
      </c>
      <c r="O677" s="102" t="str">
        <f>IF(SUM(DECOMPTE[[#This Row],[Heures
OPAS A]]:DECOMPTE[[#This Row],[Heures
OPAS C]])=0,"-",IF(COUNTBLANK(DECOMPTE[[#This Row],[N° ID/Infirmière]])&gt;0,"Entrez le n°ID infirmier dans l'onglet 'Décompte' ",IF((COUNTBLANK(B677:F677)+COUNTBLANK(DECOMPTE[[#This Row],[Nb jours facturés au patient]:[Assurance]]))&gt;0,"Veuillez renseigner toutes les colonnes de la ligne","-")))</f>
        <v>-</v>
      </c>
    </row>
    <row r="678" spans="1:15" ht="15.75" x14ac:dyDescent="0.2">
      <c r="A678" s="141" t="str">
        <f>IF(Décompte!$F$8&lt;&gt;"",Décompte!$F$8,"")</f>
        <v/>
      </c>
      <c r="B678" s="103"/>
      <c r="C678" s="103"/>
      <c r="D678" s="104"/>
      <c r="E678" s="104"/>
      <c r="F678" s="104"/>
      <c r="G678" s="105"/>
      <c r="H678" s="105"/>
      <c r="I678" s="105"/>
      <c r="J678" s="132"/>
      <c r="K678" s="106"/>
      <c r="L678" s="107"/>
      <c r="M678" s="107"/>
      <c r="N678" s="139" t="str">
        <f>DECOMPTE[[#This Row],[Controle_source]]</f>
        <v>-</v>
      </c>
      <c r="O678" s="102" t="str">
        <f>IF(SUM(DECOMPTE[[#This Row],[Heures
OPAS A]]:DECOMPTE[[#This Row],[Heures
OPAS C]])=0,"-",IF(COUNTBLANK(DECOMPTE[[#This Row],[N° ID/Infirmière]])&gt;0,"Entrez le n°ID infirmier dans l'onglet 'Décompte' ",IF((COUNTBLANK(B678:F678)+COUNTBLANK(DECOMPTE[[#This Row],[Nb jours facturés au patient]:[Assurance]]))&gt;0,"Veuillez renseigner toutes les colonnes de la ligne","-")))</f>
        <v>-</v>
      </c>
    </row>
    <row r="679" spans="1:15" ht="15.75" x14ac:dyDescent="0.2">
      <c r="A679" s="141" t="str">
        <f>IF(Décompte!$F$8&lt;&gt;"",Décompte!$F$8,"")</f>
        <v/>
      </c>
      <c r="B679" s="103"/>
      <c r="C679" s="103"/>
      <c r="D679" s="104"/>
      <c r="E679" s="104"/>
      <c r="F679" s="104"/>
      <c r="G679" s="105"/>
      <c r="H679" s="105"/>
      <c r="I679" s="105"/>
      <c r="J679" s="132"/>
      <c r="K679" s="106"/>
      <c r="L679" s="107"/>
      <c r="M679" s="107"/>
      <c r="N679" s="139" t="str">
        <f>DECOMPTE[[#This Row],[Controle_source]]</f>
        <v>-</v>
      </c>
      <c r="O679" s="102" t="str">
        <f>IF(SUM(DECOMPTE[[#This Row],[Heures
OPAS A]]:DECOMPTE[[#This Row],[Heures
OPAS C]])=0,"-",IF(COUNTBLANK(DECOMPTE[[#This Row],[N° ID/Infirmière]])&gt;0,"Entrez le n°ID infirmier dans l'onglet 'Décompte' ",IF((COUNTBLANK(B679:F679)+COUNTBLANK(DECOMPTE[[#This Row],[Nb jours facturés au patient]:[Assurance]]))&gt;0,"Veuillez renseigner toutes les colonnes de la ligne","-")))</f>
        <v>-</v>
      </c>
    </row>
    <row r="680" spans="1:15" ht="15.75" x14ac:dyDescent="0.2">
      <c r="A680" s="141" t="str">
        <f>IF(Décompte!$F$8&lt;&gt;"",Décompte!$F$8,"")</f>
        <v/>
      </c>
      <c r="B680" s="103"/>
      <c r="C680" s="103"/>
      <c r="D680" s="104"/>
      <c r="E680" s="104"/>
      <c r="F680" s="104"/>
      <c r="G680" s="105"/>
      <c r="H680" s="105"/>
      <c r="I680" s="105"/>
      <c r="J680" s="132"/>
      <c r="K680" s="106"/>
      <c r="L680" s="107"/>
      <c r="M680" s="107"/>
      <c r="N680" s="139" t="str">
        <f>DECOMPTE[[#This Row],[Controle_source]]</f>
        <v>-</v>
      </c>
      <c r="O680" s="102" t="str">
        <f>IF(SUM(DECOMPTE[[#This Row],[Heures
OPAS A]]:DECOMPTE[[#This Row],[Heures
OPAS C]])=0,"-",IF(COUNTBLANK(DECOMPTE[[#This Row],[N° ID/Infirmière]])&gt;0,"Entrez le n°ID infirmier dans l'onglet 'Décompte' ",IF((COUNTBLANK(B680:F680)+COUNTBLANK(DECOMPTE[[#This Row],[Nb jours facturés au patient]:[Assurance]]))&gt;0,"Veuillez renseigner toutes les colonnes de la ligne","-")))</f>
        <v>-</v>
      </c>
    </row>
    <row r="681" spans="1:15" ht="15.75" x14ac:dyDescent="0.2">
      <c r="A681" s="141" t="str">
        <f>IF(Décompte!$F$8&lt;&gt;"",Décompte!$F$8,"")</f>
        <v/>
      </c>
      <c r="B681" s="103"/>
      <c r="C681" s="103"/>
      <c r="D681" s="104"/>
      <c r="E681" s="104"/>
      <c r="F681" s="104"/>
      <c r="G681" s="105"/>
      <c r="H681" s="105"/>
      <c r="I681" s="105"/>
      <c r="J681" s="132"/>
      <c r="K681" s="106"/>
      <c r="L681" s="107"/>
      <c r="M681" s="107"/>
      <c r="N681" s="139" t="str">
        <f>DECOMPTE[[#This Row],[Controle_source]]</f>
        <v>-</v>
      </c>
      <c r="O681" s="102" t="str">
        <f>IF(SUM(DECOMPTE[[#This Row],[Heures
OPAS A]]:DECOMPTE[[#This Row],[Heures
OPAS C]])=0,"-",IF(COUNTBLANK(DECOMPTE[[#This Row],[N° ID/Infirmière]])&gt;0,"Entrez le n°ID infirmier dans l'onglet 'Décompte' ",IF((COUNTBLANK(B681:F681)+COUNTBLANK(DECOMPTE[[#This Row],[Nb jours facturés au patient]:[Assurance]]))&gt;0,"Veuillez renseigner toutes les colonnes de la ligne","-")))</f>
        <v>-</v>
      </c>
    </row>
    <row r="682" spans="1:15" ht="15.75" x14ac:dyDescent="0.2">
      <c r="A682" s="141" t="str">
        <f>IF(Décompte!$F$8&lt;&gt;"",Décompte!$F$8,"")</f>
        <v/>
      </c>
      <c r="B682" s="103"/>
      <c r="C682" s="103"/>
      <c r="D682" s="104"/>
      <c r="E682" s="104"/>
      <c r="F682" s="104"/>
      <c r="G682" s="105"/>
      <c r="H682" s="105"/>
      <c r="I682" s="105"/>
      <c r="J682" s="132"/>
      <c r="K682" s="106"/>
      <c r="L682" s="107"/>
      <c r="M682" s="107"/>
      <c r="N682" s="139" t="str">
        <f>DECOMPTE[[#This Row],[Controle_source]]</f>
        <v>-</v>
      </c>
      <c r="O682" s="102" t="str">
        <f>IF(SUM(DECOMPTE[[#This Row],[Heures
OPAS A]]:DECOMPTE[[#This Row],[Heures
OPAS C]])=0,"-",IF(COUNTBLANK(DECOMPTE[[#This Row],[N° ID/Infirmière]])&gt;0,"Entrez le n°ID infirmier dans l'onglet 'Décompte' ",IF((COUNTBLANK(B682:F682)+COUNTBLANK(DECOMPTE[[#This Row],[Nb jours facturés au patient]:[Assurance]]))&gt;0,"Veuillez renseigner toutes les colonnes de la ligne","-")))</f>
        <v>-</v>
      </c>
    </row>
    <row r="683" spans="1:15" ht="15.75" x14ac:dyDescent="0.2">
      <c r="A683" s="141" t="str">
        <f>IF(Décompte!$F$8&lt;&gt;"",Décompte!$F$8,"")</f>
        <v/>
      </c>
      <c r="B683" s="103"/>
      <c r="C683" s="103"/>
      <c r="D683" s="104"/>
      <c r="E683" s="104"/>
      <c r="F683" s="104"/>
      <c r="G683" s="105"/>
      <c r="H683" s="105"/>
      <c r="I683" s="105"/>
      <c r="J683" s="132"/>
      <c r="K683" s="106"/>
      <c r="L683" s="107"/>
      <c r="M683" s="107"/>
      <c r="N683" s="139" t="str">
        <f>DECOMPTE[[#This Row],[Controle_source]]</f>
        <v>-</v>
      </c>
      <c r="O683" s="102" t="str">
        <f>IF(SUM(DECOMPTE[[#This Row],[Heures
OPAS A]]:DECOMPTE[[#This Row],[Heures
OPAS C]])=0,"-",IF(COUNTBLANK(DECOMPTE[[#This Row],[N° ID/Infirmière]])&gt;0,"Entrez le n°ID infirmier dans l'onglet 'Décompte' ",IF((COUNTBLANK(B683:F683)+COUNTBLANK(DECOMPTE[[#This Row],[Nb jours facturés au patient]:[Assurance]]))&gt;0,"Veuillez renseigner toutes les colonnes de la ligne","-")))</f>
        <v>-</v>
      </c>
    </row>
    <row r="684" spans="1:15" ht="15.75" x14ac:dyDescent="0.2">
      <c r="A684" s="141" t="str">
        <f>IF(Décompte!$F$8&lt;&gt;"",Décompte!$F$8,"")</f>
        <v/>
      </c>
      <c r="B684" s="103"/>
      <c r="C684" s="103"/>
      <c r="D684" s="104"/>
      <c r="E684" s="104"/>
      <c r="F684" s="104"/>
      <c r="G684" s="105"/>
      <c r="H684" s="105"/>
      <c r="I684" s="105"/>
      <c r="J684" s="132"/>
      <c r="K684" s="106"/>
      <c r="L684" s="107"/>
      <c r="M684" s="107"/>
      <c r="N684" s="139" t="str">
        <f>DECOMPTE[[#This Row],[Controle_source]]</f>
        <v>-</v>
      </c>
      <c r="O684" s="102" t="str">
        <f>IF(SUM(DECOMPTE[[#This Row],[Heures
OPAS A]]:DECOMPTE[[#This Row],[Heures
OPAS C]])=0,"-",IF(COUNTBLANK(DECOMPTE[[#This Row],[N° ID/Infirmière]])&gt;0,"Entrez le n°ID infirmier dans l'onglet 'Décompte' ",IF((COUNTBLANK(B684:F684)+COUNTBLANK(DECOMPTE[[#This Row],[Nb jours facturés au patient]:[Assurance]]))&gt;0,"Veuillez renseigner toutes les colonnes de la ligne","-")))</f>
        <v>-</v>
      </c>
    </row>
    <row r="685" spans="1:15" ht="15.75" x14ac:dyDescent="0.2">
      <c r="A685" s="141" t="str">
        <f>IF(Décompte!$F$8&lt;&gt;"",Décompte!$F$8,"")</f>
        <v/>
      </c>
      <c r="B685" s="103"/>
      <c r="C685" s="103"/>
      <c r="D685" s="104"/>
      <c r="E685" s="104"/>
      <c r="F685" s="104"/>
      <c r="G685" s="105"/>
      <c r="H685" s="105"/>
      <c r="I685" s="105"/>
      <c r="J685" s="132"/>
      <c r="K685" s="106"/>
      <c r="L685" s="107"/>
      <c r="M685" s="107"/>
      <c r="N685" s="139" t="str">
        <f>DECOMPTE[[#This Row],[Controle_source]]</f>
        <v>-</v>
      </c>
      <c r="O685" s="102" t="str">
        <f>IF(SUM(DECOMPTE[[#This Row],[Heures
OPAS A]]:DECOMPTE[[#This Row],[Heures
OPAS C]])=0,"-",IF(COUNTBLANK(DECOMPTE[[#This Row],[N° ID/Infirmière]])&gt;0,"Entrez le n°ID infirmier dans l'onglet 'Décompte' ",IF((COUNTBLANK(B685:F685)+COUNTBLANK(DECOMPTE[[#This Row],[Nb jours facturés au patient]:[Assurance]]))&gt;0,"Veuillez renseigner toutes les colonnes de la ligne","-")))</f>
        <v>-</v>
      </c>
    </row>
    <row r="686" spans="1:15" ht="15.75" x14ac:dyDescent="0.2">
      <c r="A686" s="141" t="str">
        <f>IF(Décompte!$F$8&lt;&gt;"",Décompte!$F$8,"")</f>
        <v/>
      </c>
      <c r="B686" s="103"/>
      <c r="C686" s="103"/>
      <c r="D686" s="104"/>
      <c r="E686" s="104"/>
      <c r="F686" s="104"/>
      <c r="G686" s="105"/>
      <c r="H686" s="105"/>
      <c r="I686" s="105"/>
      <c r="J686" s="132"/>
      <c r="K686" s="106"/>
      <c r="L686" s="107"/>
      <c r="M686" s="107"/>
      <c r="N686" s="139" t="str">
        <f>DECOMPTE[[#This Row],[Controle_source]]</f>
        <v>-</v>
      </c>
      <c r="O686" s="102" t="str">
        <f>IF(SUM(DECOMPTE[[#This Row],[Heures
OPAS A]]:DECOMPTE[[#This Row],[Heures
OPAS C]])=0,"-",IF(COUNTBLANK(DECOMPTE[[#This Row],[N° ID/Infirmière]])&gt;0,"Entrez le n°ID infirmier dans l'onglet 'Décompte' ",IF((COUNTBLANK(B686:F686)+COUNTBLANK(DECOMPTE[[#This Row],[Nb jours facturés au patient]:[Assurance]]))&gt;0,"Veuillez renseigner toutes les colonnes de la ligne","-")))</f>
        <v>-</v>
      </c>
    </row>
    <row r="687" spans="1:15" ht="15.75" x14ac:dyDescent="0.2">
      <c r="A687" s="141" t="str">
        <f>IF(Décompte!$F$8&lt;&gt;"",Décompte!$F$8,"")</f>
        <v/>
      </c>
      <c r="B687" s="103"/>
      <c r="C687" s="103"/>
      <c r="D687" s="104"/>
      <c r="E687" s="104"/>
      <c r="F687" s="104"/>
      <c r="G687" s="105"/>
      <c r="H687" s="105"/>
      <c r="I687" s="105"/>
      <c r="J687" s="132"/>
      <c r="K687" s="106"/>
      <c r="L687" s="107"/>
      <c r="M687" s="107"/>
      <c r="N687" s="139" t="str">
        <f>DECOMPTE[[#This Row],[Controle_source]]</f>
        <v>-</v>
      </c>
      <c r="O687" s="102" t="str">
        <f>IF(SUM(DECOMPTE[[#This Row],[Heures
OPAS A]]:DECOMPTE[[#This Row],[Heures
OPAS C]])=0,"-",IF(COUNTBLANK(DECOMPTE[[#This Row],[N° ID/Infirmière]])&gt;0,"Entrez le n°ID infirmier dans l'onglet 'Décompte' ",IF((COUNTBLANK(B687:F687)+COUNTBLANK(DECOMPTE[[#This Row],[Nb jours facturés au patient]:[Assurance]]))&gt;0,"Veuillez renseigner toutes les colonnes de la ligne","-")))</f>
        <v>-</v>
      </c>
    </row>
    <row r="688" spans="1:15" ht="15.75" x14ac:dyDescent="0.2">
      <c r="A688" s="141" t="str">
        <f>IF(Décompte!$F$8&lt;&gt;"",Décompte!$F$8,"")</f>
        <v/>
      </c>
      <c r="B688" s="103"/>
      <c r="C688" s="103"/>
      <c r="D688" s="104"/>
      <c r="E688" s="104"/>
      <c r="F688" s="104"/>
      <c r="G688" s="105"/>
      <c r="H688" s="105"/>
      <c r="I688" s="105"/>
      <c r="J688" s="132"/>
      <c r="K688" s="106"/>
      <c r="L688" s="107"/>
      <c r="M688" s="107"/>
      <c r="N688" s="139" t="str">
        <f>DECOMPTE[[#This Row],[Controle_source]]</f>
        <v>-</v>
      </c>
      <c r="O688" s="102" t="str">
        <f>IF(SUM(DECOMPTE[[#This Row],[Heures
OPAS A]]:DECOMPTE[[#This Row],[Heures
OPAS C]])=0,"-",IF(COUNTBLANK(DECOMPTE[[#This Row],[N° ID/Infirmière]])&gt;0,"Entrez le n°ID infirmier dans l'onglet 'Décompte' ",IF((COUNTBLANK(B688:F688)+COUNTBLANK(DECOMPTE[[#This Row],[Nb jours facturés au patient]:[Assurance]]))&gt;0,"Veuillez renseigner toutes les colonnes de la ligne","-")))</f>
        <v>-</v>
      </c>
    </row>
    <row r="689" spans="1:15" ht="15.75" x14ac:dyDescent="0.2">
      <c r="A689" s="141" t="str">
        <f>IF(Décompte!$F$8&lt;&gt;"",Décompte!$F$8,"")</f>
        <v/>
      </c>
      <c r="B689" s="103"/>
      <c r="C689" s="103"/>
      <c r="D689" s="104"/>
      <c r="E689" s="104"/>
      <c r="F689" s="104"/>
      <c r="G689" s="105"/>
      <c r="H689" s="105"/>
      <c r="I689" s="105"/>
      <c r="J689" s="132"/>
      <c r="K689" s="106"/>
      <c r="L689" s="107"/>
      <c r="M689" s="107"/>
      <c r="N689" s="139" t="str">
        <f>DECOMPTE[[#This Row],[Controle_source]]</f>
        <v>-</v>
      </c>
      <c r="O689" s="102" t="str">
        <f>IF(SUM(DECOMPTE[[#This Row],[Heures
OPAS A]]:DECOMPTE[[#This Row],[Heures
OPAS C]])=0,"-",IF(COUNTBLANK(DECOMPTE[[#This Row],[N° ID/Infirmière]])&gt;0,"Entrez le n°ID infirmier dans l'onglet 'Décompte' ",IF((COUNTBLANK(B689:F689)+COUNTBLANK(DECOMPTE[[#This Row],[Nb jours facturés au patient]:[Assurance]]))&gt;0,"Veuillez renseigner toutes les colonnes de la ligne","-")))</f>
        <v>-</v>
      </c>
    </row>
    <row r="690" spans="1:15" ht="15.75" x14ac:dyDescent="0.2">
      <c r="A690" s="141" t="str">
        <f>IF(Décompte!$F$8&lt;&gt;"",Décompte!$F$8,"")</f>
        <v/>
      </c>
      <c r="B690" s="103"/>
      <c r="C690" s="103"/>
      <c r="D690" s="104"/>
      <c r="E690" s="104"/>
      <c r="F690" s="104"/>
      <c r="G690" s="105"/>
      <c r="H690" s="105"/>
      <c r="I690" s="105"/>
      <c r="J690" s="132"/>
      <c r="K690" s="106"/>
      <c r="L690" s="107"/>
      <c r="M690" s="107"/>
      <c r="N690" s="139" t="str">
        <f>DECOMPTE[[#This Row],[Controle_source]]</f>
        <v>-</v>
      </c>
      <c r="O690" s="102" t="str">
        <f>IF(SUM(DECOMPTE[[#This Row],[Heures
OPAS A]]:DECOMPTE[[#This Row],[Heures
OPAS C]])=0,"-",IF(COUNTBLANK(DECOMPTE[[#This Row],[N° ID/Infirmière]])&gt;0,"Entrez le n°ID infirmier dans l'onglet 'Décompte' ",IF((COUNTBLANK(B690:F690)+COUNTBLANK(DECOMPTE[[#This Row],[Nb jours facturés au patient]:[Assurance]]))&gt;0,"Veuillez renseigner toutes les colonnes de la ligne","-")))</f>
        <v>-</v>
      </c>
    </row>
    <row r="691" spans="1:15" ht="15.75" x14ac:dyDescent="0.2">
      <c r="A691" s="141" t="str">
        <f>IF(Décompte!$F$8&lt;&gt;"",Décompte!$F$8,"")</f>
        <v/>
      </c>
      <c r="B691" s="103"/>
      <c r="C691" s="103"/>
      <c r="D691" s="104"/>
      <c r="E691" s="104"/>
      <c r="F691" s="104"/>
      <c r="G691" s="105"/>
      <c r="H691" s="105"/>
      <c r="I691" s="105"/>
      <c r="J691" s="132"/>
      <c r="K691" s="106"/>
      <c r="L691" s="107"/>
      <c r="M691" s="107"/>
      <c r="N691" s="139" t="str">
        <f>DECOMPTE[[#This Row],[Controle_source]]</f>
        <v>-</v>
      </c>
      <c r="O691" s="102" t="str">
        <f>IF(SUM(DECOMPTE[[#This Row],[Heures
OPAS A]]:DECOMPTE[[#This Row],[Heures
OPAS C]])=0,"-",IF(COUNTBLANK(DECOMPTE[[#This Row],[N° ID/Infirmière]])&gt;0,"Entrez le n°ID infirmier dans l'onglet 'Décompte' ",IF((COUNTBLANK(B691:F691)+COUNTBLANK(DECOMPTE[[#This Row],[Nb jours facturés au patient]:[Assurance]]))&gt;0,"Veuillez renseigner toutes les colonnes de la ligne","-")))</f>
        <v>-</v>
      </c>
    </row>
    <row r="692" spans="1:15" ht="15.75" x14ac:dyDescent="0.2">
      <c r="A692" s="141" t="str">
        <f>IF(Décompte!$F$8&lt;&gt;"",Décompte!$F$8,"")</f>
        <v/>
      </c>
      <c r="B692" s="103"/>
      <c r="C692" s="103"/>
      <c r="D692" s="104"/>
      <c r="E692" s="104"/>
      <c r="F692" s="104"/>
      <c r="G692" s="105"/>
      <c r="H692" s="105"/>
      <c r="I692" s="105"/>
      <c r="J692" s="132"/>
      <c r="K692" s="106"/>
      <c r="L692" s="107"/>
      <c r="M692" s="107"/>
      <c r="N692" s="139" t="str">
        <f>DECOMPTE[[#This Row],[Controle_source]]</f>
        <v>-</v>
      </c>
      <c r="O692" s="102" t="str">
        <f>IF(SUM(DECOMPTE[[#This Row],[Heures
OPAS A]]:DECOMPTE[[#This Row],[Heures
OPAS C]])=0,"-",IF(COUNTBLANK(DECOMPTE[[#This Row],[N° ID/Infirmière]])&gt;0,"Entrez le n°ID infirmier dans l'onglet 'Décompte' ",IF((COUNTBLANK(B692:F692)+COUNTBLANK(DECOMPTE[[#This Row],[Nb jours facturés au patient]:[Assurance]]))&gt;0,"Veuillez renseigner toutes les colonnes de la ligne","-")))</f>
        <v>-</v>
      </c>
    </row>
    <row r="693" spans="1:15" ht="15.75" x14ac:dyDescent="0.2">
      <c r="A693" s="141" t="str">
        <f>IF(Décompte!$F$8&lt;&gt;"",Décompte!$F$8,"")</f>
        <v/>
      </c>
      <c r="B693" s="103"/>
      <c r="C693" s="103"/>
      <c r="D693" s="104"/>
      <c r="E693" s="104"/>
      <c r="F693" s="104"/>
      <c r="G693" s="105"/>
      <c r="H693" s="105"/>
      <c r="I693" s="105"/>
      <c r="J693" s="132"/>
      <c r="K693" s="106"/>
      <c r="L693" s="107"/>
      <c r="M693" s="107"/>
      <c r="N693" s="139" t="str">
        <f>DECOMPTE[[#This Row],[Controle_source]]</f>
        <v>-</v>
      </c>
      <c r="O693" s="102" t="str">
        <f>IF(SUM(DECOMPTE[[#This Row],[Heures
OPAS A]]:DECOMPTE[[#This Row],[Heures
OPAS C]])=0,"-",IF(COUNTBLANK(DECOMPTE[[#This Row],[N° ID/Infirmière]])&gt;0,"Entrez le n°ID infirmier dans l'onglet 'Décompte' ",IF((COUNTBLANK(B693:F693)+COUNTBLANK(DECOMPTE[[#This Row],[Nb jours facturés au patient]:[Assurance]]))&gt;0,"Veuillez renseigner toutes les colonnes de la ligne","-")))</f>
        <v>-</v>
      </c>
    </row>
    <row r="694" spans="1:15" ht="15.75" x14ac:dyDescent="0.2">
      <c r="A694" s="141" t="str">
        <f>IF(Décompte!$F$8&lt;&gt;"",Décompte!$F$8,"")</f>
        <v/>
      </c>
      <c r="B694" s="103"/>
      <c r="C694" s="103"/>
      <c r="D694" s="104"/>
      <c r="E694" s="104"/>
      <c r="F694" s="104"/>
      <c r="G694" s="105"/>
      <c r="H694" s="105"/>
      <c r="I694" s="105"/>
      <c r="J694" s="132"/>
      <c r="K694" s="106"/>
      <c r="L694" s="107"/>
      <c r="M694" s="107"/>
      <c r="N694" s="139" t="str">
        <f>DECOMPTE[[#This Row],[Controle_source]]</f>
        <v>-</v>
      </c>
      <c r="O694" s="102" t="str">
        <f>IF(SUM(DECOMPTE[[#This Row],[Heures
OPAS A]]:DECOMPTE[[#This Row],[Heures
OPAS C]])=0,"-",IF(COUNTBLANK(DECOMPTE[[#This Row],[N° ID/Infirmière]])&gt;0,"Entrez le n°ID infirmier dans l'onglet 'Décompte' ",IF((COUNTBLANK(B694:F694)+COUNTBLANK(DECOMPTE[[#This Row],[Nb jours facturés au patient]:[Assurance]]))&gt;0,"Veuillez renseigner toutes les colonnes de la ligne","-")))</f>
        <v>-</v>
      </c>
    </row>
    <row r="695" spans="1:15" ht="15.75" x14ac:dyDescent="0.2">
      <c r="A695" s="141" t="str">
        <f>IF(Décompte!$F$8&lt;&gt;"",Décompte!$F$8,"")</f>
        <v/>
      </c>
      <c r="B695" s="103"/>
      <c r="C695" s="103"/>
      <c r="D695" s="104"/>
      <c r="E695" s="104"/>
      <c r="F695" s="104"/>
      <c r="G695" s="105"/>
      <c r="H695" s="105"/>
      <c r="I695" s="105"/>
      <c r="J695" s="132"/>
      <c r="K695" s="106"/>
      <c r="L695" s="107"/>
      <c r="M695" s="107"/>
      <c r="N695" s="139" t="str">
        <f>DECOMPTE[[#This Row],[Controle_source]]</f>
        <v>-</v>
      </c>
      <c r="O695" s="102" t="str">
        <f>IF(SUM(DECOMPTE[[#This Row],[Heures
OPAS A]]:DECOMPTE[[#This Row],[Heures
OPAS C]])=0,"-",IF(COUNTBLANK(DECOMPTE[[#This Row],[N° ID/Infirmière]])&gt;0,"Entrez le n°ID infirmier dans l'onglet 'Décompte' ",IF((COUNTBLANK(B695:F695)+COUNTBLANK(DECOMPTE[[#This Row],[Nb jours facturés au patient]:[Assurance]]))&gt;0,"Veuillez renseigner toutes les colonnes de la ligne","-")))</f>
        <v>-</v>
      </c>
    </row>
    <row r="696" spans="1:15" ht="15.75" x14ac:dyDescent="0.2">
      <c r="A696" s="141" t="str">
        <f>IF(Décompte!$F$8&lt;&gt;"",Décompte!$F$8,"")</f>
        <v/>
      </c>
      <c r="B696" s="103"/>
      <c r="C696" s="103"/>
      <c r="D696" s="104"/>
      <c r="E696" s="104"/>
      <c r="F696" s="104"/>
      <c r="G696" s="105"/>
      <c r="H696" s="105"/>
      <c r="I696" s="105"/>
      <c r="J696" s="132"/>
      <c r="K696" s="106"/>
      <c r="L696" s="107"/>
      <c r="M696" s="107"/>
      <c r="N696" s="139" t="str">
        <f>DECOMPTE[[#This Row],[Controle_source]]</f>
        <v>-</v>
      </c>
      <c r="O696" s="102" t="str">
        <f>IF(SUM(DECOMPTE[[#This Row],[Heures
OPAS A]]:DECOMPTE[[#This Row],[Heures
OPAS C]])=0,"-",IF(COUNTBLANK(DECOMPTE[[#This Row],[N° ID/Infirmière]])&gt;0,"Entrez le n°ID infirmier dans l'onglet 'Décompte' ",IF((COUNTBLANK(B696:F696)+COUNTBLANK(DECOMPTE[[#This Row],[Nb jours facturés au patient]:[Assurance]]))&gt;0,"Veuillez renseigner toutes les colonnes de la ligne","-")))</f>
        <v>-</v>
      </c>
    </row>
    <row r="697" spans="1:15" ht="15.75" x14ac:dyDescent="0.2">
      <c r="A697" s="141" t="str">
        <f>IF(Décompte!$F$8&lt;&gt;"",Décompte!$F$8,"")</f>
        <v/>
      </c>
      <c r="B697" s="103"/>
      <c r="C697" s="103"/>
      <c r="D697" s="104"/>
      <c r="E697" s="104"/>
      <c r="F697" s="104"/>
      <c r="G697" s="105"/>
      <c r="H697" s="105"/>
      <c r="I697" s="105"/>
      <c r="J697" s="132"/>
      <c r="K697" s="106"/>
      <c r="L697" s="107"/>
      <c r="M697" s="107"/>
      <c r="N697" s="139" t="str">
        <f>DECOMPTE[[#This Row],[Controle_source]]</f>
        <v>-</v>
      </c>
      <c r="O697" s="102" t="str">
        <f>IF(SUM(DECOMPTE[[#This Row],[Heures
OPAS A]]:DECOMPTE[[#This Row],[Heures
OPAS C]])=0,"-",IF(COUNTBLANK(DECOMPTE[[#This Row],[N° ID/Infirmière]])&gt;0,"Entrez le n°ID infirmier dans l'onglet 'Décompte' ",IF((COUNTBLANK(B697:F697)+COUNTBLANK(DECOMPTE[[#This Row],[Nb jours facturés au patient]:[Assurance]]))&gt;0,"Veuillez renseigner toutes les colonnes de la ligne","-")))</f>
        <v>-</v>
      </c>
    </row>
    <row r="698" spans="1:15" ht="15.75" x14ac:dyDescent="0.2">
      <c r="A698" s="141" t="str">
        <f>IF(Décompte!$F$8&lt;&gt;"",Décompte!$F$8,"")</f>
        <v/>
      </c>
      <c r="B698" s="103"/>
      <c r="C698" s="103"/>
      <c r="D698" s="104"/>
      <c r="E698" s="104"/>
      <c r="F698" s="104"/>
      <c r="G698" s="105"/>
      <c r="H698" s="105"/>
      <c r="I698" s="105"/>
      <c r="J698" s="132"/>
      <c r="K698" s="106"/>
      <c r="L698" s="107"/>
      <c r="M698" s="107"/>
      <c r="N698" s="139" t="str">
        <f>DECOMPTE[[#This Row],[Controle_source]]</f>
        <v>-</v>
      </c>
      <c r="O698" s="102" t="str">
        <f>IF(SUM(DECOMPTE[[#This Row],[Heures
OPAS A]]:DECOMPTE[[#This Row],[Heures
OPAS C]])=0,"-",IF(COUNTBLANK(DECOMPTE[[#This Row],[N° ID/Infirmière]])&gt;0,"Entrez le n°ID infirmier dans l'onglet 'Décompte' ",IF((COUNTBLANK(B698:F698)+COUNTBLANK(DECOMPTE[[#This Row],[Nb jours facturés au patient]:[Assurance]]))&gt;0,"Veuillez renseigner toutes les colonnes de la ligne","-")))</f>
        <v>-</v>
      </c>
    </row>
    <row r="699" spans="1:15" ht="15.75" x14ac:dyDescent="0.2">
      <c r="A699" s="141" t="str">
        <f>IF(Décompte!$F$8&lt;&gt;"",Décompte!$F$8,"")</f>
        <v/>
      </c>
      <c r="B699" s="103"/>
      <c r="C699" s="103"/>
      <c r="D699" s="104"/>
      <c r="E699" s="104"/>
      <c r="F699" s="104"/>
      <c r="G699" s="105"/>
      <c r="H699" s="105"/>
      <c r="I699" s="105"/>
      <c r="J699" s="132"/>
      <c r="K699" s="106"/>
      <c r="L699" s="107"/>
      <c r="M699" s="107"/>
      <c r="N699" s="139" t="str">
        <f>DECOMPTE[[#This Row],[Controle_source]]</f>
        <v>-</v>
      </c>
      <c r="O699" s="102" t="str">
        <f>IF(SUM(DECOMPTE[[#This Row],[Heures
OPAS A]]:DECOMPTE[[#This Row],[Heures
OPAS C]])=0,"-",IF(COUNTBLANK(DECOMPTE[[#This Row],[N° ID/Infirmière]])&gt;0,"Entrez le n°ID infirmier dans l'onglet 'Décompte' ",IF((COUNTBLANK(B699:F699)+COUNTBLANK(DECOMPTE[[#This Row],[Nb jours facturés au patient]:[Assurance]]))&gt;0,"Veuillez renseigner toutes les colonnes de la ligne","-")))</f>
        <v>-</v>
      </c>
    </row>
    <row r="700" spans="1:15" ht="15.75" x14ac:dyDescent="0.2">
      <c r="A700" s="141" t="str">
        <f>IF(Décompte!$F$8&lt;&gt;"",Décompte!$F$8,"")</f>
        <v/>
      </c>
      <c r="B700" s="103"/>
      <c r="C700" s="103"/>
      <c r="D700" s="104"/>
      <c r="E700" s="104"/>
      <c r="F700" s="104"/>
      <c r="G700" s="105"/>
      <c r="H700" s="105"/>
      <c r="I700" s="105"/>
      <c r="J700" s="132"/>
      <c r="K700" s="106"/>
      <c r="L700" s="107"/>
      <c r="M700" s="107"/>
      <c r="N700" s="139" t="str">
        <f>DECOMPTE[[#This Row],[Controle_source]]</f>
        <v>-</v>
      </c>
      <c r="O700" s="102" t="str">
        <f>IF(SUM(DECOMPTE[[#This Row],[Heures
OPAS A]]:DECOMPTE[[#This Row],[Heures
OPAS C]])=0,"-",IF(COUNTBLANK(DECOMPTE[[#This Row],[N° ID/Infirmière]])&gt;0,"Entrez le n°ID infirmier dans l'onglet 'Décompte' ",IF((COUNTBLANK(B700:F700)+COUNTBLANK(DECOMPTE[[#This Row],[Nb jours facturés au patient]:[Assurance]]))&gt;0,"Veuillez renseigner toutes les colonnes de la ligne","-")))</f>
        <v>-</v>
      </c>
    </row>
    <row r="701" spans="1:15" ht="15.75" x14ac:dyDescent="0.2">
      <c r="A701" s="141" t="str">
        <f>IF(Décompte!$F$8&lt;&gt;"",Décompte!$F$8,"")</f>
        <v/>
      </c>
      <c r="B701" s="103"/>
      <c r="C701" s="103"/>
      <c r="D701" s="104"/>
      <c r="E701" s="104"/>
      <c r="F701" s="104"/>
      <c r="G701" s="105"/>
      <c r="H701" s="105"/>
      <c r="I701" s="105"/>
      <c r="J701" s="132"/>
      <c r="K701" s="106"/>
      <c r="L701" s="107"/>
      <c r="M701" s="107"/>
      <c r="N701" s="139" t="str">
        <f>DECOMPTE[[#This Row],[Controle_source]]</f>
        <v>-</v>
      </c>
      <c r="O701" s="102" t="str">
        <f>IF(SUM(DECOMPTE[[#This Row],[Heures
OPAS A]]:DECOMPTE[[#This Row],[Heures
OPAS C]])=0,"-",IF(COUNTBLANK(DECOMPTE[[#This Row],[N° ID/Infirmière]])&gt;0,"Entrez le n°ID infirmier dans l'onglet 'Décompte' ",IF((COUNTBLANK(B701:F701)+COUNTBLANK(DECOMPTE[[#This Row],[Nb jours facturés au patient]:[Assurance]]))&gt;0,"Veuillez renseigner toutes les colonnes de la ligne","-")))</f>
        <v>-</v>
      </c>
    </row>
    <row r="702" spans="1:15" ht="15.75" x14ac:dyDescent="0.2">
      <c r="A702" s="141" t="str">
        <f>IF(Décompte!$F$8&lt;&gt;"",Décompte!$F$8,"")</f>
        <v/>
      </c>
      <c r="B702" s="103"/>
      <c r="C702" s="103"/>
      <c r="D702" s="104"/>
      <c r="E702" s="104"/>
      <c r="F702" s="104"/>
      <c r="G702" s="105"/>
      <c r="H702" s="105"/>
      <c r="I702" s="105"/>
      <c r="J702" s="132"/>
      <c r="K702" s="106"/>
      <c r="L702" s="107"/>
      <c r="M702" s="107"/>
      <c r="N702" s="139" t="str">
        <f>DECOMPTE[[#This Row],[Controle_source]]</f>
        <v>-</v>
      </c>
      <c r="O702" s="102" t="str">
        <f>IF(SUM(DECOMPTE[[#This Row],[Heures
OPAS A]]:DECOMPTE[[#This Row],[Heures
OPAS C]])=0,"-",IF(COUNTBLANK(DECOMPTE[[#This Row],[N° ID/Infirmière]])&gt;0,"Entrez le n°ID infirmier dans l'onglet 'Décompte' ",IF((COUNTBLANK(B702:F702)+COUNTBLANK(DECOMPTE[[#This Row],[Nb jours facturés au patient]:[Assurance]]))&gt;0,"Veuillez renseigner toutes les colonnes de la ligne","-")))</f>
        <v>-</v>
      </c>
    </row>
    <row r="703" spans="1:15" ht="15.75" x14ac:dyDescent="0.2">
      <c r="A703" s="141" t="str">
        <f>IF(Décompte!$F$8&lt;&gt;"",Décompte!$F$8,"")</f>
        <v/>
      </c>
      <c r="B703" s="103"/>
      <c r="C703" s="103"/>
      <c r="D703" s="104"/>
      <c r="E703" s="104"/>
      <c r="F703" s="104"/>
      <c r="G703" s="105"/>
      <c r="H703" s="105"/>
      <c r="I703" s="105"/>
      <c r="J703" s="132"/>
      <c r="K703" s="106"/>
      <c r="L703" s="107"/>
      <c r="M703" s="107"/>
      <c r="N703" s="139" t="str">
        <f>DECOMPTE[[#This Row],[Controle_source]]</f>
        <v>-</v>
      </c>
      <c r="O703" s="102" t="str">
        <f>IF(SUM(DECOMPTE[[#This Row],[Heures
OPAS A]]:DECOMPTE[[#This Row],[Heures
OPAS C]])=0,"-",IF(COUNTBLANK(DECOMPTE[[#This Row],[N° ID/Infirmière]])&gt;0,"Entrez le n°ID infirmier dans l'onglet 'Décompte' ",IF((COUNTBLANK(B703:F703)+COUNTBLANK(DECOMPTE[[#This Row],[Nb jours facturés au patient]:[Assurance]]))&gt;0,"Veuillez renseigner toutes les colonnes de la ligne","-")))</f>
        <v>-</v>
      </c>
    </row>
    <row r="704" spans="1:15" ht="15.75" x14ac:dyDescent="0.2">
      <c r="A704" s="141" t="str">
        <f>IF(Décompte!$F$8&lt;&gt;"",Décompte!$F$8,"")</f>
        <v/>
      </c>
      <c r="B704" s="103"/>
      <c r="C704" s="103"/>
      <c r="D704" s="104"/>
      <c r="E704" s="104"/>
      <c r="F704" s="104"/>
      <c r="G704" s="105"/>
      <c r="H704" s="105"/>
      <c r="I704" s="105"/>
      <c r="J704" s="132"/>
      <c r="K704" s="106"/>
      <c r="L704" s="107"/>
      <c r="M704" s="107"/>
      <c r="N704" s="139" t="str">
        <f>DECOMPTE[[#This Row],[Controle_source]]</f>
        <v>-</v>
      </c>
      <c r="O704" s="102" t="str">
        <f>IF(SUM(DECOMPTE[[#This Row],[Heures
OPAS A]]:DECOMPTE[[#This Row],[Heures
OPAS C]])=0,"-",IF(COUNTBLANK(DECOMPTE[[#This Row],[N° ID/Infirmière]])&gt;0,"Entrez le n°ID infirmier dans l'onglet 'Décompte' ",IF((COUNTBLANK(B704:F704)+COUNTBLANK(DECOMPTE[[#This Row],[Nb jours facturés au patient]:[Assurance]]))&gt;0,"Veuillez renseigner toutes les colonnes de la ligne","-")))</f>
        <v>-</v>
      </c>
    </row>
    <row r="705" spans="1:15" ht="15.75" x14ac:dyDescent="0.2">
      <c r="A705" s="141" t="str">
        <f>IF(Décompte!$F$8&lt;&gt;"",Décompte!$F$8,"")</f>
        <v/>
      </c>
      <c r="B705" s="103"/>
      <c r="C705" s="103"/>
      <c r="D705" s="104"/>
      <c r="E705" s="104"/>
      <c r="F705" s="104"/>
      <c r="G705" s="105"/>
      <c r="H705" s="105"/>
      <c r="I705" s="105"/>
      <c r="J705" s="132"/>
      <c r="K705" s="106"/>
      <c r="L705" s="107"/>
      <c r="M705" s="107"/>
      <c r="N705" s="139" t="str">
        <f>DECOMPTE[[#This Row],[Controle_source]]</f>
        <v>-</v>
      </c>
      <c r="O705" s="102" t="str">
        <f>IF(SUM(DECOMPTE[[#This Row],[Heures
OPAS A]]:DECOMPTE[[#This Row],[Heures
OPAS C]])=0,"-",IF(COUNTBLANK(DECOMPTE[[#This Row],[N° ID/Infirmière]])&gt;0,"Entrez le n°ID infirmier dans l'onglet 'Décompte' ",IF((COUNTBLANK(B705:F705)+COUNTBLANK(DECOMPTE[[#This Row],[Nb jours facturés au patient]:[Assurance]]))&gt;0,"Veuillez renseigner toutes les colonnes de la ligne","-")))</f>
        <v>-</v>
      </c>
    </row>
    <row r="706" spans="1:15" ht="15.75" x14ac:dyDescent="0.2">
      <c r="A706" s="141" t="str">
        <f>IF(Décompte!$F$8&lt;&gt;"",Décompte!$F$8,"")</f>
        <v/>
      </c>
      <c r="B706" s="103"/>
      <c r="C706" s="103"/>
      <c r="D706" s="104"/>
      <c r="E706" s="104"/>
      <c r="F706" s="104"/>
      <c r="G706" s="105"/>
      <c r="H706" s="105"/>
      <c r="I706" s="105"/>
      <c r="J706" s="132"/>
      <c r="K706" s="106"/>
      <c r="L706" s="107"/>
      <c r="M706" s="107"/>
      <c r="N706" s="139" t="str">
        <f>DECOMPTE[[#This Row],[Controle_source]]</f>
        <v>-</v>
      </c>
      <c r="O706" s="102" t="str">
        <f>IF(SUM(DECOMPTE[[#This Row],[Heures
OPAS A]]:DECOMPTE[[#This Row],[Heures
OPAS C]])=0,"-",IF(COUNTBLANK(DECOMPTE[[#This Row],[N° ID/Infirmière]])&gt;0,"Entrez le n°ID infirmier dans l'onglet 'Décompte' ",IF((COUNTBLANK(B706:F706)+COUNTBLANK(DECOMPTE[[#This Row],[Nb jours facturés au patient]:[Assurance]]))&gt;0,"Veuillez renseigner toutes les colonnes de la ligne","-")))</f>
        <v>-</v>
      </c>
    </row>
    <row r="707" spans="1:15" ht="15.75" x14ac:dyDescent="0.2">
      <c r="A707" s="141" t="str">
        <f>IF(Décompte!$F$8&lt;&gt;"",Décompte!$F$8,"")</f>
        <v/>
      </c>
      <c r="B707" s="103"/>
      <c r="C707" s="103"/>
      <c r="D707" s="104"/>
      <c r="E707" s="104"/>
      <c r="F707" s="104"/>
      <c r="G707" s="105"/>
      <c r="H707" s="105"/>
      <c r="I707" s="105"/>
      <c r="J707" s="132"/>
      <c r="K707" s="106"/>
      <c r="L707" s="107"/>
      <c r="M707" s="107"/>
      <c r="N707" s="139" t="str">
        <f>DECOMPTE[[#This Row],[Controle_source]]</f>
        <v>-</v>
      </c>
      <c r="O707" s="102" t="str">
        <f>IF(SUM(DECOMPTE[[#This Row],[Heures
OPAS A]]:DECOMPTE[[#This Row],[Heures
OPAS C]])=0,"-",IF(COUNTBLANK(DECOMPTE[[#This Row],[N° ID/Infirmière]])&gt;0,"Entrez le n°ID infirmier dans l'onglet 'Décompte' ",IF((COUNTBLANK(B707:F707)+COUNTBLANK(DECOMPTE[[#This Row],[Nb jours facturés au patient]:[Assurance]]))&gt;0,"Veuillez renseigner toutes les colonnes de la ligne","-")))</f>
        <v>-</v>
      </c>
    </row>
    <row r="708" spans="1:15" ht="15.75" x14ac:dyDescent="0.2">
      <c r="A708" s="141" t="str">
        <f>IF(Décompte!$F$8&lt;&gt;"",Décompte!$F$8,"")</f>
        <v/>
      </c>
      <c r="B708" s="103"/>
      <c r="C708" s="103"/>
      <c r="D708" s="104"/>
      <c r="E708" s="104"/>
      <c r="F708" s="104"/>
      <c r="G708" s="105"/>
      <c r="H708" s="105"/>
      <c r="I708" s="105"/>
      <c r="J708" s="132"/>
      <c r="K708" s="106"/>
      <c r="L708" s="107"/>
      <c r="M708" s="107"/>
      <c r="N708" s="139" t="str">
        <f>DECOMPTE[[#This Row],[Controle_source]]</f>
        <v>-</v>
      </c>
      <c r="O708" s="102" t="str">
        <f>IF(SUM(DECOMPTE[[#This Row],[Heures
OPAS A]]:DECOMPTE[[#This Row],[Heures
OPAS C]])=0,"-",IF(COUNTBLANK(DECOMPTE[[#This Row],[N° ID/Infirmière]])&gt;0,"Entrez le n°ID infirmier dans l'onglet 'Décompte' ",IF((COUNTBLANK(B708:F708)+COUNTBLANK(DECOMPTE[[#This Row],[Nb jours facturés au patient]:[Assurance]]))&gt;0,"Veuillez renseigner toutes les colonnes de la ligne","-")))</f>
        <v>-</v>
      </c>
    </row>
    <row r="709" spans="1:15" ht="15.75" x14ac:dyDescent="0.2">
      <c r="A709" s="141" t="str">
        <f>IF(Décompte!$F$8&lt;&gt;"",Décompte!$F$8,"")</f>
        <v/>
      </c>
      <c r="B709" s="103"/>
      <c r="C709" s="103"/>
      <c r="D709" s="104"/>
      <c r="E709" s="104"/>
      <c r="F709" s="104"/>
      <c r="G709" s="105"/>
      <c r="H709" s="105"/>
      <c r="I709" s="105"/>
      <c r="J709" s="132"/>
      <c r="K709" s="106"/>
      <c r="L709" s="107"/>
      <c r="M709" s="107"/>
      <c r="N709" s="139" t="str">
        <f>DECOMPTE[[#This Row],[Controle_source]]</f>
        <v>-</v>
      </c>
      <c r="O709" s="102" t="str">
        <f>IF(SUM(DECOMPTE[[#This Row],[Heures
OPAS A]]:DECOMPTE[[#This Row],[Heures
OPAS C]])=0,"-",IF(COUNTBLANK(DECOMPTE[[#This Row],[N° ID/Infirmière]])&gt;0,"Entrez le n°ID infirmier dans l'onglet 'Décompte' ",IF((COUNTBLANK(B709:F709)+COUNTBLANK(DECOMPTE[[#This Row],[Nb jours facturés au patient]:[Assurance]]))&gt;0,"Veuillez renseigner toutes les colonnes de la ligne","-")))</f>
        <v>-</v>
      </c>
    </row>
    <row r="710" spans="1:15" ht="15.75" x14ac:dyDescent="0.2">
      <c r="A710" s="141" t="str">
        <f>IF(Décompte!$F$8&lt;&gt;"",Décompte!$F$8,"")</f>
        <v/>
      </c>
      <c r="B710" s="103"/>
      <c r="C710" s="103"/>
      <c r="D710" s="104"/>
      <c r="E710" s="104"/>
      <c r="F710" s="104"/>
      <c r="G710" s="105"/>
      <c r="H710" s="105"/>
      <c r="I710" s="105"/>
      <c r="J710" s="132"/>
      <c r="K710" s="106"/>
      <c r="L710" s="107"/>
      <c r="M710" s="107"/>
      <c r="N710" s="139" t="str">
        <f>DECOMPTE[[#This Row],[Controle_source]]</f>
        <v>-</v>
      </c>
      <c r="O710" s="102" t="str">
        <f>IF(SUM(DECOMPTE[[#This Row],[Heures
OPAS A]]:DECOMPTE[[#This Row],[Heures
OPAS C]])=0,"-",IF(COUNTBLANK(DECOMPTE[[#This Row],[N° ID/Infirmière]])&gt;0,"Entrez le n°ID infirmier dans l'onglet 'Décompte' ",IF((COUNTBLANK(B710:F710)+COUNTBLANK(DECOMPTE[[#This Row],[Nb jours facturés au patient]:[Assurance]]))&gt;0,"Veuillez renseigner toutes les colonnes de la ligne","-")))</f>
        <v>-</v>
      </c>
    </row>
    <row r="711" spans="1:15" ht="15.75" x14ac:dyDescent="0.2">
      <c r="A711" s="141" t="str">
        <f>IF(Décompte!$F$8&lt;&gt;"",Décompte!$F$8,"")</f>
        <v/>
      </c>
      <c r="B711" s="103"/>
      <c r="C711" s="103"/>
      <c r="D711" s="104"/>
      <c r="E711" s="104"/>
      <c r="F711" s="104"/>
      <c r="G711" s="105"/>
      <c r="H711" s="105"/>
      <c r="I711" s="105"/>
      <c r="J711" s="132"/>
      <c r="K711" s="106"/>
      <c r="L711" s="107"/>
      <c r="M711" s="107"/>
      <c r="N711" s="139" t="str">
        <f>DECOMPTE[[#This Row],[Controle_source]]</f>
        <v>-</v>
      </c>
      <c r="O711" s="102" t="str">
        <f>IF(SUM(DECOMPTE[[#This Row],[Heures
OPAS A]]:DECOMPTE[[#This Row],[Heures
OPAS C]])=0,"-",IF(COUNTBLANK(DECOMPTE[[#This Row],[N° ID/Infirmière]])&gt;0,"Entrez le n°ID infirmier dans l'onglet 'Décompte' ",IF((COUNTBLANK(B711:F711)+COUNTBLANK(DECOMPTE[[#This Row],[Nb jours facturés au patient]:[Assurance]]))&gt;0,"Veuillez renseigner toutes les colonnes de la ligne","-")))</f>
        <v>-</v>
      </c>
    </row>
    <row r="712" spans="1:15" ht="15.75" x14ac:dyDescent="0.2">
      <c r="A712" s="141" t="str">
        <f>IF(Décompte!$F$8&lt;&gt;"",Décompte!$F$8,"")</f>
        <v/>
      </c>
      <c r="B712" s="103"/>
      <c r="C712" s="103"/>
      <c r="D712" s="104"/>
      <c r="E712" s="104"/>
      <c r="F712" s="104"/>
      <c r="G712" s="105"/>
      <c r="H712" s="105"/>
      <c r="I712" s="105"/>
      <c r="J712" s="132"/>
      <c r="K712" s="106"/>
      <c r="L712" s="107"/>
      <c r="M712" s="107"/>
      <c r="N712" s="139" t="str">
        <f>DECOMPTE[[#This Row],[Controle_source]]</f>
        <v>-</v>
      </c>
      <c r="O712" s="102" t="str">
        <f>IF(SUM(DECOMPTE[[#This Row],[Heures
OPAS A]]:DECOMPTE[[#This Row],[Heures
OPAS C]])=0,"-",IF(COUNTBLANK(DECOMPTE[[#This Row],[N° ID/Infirmière]])&gt;0,"Entrez le n°ID infirmier dans l'onglet 'Décompte' ",IF((COUNTBLANK(B712:F712)+COUNTBLANK(DECOMPTE[[#This Row],[Nb jours facturés au patient]:[Assurance]]))&gt;0,"Veuillez renseigner toutes les colonnes de la ligne","-")))</f>
        <v>-</v>
      </c>
    </row>
    <row r="713" spans="1:15" ht="15.75" x14ac:dyDescent="0.2">
      <c r="A713" s="141" t="str">
        <f>IF(Décompte!$F$8&lt;&gt;"",Décompte!$F$8,"")</f>
        <v/>
      </c>
      <c r="B713" s="103"/>
      <c r="C713" s="103"/>
      <c r="D713" s="104"/>
      <c r="E713" s="104"/>
      <c r="F713" s="104"/>
      <c r="G713" s="105"/>
      <c r="H713" s="105"/>
      <c r="I713" s="105"/>
      <c r="J713" s="132"/>
      <c r="K713" s="106"/>
      <c r="L713" s="107"/>
      <c r="M713" s="107"/>
      <c r="N713" s="139" t="str">
        <f>DECOMPTE[[#This Row],[Controle_source]]</f>
        <v>-</v>
      </c>
      <c r="O713" s="102" t="str">
        <f>IF(SUM(DECOMPTE[[#This Row],[Heures
OPAS A]]:DECOMPTE[[#This Row],[Heures
OPAS C]])=0,"-",IF(COUNTBLANK(DECOMPTE[[#This Row],[N° ID/Infirmière]])&gt;0,"Entrez le n°ID infirmier dans l'onglet 'Décompte' ",IF((COUNTBLANK(B713:F713)+COUNTBLANK(DECOMPTE[[#This Row],[Nb jours facturés au patient]:[Assurance]]))&gt;0,"Veuillez renseigner toutes les colonnes de la ligne","-")))</f>
        <v>-</v>
      </c>
    </row>
    <row r="714" spans="1:15" ht="15.75" x14ac:dyDescent="0.2">
      <c r="A714" s="141" t="str">
        <f>IF(Décompte!$F$8&lt;&gt;"",Décompte!$F$8,"")</f>
        <v/>
      </c>
      <c r="B714" s="103"/>
      <c r="C714" s="103"/>
      <c r="D714" s="104"/>
      <c r="E714" s="104"/>
      <c r="F714" s="104"/>
      <c r="G714" s="105"/>
      <c r="H714" s="105"/>
      <c r="I714" s="105"/>
      <c r="J714" s="132"/>
      <c r="K714" s="106"/>
      <c r="L714" s="107"/>
      <c r="M714" s="107"/>
      <c r="N714" s="139" t="str">
        <f>DECOMPTE[[#This Row],[Controle_source]]</f>
        <v>-</v>
      </c>
      <c r="O714" s="102" t="str">
        <f>IF(SUM(DECOMPTE[[#This Row],[Heures
OPAS A]]:DECOMPTE[[#This Row],[Heures
OPAS C]])=0,"-",IF(COUNTBLANK(DECOMPTE[[#This Row],[N° ID/Infirmière]])&gt;0,"Entrez le n°ID infirmier dans l'onglet 'Décompte' ",IF((COUNTBLANK(B714:F714)+COUNTBLANK(DECOMPTE[[#This Row],[Nb jours facturés au patient]:[Assurance]]))&gt;0,"Veuillez renseigner toutes les colonnes de la ligne","-")))</f>
        <v>-</v>
      </c>
    </row>
    <row r="715" spans="1:15" ht="15.75" x14ac:dyDescent="0.2">
      <c r="A715" s="141" t="str">
        <f>IF(Décompte!$F$8&lt;&gt;"",Décompte!$F$8,"")</f>
        <v/>
      </c>
      <c r="B715" s="103"/>
      <c r="C715" s="103"/>
      <c r="D715" s="104"/>
      <c r="E715" s="104"/>
      <c r="F715" s="104"/>
      <c r="G715" s="105"/>
      <c r="H715" s="105"/>
      <c r="I715" s="105"/>
      <c r="J715" s="132"/>
      <c r="K715" s="106"/>
      <c r="L715" s="107"/>
      <c r="M715" s="107"/>
      <c r="N715" s="139" t="str">
        <f>DECOMPTE[[#This Row],[Controle_source]]</f>
        <v>-</v>
      </c>
      <c r="O715" s="102" t="str">
        <f>IF(SUM(DECOMPTE[[#This Row],[Heures
OPAS A]]:DECOMPTE[[#This Row],[Heures
OPAS C]])=0,"-",IF(COUNTBLANK(DECOMPTE[[#This Row],[N° ID/Infirmière]])&gt;0,"Entrez le n°ID infirmier dans l'onglet 'Décompte' ",IF((COUNTBLANK(B715:F715)+COUNTBLANK(DECOMPTE[[#This Row],[Nb jours facturés au patient]:[Assurance]]))&gt;0,"Veuillez renseigner toutes les colonnes de la ligne","-")))</f>
        <v>-</v>
      </c>
    </row>
    <row r="716" spans="1:15" ht="15.75" x14ac:dyDescent="0.2">
      <c r="A716" s="141" t="str">
        <f>IF(Décompte!$F$8&lt;&gt;"",Décompte!$F$8,"")</f>
        <v/>
      </c>
      <c r="B716" s="103"/>
      <c r="C716" s="103"/>
      <c r="D716" s="104"/>
      <c r="E716" s="104"/>
      <c r="F716" s="104"/>
      <c r="G716" s="105"/>
      <c r="H716" s="105"/>
      <c r="I716" s="105"/>
      <c r="J716" s="132"/>
      <c r="K716" s="106"/>
      <c r="L716" s="107"/>
      <c r="M716" s="107"/>
      <c r="N716" s="139" t="str">
        <f>DECOMPTE[[#This Row],[Controle_source]]</f>
        <v>-</v>
      </c>
      <c r="O716" s="102" t="str">
        <f>IF(SUM(DECOMPTE[[#This Row],[Heures
OPAS A]]:DECOMPTE[[#This Row],[Heures
OPAS C]])=0,"-",IF(COUNTBLANK(DECOMPTE[[#This Row],[N° ID/Infirmière]])&gt;0,"Entrez le n°ID infirmier dans l'onglet 'Décompte' ",IF((COUNTBLANK(B716:F716)+COUNTBLANK(DECOMPTE[[#This Row],[Nb jours facturés au patient]:[Assurance]]))&gt;0,"Veuillez renseigner toutes les colonnes de la ligne","-")))</f>
        <v>-</v>
      </c>
    </row>
    <row r="717" spans="1:15" ht="15.75" x14ac:dyDescent="0.2">
      <c r="A717" s="141" t="str">
        <f>IF(Décompte!$F$8&lt;&gt;"",Décompte!$F$8,"")</f>
        <v/>
      </c>
      <c r="B717" s="103"/>
      <c r="C717" s="103"/>
      <c r="D717" s="104"/>
      <c r="E717" s="104"/>
      <c r="F717" s="104"/>
      <c r="G717" s="105"/>
      <c r="H717" s="105"/>
      <c r="I717" s="105"/>
      <c r="J717" s="132"/>
      <c r="K717" s="106"/>
      <c r="L717" s="107"/>
      <c r="M717" s="107"/>
      <c r="N717" s="139" t="str">
        <f>DECOMPTE[[#This Row],[Controle_source]]</f>
        <v>-</v>
      </c>
      <c r="O717" s="102" t="str">
        <f>IF(SUM(DECOMPTE[[#This Row],[Heures
OPAS A]]:DECOMPTE[[#This Row],[Heures
OPAS C]])=0,"-",IF(COUNTBLANK(DECOMPTE[[#This Row],[N° ID/Infirmière]])&gt;0,"Entrez le n°ID infirmier dans l'onglet 'Décompte' ",IF((COUNTBLANK(B717:F717)+COUNTBLANK(DECOMPTE[[#This Row],[Nb jours facturés au patient]:[Assurance]]))&gt;0,"Veuillez renseigner toutes les colonnes de la ligne","-")))</f>
        <v>-</v>
      </c>
    </row>
    <row r="718" spans="1:15" ht="15.75" x14ac:dyDescent="0.2">
      <c r="A718" s="141" t="str">
        <f>IF(Décompte!$F$8&lt;&gt;"",Décompte!$F$8,"")</f>
        <v/>
      </c>
      <c r="B718" s="103"/>
      <c r="C718" s="103"/>
      <c r="D718" s="104"/>
      <c r="E718" s="104"/>
      <c r="F718" s="104"/>
      <c r="G718" s="105"/>
      <c r="H718" s="105"/>
      <c r="I718" s="105"/>
      <c r="J718" s="132"/>
      <c r="K718" s="106"/>
      <c r="L718" s="107"/>
      <c r="M718" s="107"/>
      <c r="N718" s="139" t="str">
        <f>DECOMPTE[[#This Row],[Controle_source]]</f>
        <v>-</v>
      </c>
      <c r="O718" s="102" t="str">
        <f>IF(SUM(DECOMPTE[[#This Row],[Heures
OPAS A]]:DECOMPTE[[#This Row],[Heures
OPAS C]])=0,"-",IF(COUNTBLANK(DECOMPTE[[#This Row],[N° ID/Infirmière]])&gt;0,"Entrez le n°ID infirmier dans l'onglet 'Décompte' ",IF((COUNTBLANK(B718:F718)+COUNTBLANK(DECOMPTE[[#This Row],[Nb jours facturés au patient]:[Assurance]]))&gt;0,"Veuillez renseigner toutes les colonnes de la ligne","-")))</f>
        <v>-</v>
      </c>
    </row>
    <row r="719" spans="1:15" ht="15.75" x14ac:dyDescent="0.2">
      <c r="A719" s="141" t="str">
        <f>IF(Décompte!$F$8&lt;&gt;"",Décompte!$F$8,"")</f>
        <v/>
      </c>
      <c r="B719" s="103"/>
      <c r="C719" s="103"/>
      <c r="D719" s="104"/>
      <c r="E719" s="104"/>
      <c r="F719" s="104"/>
      <c r="G719" s="105"/>
      <c r="H719" s="105"/>
      <c r="I719" s="105"/>
      <c r="J719" s="132"/>
      <c r="K719" s="106"/>
      <c r="L719" s="107"/>
      <c r="M719" s="107"/>
      <c r="N719" s="139" t="str">
        <f>DECOMPTE[[#This Row],[Controle_source]]</f>
        <v>-</v>
      </c>
      <c r="O719" s="102" t="str">
        <f>IF(SUM(DECOMPTE[[#This Row],[Heures
OPAS A]]:DECOMPTE[[#This Row],[Heures
OPAS C]])=0,"-",IF(COUNTBLANK(DECOMPTE[[#This Row],[N° ID/Infirmière]])&gt;0,"Entrez le n°ID infirmier dans l'onglet 'Décompte' ",IF((COUNTBLANK(B719:F719)+COUNTBLANK(DECOMPTE[[#This Row],[Nb jours facturés au patient]:[Assurance]]))&gt;0,"Veuillez renseigner toutes les colonnes de la ligne","-")))</f>
        <v>-</v>
      </c>
    </row>
    <row r="720" spans="1:15" ht="15.75" x14ac:dyDescent="0.2">
      <c r="A720" s="141" t="str">
        <f>IF(Décompte!$F$8&lt;&gt;"",Décompte!$F$8,"")</f>
        <v/>
      </c>
      <c r="B720" s="103"/>
      <c r="C720" s="103"/>
      <c r="D720" s="104"/>
      <c r="E720" s="104"/>
      <c r="F720" s="104"/>
      <c r="G720" s="105"/>
      <c r="H720" s="105"/>
      <c r="I720" s="105"/>
      <c r="J720" s="132"/>
      <c r="K720" s="106"/>
      <c r="L720" s="107"/>
      <c r="M720" s="107"/>
      <c r="N720" s="139" t="str">
        <f>DECOMPTE[[#This Row],[Controle_source]]</f>
        <v>-</v>
      </c>
      <c r="O720" s="102" t="str">
        <f>IF(SUM(DECOMPTE[[#This Row],[Heures
OPAS A]]:DECOMPTE[[#This Row],[Heures
OPAS C]])=0,"-",IF(COUNTBLANK(DECOMPTE[[#This Row],[N° ID/Infirmière]])&gt;0,"Entrez le n°ID infirmier dans l'onglet 'Décompte' ",IF((COUNTBLANK(B720:F720)+COUNTBLANK(DECOMPTE[[#This Row],[Nb jours facturés au patient]:[Assurance]]))&gt;0,"Veuillez renseigner toutes les colonnes de la ligne","-")))</f>
        <v>-</v>
      </c>
    </row>
    <row r="721" spans="1:15" ht="15.75" x14ac:dyDescent="0.2">
      <c r="A721" s="141" t="str">
        <f>IF(Décompte!$F$8&lt;&gt;"",Décompte!$F$8,"")</f>
        <v/>
      </c>
      <c r="B721" s="103"/>
      <c r="C721" s="103"/>
      <c r="D721" s="104"/>
      <c r="E721" s="104"/>
      <c r="F721" s="104"/>
      <c r="G721" s="105"/>
      <c r="H721" s="105"/>
      <c r="I721" s="105"/>
      <c r="J721" s="132"/>
      <c r="K721" s="106"/>
      <c r="L721" s="107"/>
      <c r="M721" s="107"/>
      <c r="N721" s="139" t="str">
        <f>DECOMPTE[[#This Row],[Controle_source]]</f>
        <v>-</v>
      </c>
      <c r="O721" s="102" t="str">
        <f>IF(SUM(DECOMPTE[[#This Row],[Heures
OPAS A]]:DECOMPTE[[#This Row],[Heures
OPAS C]])=0,"-",IF(COUNTBLANK(DECOMPTE[[#This Row],[N° ID/Infirmière]])&gt;0,"Entrez le n°ID infirmier dans l'onglet 'Décompte' ",IF((COUNTBLANK(B721:F721)+COUNTBLANK(DECOMPTE[[#This Row],[Nb jours facturés au patient]:[Assurance]]))&gt;0,"Veuillez renseigner toutes les colonnes de la ligne","-")))</f>
        <v>-</v>
      </c>
    </row>
    <row r="722" spans="1:15" ht="15.75" x14ac:dyDescent="0.2">
      <c r="A722" s="141" t="str">
        <f>IF(Décompte!$F$8&lt;&gt;"",Décompte!$F$8,"")</f>
        <v/>
      </c>
      <c r="B722" s="103"/>
      <c r="C722" s="103"/>
      <c r="D722" s="104"/>
      <c r="E722" s="104"/>
      <c r="F722" s="104"/>
      <c r="G722" s="105"/>
      <c r="H722" s="105"/>
      <c r="I722" s="105"/>
      <c r="J722" s="132"/>
      <c r="K722" s="106"/>
      <c r="L722" s="107"/>
      <c r="M722" s="107"/>
      <c r="N722" s="139" t="str">
        <f>DECOMPTE[[#This Row],[Controle_source]]</f>
        <v>-</v>
      </c>
      <c r="O722" s="102" t="str">
        <f>IF(SUM(DECOMPTE[[#This Row],[Heures
OPAS A]]:DECOMPTE[[#This Row],[Heures
OPAS C]])=0,"-",IF(COUNTBLANK(DECOMPTE[[#This Row],[N° ID/Infirmière]])&gt;0,"Entrez le n°ID infirmier dans l'onglet 'Décompte' ",IF((COUNTBLANK(B722:F722)+COUNTBLANK(DECOMPTE[[#This Row],[Nb jours facturés au patient]:[Assurance]]))&gt;0,"Veuillez renseigner toutes les colonnes de la ligne","-")))</f>
        <v>-</v>
      </c>
    </row>
    <row r="723" spans="1:15" ht="15.75" x14ac:dyDescent="0.2">
      <c r="A723" s="141" t="str">
        <f>IF(Décompte!$F$8&lt;&gt;"",Décompte!$F$8,"")</f>
        <v/>
      </c>
      <c r="B723" s="103"/>
      <c r="C723" s="103"/>
      <c r="D723" s="104"/>
      <c r="E723" s="104"/>
      <c r="F723" s="104"/>
      <c r="G723" s="105"/>
      <c r="H723" s="105"/>
      <c r="I723" s="105"/>
      <c r="J723" s="132"/>
      <c r="K723" s="106"/>
      <c r="L723" s="107"/>
      <c r="M723" s="107"/>
      <c r="N723" s="139" t="str">
        <f>DECOMPTE[[#This Row],[Controle_source]]</f>
        <v>-</v>
      </c>
      <c r="O723" s="102" t="str">
        <f>IF(SUM(DECOMPTE[[#This Row],[Heures
OPAS A]]:DECOMPTE[[#This Row],[Heures
OPAS C]])=0,"-",IF(COUNTBLANK(DECOMPTE[[#This Row],[N° ID/Infirmière]])&gt;0,"Entrez le n°ID infirmier dans l'onglet 'Décompte' ",IF((COUNTBLANK(B723:F723)+COUNTBLANK(DECOMPTE[[#This Row],[Nb jours facturés au patient]:[Assurance]]))&gt;0,"Veuillez renseigner toutes les colonnes de la ligne","-")))</f>
        <v>-</v>
      </c>
    </row>
    <row r="724" spans="1:15" ht="15.75" x14ac:dyDescent="0.2">
      <c r="A724" s="141" t="str">
        <f>IF(Décompte!$F$8&lt;&gt;"",Décompte!$F$8,"")</f>
        <v/>
      </c>
      <c r="B724" s="103"/>
      <c r="C724" s="103"/>
      <c r="D724" s="104"/>
      <c r="E724" s="104"/>
      <c r="F724" s="104"/>
      <c r="G724" s="105"/>
      <c r="H724" s="105"/>
      <c r="I724" s="105"/>
      <c r="J724" s="132"/>
      <c r="K724" s="106"/>
      <c r="L724" s="107"/>
      <c r="M724" s="107"/>
      <c r="N724" s="139" t="str">
        <f>DECOMPTE[[#This Row],[Controle_source]]</f>
        <v>-</v>
      </c>
      <c r="O724" s="102" t="str">
        <f>IF(SUM(DECOMPTE[[#This Row],[Heures
OPAS A]]:DECOMPTE[[#This Row],[Heures
OPAS C]])=0,"-",IF(COUNTBLANK(DECOMPTE[[#This Row],[N° ID/Infirmière]])&gt;0,"Entrez le n°ID infirmier dans l'onglet 'Décompte' ",IF((COUNTBLANK(B724:F724)+COUNTBLANK(DECOMPTE[[#This Row],[Nb jours facturés au patient]:[Assurance]]))&gt;0,"Veuillez renseigner toutes les colonnes de la ligne","-")))</f>
        <v>-</v>
      </c>
    </row>
    <row r="725" spans="1:15" ht="15.75" x14ac:dyDescent="0.2">
      <c r="A725" s="141" t="str">
        <f>IF(Décompte!$F$8&lt;&gt;"",Décompte!$F$8,"")</f>
        <v/>
      </c>
      <c r="B725" s="103"/>
      <c r="C725" s="103"/>
      <c r="D725" s="104"/>
      <c r="E725" s="104"/>
      <c r="F725" s="104"/>
      <c r="G725" s="105"/>
      <c r="H725" s="105"/>
      <c r="I725" s="105"/>
      <c r="J725" s="132"/>
      <c r="K725" s="106"/>
      <c r="L725" s="107"/>
      <c r="M725" s="107"/>
      <c r="N725" s="139" t="str">
        <f>DECOMPTE[[#This Row],[Controle_source]]</f>
        <v>-</v>
      </c>
      <c r="O725" s="102" t="str">
        <f>IF(SUM(DECOMPTE[[#This Row],[Heures
OPAS A]]:DECOMPTE[[#This Row],[Heures
OPAS C]])=0,"-",IF(COUNTBLANK(DECOMPTE[[#This Row],[N° ID/Infirmière]])&gt;0,"Entrez le n°ID infirmier dans l'onglet 'Décompte' ",IF((COUNTBLANK(B725:F725)+COUNTBLANK(DECOMPTE[[#This Row],[Nb jours facturés au patient]:[Assurance]]))&gt;0,"Veuillez renseigner toutes les colonnes de la ligne","-")))</f>
        <v>-</v>
      </c>
    </row>
    <row r="726" spans="1:15" ht="15.75" x14ac:dyDescent="0.2">
      <c r="A726" s="141" t="str">
        <f>IF(Décompte!$F$8&lt;&gt;"",Décompte!$F$8,"")</f>
        <v/>
      </c>
      <c r="B726" s="103"/>
      <c r="C726" s="103"/>
      <c r="D726" s="104"/>
      <c r="E726" s="104"/>
      <c r="F726" s="104"/>
      <c r="G726" s="105"/>
      <c r="H726" s="105"/>
      <c r="I726" s="105"/>
      <c r="J726" s="132"/>
      <c r="K726" s="106"/>
      <c r="L726" s="107"/>
      <c r="M726" s="107"/>
      <c r="N726" s="139" t="str">
        <f>DECOMPTE[[#This Row],[Controle_source]]</f>
        <v>-</v>
      </c>
      <c r="O726" s="102" t="str">
        <f>IF(SUM(DECOMPTE[[#This Row],[Heures
OPAS A]]:DECOMPTE[[#This Row],[Heures
OPAS C]])=0,"-",IF(COUNTBLANK(DECOMPTE[[#This Row],[N° ID/Infirmière]])&gt;0,"Entrez le n°ID infirmier dans l'onglet 'Décompte' ",IF((COUNTBLANK(B726:F726)+COUNTBLANK(DECOMPTE[[#This Row],[Nb jours facturés au patient]:[Assurance]]))&gt;0,"Veuillez renseigner toutes les colonnes de la ligne","-")))</f>
        <v>-</v>
      </c>
    </row>
    <row r="727" spans="1:15" ht="15.75" x14ac:dyDescent="0.2">
      <c r="A727" s="141" t="str">
        <f>IF(Décompte!$F$8&lt;&gt;"",Décompte!$F$8,"")</f>
        <v/>
      </c>
      <c r="B727" s="103"/>
      <c r="C727" s="103"/>
      <c r="D727" s="104"/>
      <c r="E727" s="104"/>
      <c r="F727" s="104"/>
      <c r="G727" s="105"/>
      <c r="H727" s="105"/>
      <c r="I727" s="105"/>
      <c r="J727" s="132"/>
      <c r="K727" s="106"/>
      <c r="L727" s="107"/>
      <c r="M727" s="107"/>
      <c r="N727" s="139" t="str">
        <f>DECOMPTE[[#This Row],[Controle_source]]</f>
        <v>-</v>
      </c>
      <c r="O727" s="102" t="str">
        <f>IF(SUM(DECOMPTE[[#This Row],[Heures
OPAS A]]:DECOMPTE[[#This Row],[Heures
OPAS C]])=0,"-",IF(COUNTBLANK(DECOMPTE[[#This Row],[N° ID/Infirmière]])&gt;0,"Entrez le n°ID infirmier dans l'onglet 'Décompte' ",IF((COUNTBLANK(B727:F727)+COUNTBLANK(DECOMPTE[[#This Row],[Nb jours facturés au patient]:[Assurance]]))&gt;0,"Veuillez renseigner toutes les colonnes de la ligne","-")))</f>
        <v>-</v>
      </c>
    </row>
    <row r="728" spans="1:15" ht="15.75" x14ac:dyDescent="0.2">
      <c r="A728" s="141" t="str">
        <f>IF(Décompte!$F$8&lt;&gt;"",Décompte!$F$8,"")</f>
        <v/>
      </c>
      <c r="B728" s="103"/>
      <c r="C728" s="103"/>
      <c r="D728" s="104"/>
      <c r="E728" s="104"/>
      <c r="F728" s="104"/>
      <c r="G728" s="105"/>
      <c r="H728" s="105"/>
      <c r="I728" s="105"/>
      <c r="J728" s="132"/>
      <c r="K728" s="106"/>
      <c r="L728" s="107"/>
      <c r="M728" s="107"/>
      <c r="N728" s="139" t="str">
        <f>DECOMPTE[[#This Row],[Controle_source]]</f>
        <v>-</v>
      </c>
      <c r="O728" s="102" t="str">
        <f>IF(SUM(DECOMPTE[[#This Row],[Heures
OPAS A]]:DECOMPTE[[#This Row],[Heures
OPAS C]])=0,"-",IF(COUNTBLANK(DECOMPTE[[#This Row],[N° ID/Infirmière]])&gt;0,"Entrez le n°ID infirmier dans l'onglet 'Décompte' ",IF((COUNTBLANK(B728:F728)+COUNTBLANK(DECOMPTE[[#This Row],[Nb jours facturés au patient]:[Assurance]]))&gt;0,"Veuillez renseigner toutes les colonnes de la ligne","-")))</f>
        <v>-</v>
      </c>
    </row>
    <row r="729" spans="1:15" ht="15.75" x14ac:dyDescent="0.2">
      <c r="A729" s="141" t="str">
        <f>IF(Décompte!$F$8&lt;&gt;"",Décompte!$F$8,"")</f>
        <v/>
      </c>
      <c r="B729" s="103"/>
      <c r="C729" s="103"/>
      <c r="D729" s="104"/>
      <c r="E729" s="104"/>
      <c r="F729" s="104"/>
      <c r="G729" s="105"/>
      <c r="H729" s="105"/>
      <c r="I729" s="105"/>
      <c r="J729" s="132"/>
      <c r="K729" s="106"/>
      <c r="L729" s="107"/>
      <c r="M729" s="107"/>
      <c r="N729" s="139" t="str">
        <f>DECOMPTE[[#This Row],[Controle_source]]</f>
        <v>-</v>
      </c>
      <c r="O729" s="102" t="str">
        <f>IF(SUM(DECOMPTE[[#This Row],[Heures
OPAS A]]:DECOMPTE[[#This Row],[Heures
OPAS C]])=0,"-",IF(COUNTBLANK(DECOMPTE[[#This Row],[N° ID/Infirmière]])&gt;0,"Entrez le n°ID infirmier dans l'onglet 'Décompte' ",IF((COUNTBLANK(B729:F729)+COUNTBLANK(DECOMPTE[[#This Row],[Nb jours facturés au patient]:[Assurance]]))&gt;0,"Veuillez renseigner toutes les colonnes de la ligne","-")))</f>
        <v>-</v>
      </c>
    </row>
    <row r="730" spans="1:15" ht="15.75" x14ac:dyDescent="0.2">
      <c r="A730" s="141" t="str">
        <f>IF(Décompte!$F$8&lt;&gt;"",Décompte!$F$8,"")</f>
        <v/>
      </c>
      <c r="B730" s="103"/>
      <c r="C730" s="103"/>
      <c r="D730" s="104"/>
      <c r="E730" s="104"/>
      <c r="F730" s="104"/>
      <c r="G730" s="105"/>
      <c r="H730" s="105"/>
      <c r="I730" s="105"/>
      <c r="J730" s="132"/>
      <c r="K730" s="106"/>
      <c r="L730" s="107"/>
      <c r="M730" s="107"/>
      <c r="N730" s="139" t="str">
        <f>DECOMPTE[[#This Row],[Controle_source]]</f>
        <v>-</v>
      </c>
      <c r="O730" s="102" t="str">
        <f>IF(SUM(DECOMPTE[[#This Row],[Heures
OPAS A]]:DECOMPTE[[#This Row],[Heures
OPAS C]])=0,"-",IF(COUNTBLANK(DECOMPTE[[#This Row],[N° ID/Infirmière]])&gt;0,"Entrez le n°ID infirmier dans l'onglet 'Décompte' ",IF((COUNTBLANK(B730:F730)+COUNTBLANK(DECOMPTE[[#This Row],[Nb jours facturés au patient]:[Assurance]]))&gt;0,"Veuillez renseigner toutes les colonnes de la ligne","-")))</f>
        <v>-</v>
      </c>
    </row>
    <row r="731" spans="1:15" ht="15.75" x14ac:dyDescent="0.2">
      <c r="A731" s="141" t="str">
        <f>IF(Décompte!$F$8&lt;&gt;"",Décompte!$F$8,"")</f>
        <v/>
      </c>
      <c r="B731" s="103"/>
      <c r="C731" s="103"/>
      <c r="D731" s="104"/>
      <c r="E731" s="104"/>
      <c r="F731" s="104"/>
      <c r="G731" s="105"/>
      <c r="H731" s="105"/>
      <c r="I731" s="105"/>
      <c r="J731" s="132"/>
      <c r="K731" s="106"/>
      <c r="L731" s="107"/>
      <c r="M731" s="107"/>
      <c r="N731" s="139" t="str">
        <f>DECOMPTE[[#This Row],[Controle_source]]</f>
        <v>-</v>
      </c>
      <c r="O731" s="102" t="str">
        <f>IF(SUM(DECOMPTE[[#This Row],[Heures
OPAS A]]:DECOMPTE[[#This Row],[Heures
OPAS C]])=0,"-",IF(COUNTBLANK(DECOMPTE[[#This Row],[N° ID/Infirmière]])&gt;0,"Entrez le n°ID infirmier dans l'onglet 'Décompte' ",IF((COUNTBLANK(B731:F731)+COUNTBLANK(DECOMPTE[[#This Row],[Nb jours facturés au patient]:[Assurance]]))&gt;0,"Veuillez renseigner toutes les colonnes de la ligne","-")))</f>
        <v>-</v>
      </c>
    </row>
    <row r="732" spans="1:15" ht="15.75" x14ac:dyDescent="0.2">
      <c r="A732" s="141" t="str">
        <f>IF(Décompte!$F$8&lt;&gt;"",Décompte!$F$8,"")</f>
        <v/>
      </c>
      <c r="B732" s="103"/>
      <c r="C732" s="103"/>
      <c r="D732" s="104"/>
      <c r="E732" s="104"/>
      <c r="F732" s="104"/>
      <c r="G732" s="105"/>
      <c r="H732" s="105"/>
      <c r="I732" s="105"/>
      <c r="J732" s="132"/>
      <c r="K732" s="106"/>
      <c r="L732" s="107"/>
      <c r="M732" s="107"/>
      <c r="N732" s="139" t="str">
        <f>DECOMPTE[[#This Row],[Controle_source]]</f>
        <v>-</v>
      </c>
      <c r="O732" s="102" t="str">
        <f>IF(SUM(DECOMPTE[[#This Row],[Heures
OPAS A]]:DECOMPTE[[#This Row],[Heures
OPAS C]])=0,"-",IF(COUNTBLANK(DECOMPTE[[#This Row],[N° ID/Infirmière]])&gt;0,"Entrez le n°ID infirmier dans l'onglet 'Décompte' ",IF((COUNTBLANK(B732:F732)+COUNTBLANK(DECOMPTE[[#This Row],[Nb jours facturés au patient]:[Assurance]]))&gt;0,"Veuillez renseigner toutes les colonnes de la ligne","-")))</f>
        <v>-</v>
      </c>
    </row>
    <row r="733" spans="1:15" ht="15.75" x14ac:dyDescent="0.2">
      <c r="A733" s="141" t="str">
        <f>IF(Décompte!$F$8&lt;&gt;"",Décompte!$F$8,"")</f>
        <v/>
      </c>
      <c r="B733" s="103"/>
      <c r="C733" s="103"/>
      <c r="D733" s="104"/>
      <c r="E733" s="104"/>
      <c r="F733" s="104"/>
      <c r="G733" s="105"/>
      <c r="H733" s="105"/>
      <c r="I733" s="105"/>
      <c r="J733" s="132"/>
      <c r="K733" s="106"/>
      <c r="L733" s="107"/>
      <c r="M733" s="107"/>
      <c r="N733" s="139" t="str">
        <f>DECOMPTE[[#This Row],[Controle_source]]</f>
        <v>-</v>
      </c>
      <c r="O733" s="102" t="str">
        <f>IF(SUM(DECOMPTE[[#This Row],[Heures
OPAS A]]:DECOMPTE[[#This Row],[Heures
OPAS C]])=0,"-",IF(COUNTBLANK(DECOMPTE[[#This Row],[N° ID/Infirmière]])&gt;0,"Entrez le n°ID infirmier dans l'onglet 'Décompte' ",IF((COUNTBLANK(B733:F733)+COUNTBLANK(DECOMPTE[[#This Row],[Nb jours facturés au patient]:[Assurance]]))&gt;0,"Veuillez renseigner toutes les colonnes de la ligne","-")))</f>
        <v>-</v>
      </c>
    </row>
    <row r="734" spans="1:15" ht="15.75" x14ac:dyDescent="0.2">
      <c r="A734" s="141" t="str">
        <f>IF(Décompte!$F$8&lt;&gt;"",Décompte!$F$8,"")</f>
        <v/>
      </c>
      <c r="B734" s="103"/>
      <c r="C734" s="103"/>
      <c r="D734" s="104"/>
      <c r="E734" s="104"/>
      <c r="F734" s="104"/>
      <c r="G734" s="105"/>
      <c r="H734" s="105"/>
      <c r="I734" s="105"/>
      <c r="J734" s="132"/>
      <c r="K734" s="106"/>
      <c r="L734" s="107"/>
      <c r="M734" s="107"/>
      <c r="N734" s="139" t="str">
        <f>DECOMPTE[[#This Row],[Controle_source]]</f>
        <v>-</v>
      </c>
      <c r="O734" s="102" t="str">
        <f>IF(SUM(DECOMPTE[[#This Row],[Heures
OPAS A]]:DECOMPTE[[#This Row],[Heures
OPAS C]])=0,"-",IF(COUNTBLANK(DECOMPTE[[#This Row],[N° ID/Infirmière]])&gt;0,"Entrez le n°ID infirmier dans l'onglet 'Décompte' ",IF((COUNTBLANK(B734:F734)+COUNTBLANK(DECOMPTE[[#This Row],[Nb jours facturés au patient]:[Assurance]]))&gt;0,"Veuillez renseigner toutes les colonnes de la ligne","-")))</f>
        <v>-</v>
      </c>
    </row>
    <row r="735" spans="1:15" ht="15.75" x14ac:dyDescent="0.2">
      <c r="A735" s="141" t="str">
        <f>IF(Décompte!$F$8&lt;&gt;"",Décompte!$F$8,"")</f>
        <v/>
      </c>
      <c r="B735" s="103"/>
      <c r="C735" s="103"/>
      <c r="D735" s="104"/>
      <c r="E735" s="104"/>
      <c r="F735" s="104"/>
      <c r="G735" s="105"/>
      <c r="H735" s="105"/>
      <c r="I735" s="105"/>
      <c r="J735" s="132"/>
      <c r="K735" s="106"/>
      <c r="L735" s="107"/>
      <c r="M735" s="107"/>
      <c r="N735" s="139" t="str">
        <f>DECOMPTE[[#This Row],[Controle_source]]</f>
        <v>-</v>
      </c>
      <c r="O735" s="102" t="str">
        <f>IF(SUM(DECOMPTE[[#This Row],[Heures
OPAS A]]:DECOMPTE[[#This Row],[Heures
OPAS C]])=0,"-",IF(COUNTBLANK(DECOMPTE[[#This Row],[N° ID/Infirmière]])&gt;0,"Entrez le n°ID infirmier dans l'onglet 'Décompte' ",IF((COUNTBLANK(B735:F735)+COUNTBLANK(DECOMPTE[[#This Row],[Nb jours facturés au patient]:[Assurance]]))&gt;0,"Veuillez renseigner toutes les colonnes de la ligne","-")))</f>
        <v>-</v>
      </c>
    </row>
    <row r="736" spans="1:15" ht="15.75" x14ac:dyDescent="0.2">
      <c r="A736" s="141" t="str">
        <f>IF(Décompte!$F$8&lt;&gt;"",Décompte!$F$8,"")</f>
        <v/>
      </c>
      <c r="B736" s="103"/>
      <c r="C736" s="103"/>
      <c r="D736" s="104"/>
      <c r="E736" s="104"/>
      <c r="F736" s="104"/>
      <c r="G736" s="105"/>
      <c r="H736" s="105"/>
      <c r="I736" s="105"/>
      <c r="J736" s="132"/>
      <c r="K736" s="106"/>
      <c r="L736" s="107"/>
      <c r="M736" s="107"/>
      <c r="N736" s="139" t="str">
        <f>DECOMPTE[[#This Row],[Controle_source]]</f>
        <v>-</v>
      </c>
      <c r="O736" s="102" t="str">
        <f>IF(SUM(DECOMPTE[[#This Row],[Heures
OPAS A]]:DECOMPTE[[#This Row],[Heures
OPAS C]])=0,"-",IF(COUNTBLANK(DECOMPTE[[#This Row],[N° ID/Infirmière]])&gt;0,"Entrez le n°ID infirmier dans l'onglet 'Décompte' ",IF((COUNTBLANK(B736:F736)+COUNTBLANK(DECOMPTE[[#This Row],[Nb jours facturés au patient]:[Assurance]]))&gt;0,"Veuillez renseigner toutes les colonnes de la ligne","-")))</f>
        <v>-</v>
      </c>
    </row>
    <row r="737" spans="1:15" ht="15.75" x14ac:dyDescent="0.2">
      <c r="A737" s="141" t="str">
        <f>IF(Décompte!$F$8&lt;&gt;"",Décompte!$F$8,"")</f>
        <v/>
      </c>
      <c r="B737" s="103"/>
      <c r="C737" s="103"/>
      <c r="D737" s="104"/>
      <c r="E737" s="104"/>
      <c r="F737" s="104"/>
      <c r="G737" s="105"/>
      <c r="H737" s="105"/>
      <c r="I737" s="105"/>
      <c r="J737" s="132"/>
      <c r="K737" s="106"/>
      <c r="L737" s="107"/>
      <c r="M737" s="107"/>
      <c r="N737" s="139" t="str">
        <f>DECOMPTE[[#This Row],[Controle_source]]</f>
        <v>-</v>
      </c>
      <c r="O737" s="102" t="str">
        <f>IF(SUM(DECOMPTE[[#This Row],[Heures
OPAS A]]:DECOMPTE[[#This Row],[Heures
OPAS C]])=0,"-",IF(COUNTBLANK(DECOMPTE[[#This Row],[N° ID/Infirmière]])&gt;0,"Entrez le n°ID infirmier dans l'onglet 'Décompte' ",IF((COUNTBLANK(B737:F737)+COUNTBLANK(DECOMPTE[[#This Row],[Nb jours facturés au patient]:[Assurance]]))&gt;0,"Veuillez renseigner toutes les colonnes de la ligne","-")))</f>
        <v>-</v>
      </c>
    </row>
    <row r="738" spans="1:15" ht="15.75" x14ac:dyDescent="0.2">
      <c r="A738" s="141" t="str">
        <f>IF(Décompte!$F$8&lt;&gt;"",Décompte!$F$8,"")</f>
        <v/>
      </c>
      <c r="B738" s="103"/>
      <c r="C738" s="103"/>
      <c r="D738" s="104"/>
      <c r="E738" s="104"/>
      <c r="F738" s="104"/>
      <c r="G738" s="105"/>
      <c r="H738" s="105"/>
      <c r="I738" s="105"/>
      <c r="J738" s="132"/>
      <c r="K738" s="106"/>
      <c r="L738" s="107"/>
      <c r="M738" s="107"/>
      <c r="N738" s="139" t="str">
        <f>DECOMPTE[[#This Row],[Controle_source]]</f>
        <v>-</v>
      </c>
      <c r="O738" s="102" t="str">
        <f>IF(SUM(DECOMPTE[[#This Row],[Heures
OPAS A]]:DECOMPTE[[#This Row],[Heures
OPAS C]])=0,"-",IF(COUNTBLANK(DECOMPTE[[#This Row],[N° ID/Infirmière]])&gt;0,"Entrez le n°ID infirmier dans l'onglet 'Décompte' ",IF((COUNTBLANK(B738:F738)+COUNTBLANK(DECOMPTE[[#This Row],[Nb jours facturés au patient]:[Assurance]]))&gt;0,"Veuillez renseigner toutes les colonnes de la ligne","-")))</f>
        <v>-</v>
      </c>
    </row>
    <row r="739" spans="1:15" ht="15.75" x14ac:dyDescent="0.2">
      <c r="A739" s="141" t="str">
        <f>IF(Décompte!$F$8&lt;&gt;"",Décompte!$F$8,"")</f>
        <v/>
      </c>
      <c r="B739" s="103"/>
      <c r="C739" s="103"/>
      <c r="D739" s="104"/>
      <c r="E739" s="104"/>
      <c r="F739" s="104"/>
      <c r="G739" s="105"/>
      <c r="H739" s="105"/>
      <c r="I739" s="105"/>
      <c r="J739" s="132"/>
      <c r="K739" s="106"/>
      <c r="L739" s="107"/>
      <c r="M739" s="107"/>
      <c r="N739" s="139" t="str">
        <f>DECOMPTE[[#This Row],[Controle_source]]</f>
        <v>-</v>
      </c>
      <c r="O739" s="102" t="str">
        <f>IF(SUM(DECOMPTE[[#This Row],[Heures
OPAS A]]:DECOMPTE[[#This Row],[Heures
OPAS C]])=0,"-",IF(COUNTBLANK(DECOMPTE[[#This Row],[N° ID/Infirmière]])&gt;0,"Entrez le n°ID infirmier dans l'onglet 'Décompte' ",IF((COUNTBLANK(B739:F739)+COUNTBLANK(DECOMPTE[[#This Row],[Nb jours facturés au patient]:[Assurance]]))&gt;0,"Veuillez renseigner toutes les colonnes de la ligne","-")))</f>
        <v>-</v>
      </c>
    </row>
    <row r="740" spans="1:15" ht="15.75" x14ac:dyDescent="0.2">
      <c r="A740" s="141" t="str">
        <f>IF(Décompte!$F$8&lt;&gt;"",Décompte!$F$8,"")</f>
        <v/>
      </c>
      <c r="B740" s="103"/>
      <c r="C740" s="103"/>
      <c r="D740" s="104"/>
      <c r="E740" s="104"/>
      <c r="F740" s="104"/>
      <c r="G740" s="105"/>
      <c r="H740" s="105"/>
      <c r="I740" s="105"/>
      <c r="J740" s="132"/>
      <c r="K740" s="106"/>
      <c r="L740" s="107"/>
      <c r="M740" s="107"/>
      <c r="N740" s="139" t="str">
        <f>DECOMPTE[[#This Row],[Controle_source]]</f>
        <v>-</v>
      </c>
      <c r="O740" s="102" t="str">
        <f>IF(SUM(DECOMPTE[[#This Row],[Heures
OPAS A]]:DECOMPTE[[#This Row],[Heures
OPAS C]])=0,"-",IF(COUNTBLANK(DECOMPTE[[#This Row],[N° ID/Infirmière]])&gt;0,"Entrez le n°ID infirmier dans l'onglet 'Décompte' ",IF((COUNTBLANK(B740:F740)+COUNTBLANK(DECOMPTE[[#This Row],[Nb jours facturés au patient]:[Assurance]]))&gt;0,"Veuillez renseigner toutes les colonnes de la ligne","-")))</f>
        <v>-</v>
      </c>
    </row>
    <row r="741" spans="1:15" ht="15.75" x14ac:dyDescent="0.2">
      <c r="A741" s="141" t="str">
        <f>IF(Décompte!$F$8&lt;&gt;"",Décompte!$F$8,"")</f>
        <v/>
      </c>
      <c r="B741" s="103"/>
      <c r="C741" s="103"/>
      <c r="D741" s="104"/>
      <c r="E741" s="104"/>
      <c r="F741" s="104"/>
      <c r="G741" s="105"/>
      <c r="H741" s="105"/>
      <c r="I741" s="105"/>
      <c r="J741" s="132"/>
      <c r="K741" s="106"/>
      <c r="L741" s="107"/>
      <c r="M741" s="107"/>
      <c r="N741" s="139" t="str">
        <f>DECOMPTE[[#This Row],[Controle_source]]</f>
        <v>-</v>
      </c>
      <c r="O741" s="102" t="str">
        <f>IF(SUM(DECOMPTE[[#This Row],[Heures
OPAS A]]:DECOMPTE[[#This Row],[Heures
OPAS C]])=0,"-",IF(COUNTBLANK(DECOMPTE[[#This Row],[N° ID/Infirmière]])&gt;0,"Entrez le n°ID infirmier dans l'onglet 'Décompte' ",IF((COUNTBLANK(B741:F741)+COUNTBLANK(DECOMPTE[[#This Row],[Nb jours facturés au patient]:[Assurance]]))&gt;0,"Veuillez renseigner toutes les colonnes de la ligne","-")))</f>
        <v>-</v>
      </c>
    </row>
    <row r="742" spans="1:15" ht="15.75" x14ac:dyDescent="0.2">
      <c r="A742" s="141" t="str">
        <f>IF(Décompte!$F$8&lt;&gt;"",Décompte!$F$8,"")</f>
        <v/>
      </c>
      <c r="B742" s="103"/>
      <c r="C742" s="103"/>
      <c r="D742" s="104"/>
      <c r="E742" s="104"/>
      <c r="F742" s="104"/>
      <c r="G742" s="105"/>
      <c r="H742" s="105"/>
      <c r="I742" s="105"/>
      <c r="J742" s="132"/>
      <c r="K742" s="106"/>
      <c r="L742" s="107"/>
      <c r="M742" s="107"/>
      <c r="N742" s="139" t="str">
        <f>DECOMPTE[[#This Row],[Controle_source]]</f>
        <v>-</v>
      </c>
      <c r="O742" s="102" t="str">
        <f>IF(SUM(DECOMPTE[[#This Row],[Heures
OPAS A]]:DECOMPTE[[#This Row],[Heures
OPAS C]])=0,"-",IF(COUNTBLANK(DECOMPTE[[#This Row],[N° ID/Infirmière]])&gt;0,"Entrez le n°ID infirmier dans l'onglet 'Décompte' ",IF((COUNTBLANK(B742:F742)+COUNTBLANK(DECOMPTE[[#This Row],[Nb jours facturés au patient]:[Assurance]]))&gt;0,"Veuillez renseigner toutes les colonnes de la ligne","-")))</f>
        <v>-</v>
      </c>
    </row>
    <row r="743" spans="1:15" ht="15.75" x14ac:dyDescent="0.2">
      <c r="A743" s="141" t="str">
        <f>IF(Décompte!$F$8&lt;&gt;"",Décompte!$F$8,"")</f>
        <v/>
      </c>
      <c r="B743" s="103"/>
      <c r="C743" s="103"/>
      <c r="D743" s="104"/>
      <c r="E743" s="104"/>
      <c r="F743" s="104"/>
      <c r="G743" s="105"/>
      <c r="H743" s="105"/>
      <c r="I743" s="105"/>
      <c r="J743" s="132"/>
      <c r="K743" s="106"/>
      <c r="L743" s="107"/>
      <c r="M743" s="107"/>
      <c r="N743" s="139" t="str">
        <f>DECOMPTE[[#This Row],[Controle_source]]</f>
        <v>-</v>
      </c>
      <c r="O743" s="102" t="str">
        <f>IF(SUM(DECOMPTE[[#This Row],[Heures
OPAS A]]:DECOMPTE[[#This Row],[Heures
OPAS C]])=0,"-",IF(COUNTBLANK(DECOMPTE[[#This Row],[N° ID/Infirmière]])&gt;0,"Entrez le n°ID infirmier dans l'onglet 'Décompte' ",IF((COUNTBLANK(B743:F743)+COUNTBLANK(DECOMPTE[[#This Row],[Nb jours facturés au patient]:[Assurance]]))&gt;0,"Veuillez renseigner toutes les colonnes de la ligne","-")))</f>
        <v>-</v>
      </c>
    </row>
    <row r="744" spans="1:15" ht="15.75" x14ac:dyDescent="0.2">
      <c r="A744" s="141" t="str">
        <f>IF(Décompte!$F$8&lt;&gt;"",Décompte!$F$8,"")</f>
        <v/>
      </c>
      <c r="B744" s="103"/>
      <c r="C744" s="103"/>
      <c r="D744" s="104"/>
      <c r="E744" s="104"/>
      <c r="F744" s="104"/>
      <c r="G744" s="105"/>
      <c r="H744" s="105"/>
      <c r="I744" s="105"/>
      <c r="J744" s="132"/>
      <c r="K744" s="106"/>
      <c r="L744" s="107"/>
      <c r="M744" s="107"/>
      <c r="N744" s="139" t="str">
        <f>DECOMPTE[[#This Row],[Controle_source]]</f>
        <v>-</v>
      </c>
      <c r="O744" s="102" t="str">
        <f>IF(SUM(DECOMPTE[[#This Row],[Heures
OPAS A]]:DECOMPTE[[#This Row],[Heures
OPAS C]])=0,"-",IF(COUNTBLANK(DECOMPTE[[#This Row],[N° ID/Infirmière]])&gt;0,"Entrez le n°ID infirmier dans l'onglet 'Décompte' ",IF((COUNTBLANK(B744:F744)+COUNTBLANK(DECOMPTE[[#This Row],[Nb jours facturés au patient]:[Assurance]]))&gt;0,"Veuillez renseigner toutes les colonnes de la ligne","-")))</f>
        <v>-</v>
      </c>
    </row>
    <row r="745" spans="1:15" ht="15.75" x14ac:dyDescent="0.2">
      <c r="A745" s="141" t="str">
        <f>IF(Décompte!$F$8&lt;&gt;"",Décompte!$F$8,"")</f>
        <v/>
      </c>
      <c r="B745" s="103"/>
      <c r="C745" s="103"/>
      <c r="D745" s="104"/>
      <c r="E745" s="104"/>
      <c r="F745" s="104"/>
      <c r="G745" s="105"/>
      <c r="H745" s="105"/>
      <c r="I745" s="105"/>
      <c r="J745" s="132"/>
      <c r="K745" s="106"/>
      <c r="L745" s="107"/>
      <c r="M745" s="107"/>
      <c r="N745" s="139" t="str">
        <f>DECOMPTE[[#This Row],[Controle_source]]</f>
        <v>-</v>
      </c>
      <c r="O745" s="102" t="str">
        <f>IF(SUM(DECOMPTE[[#This Row],[Heures
OPAS A]]:DECOMPTE[[#This Row],[Heures
OPAS C]])=0,"-",IF(COUNTBLANK(DECOMPTE[[#This Row],[N° ID/Infirmière]])&gt;0,"Entrez le n°ID infirmier dans l'onglet 'Décompte' ",IF((COUNTBLANK(B745:F745)+COUNTBLANK(DECOMPTE[[#This Row],[Nb jours facturés au patient]:[Assurance]]))&gt;0,"Veuillez renseigner toutes les colonnes de la ligne","-")))</f>
        <v>-</v>
      </c>
    </row>
    <row r="746" spans="1:15" ht="15.75" x14ac:dyDescent="0.2">
      <c r="A746" s="141" t="str">
        <f>IF(Décompte!$F$8&lt;&gt;"",Décompte!$F$8,"")</f>
        <v/>
      </c>
      <c r="B746" s="103"/>
      <c r="C746" s="103"/>
      <c r="D746" s="104"/>
      <c r="E746" s="104"/>
      <c r="F746" s="104"/>
      <c r="G746" s="105"/>
      <c r="H746" s="105"/>
      <c r="I746" s="105"/>
      <c r="J746" s="132"/>
      <c r="K746" s="106"/>
      <c r="L746" s="107"/>
      <c r="M746" s="107"/>
      <c r="N746" s="139" t="str">
        <f>DECOMPTE[[#This Row],[Controle_source]]</f>
        <v>-</v>
      </c>
      <c r="O746" s="102" t="str">
        <f>IF(SUM(DECOMPTE[[#This Row],[Heures
OPAS A]]:DECOMPTE[[#This Row],[Heures
OPAS C]])=0,"-",IF(COUNTBLANK(DECOMPTE[[#This Row],[N° ID/Infirmière]])&gt;0,"Entrez le n°ID infirmier dans l'onglet 'Décompte' ",IF((COUNTBLANK(B746:F746)+COUNTBLANK(DECOMPTE[[#This Row],[Nb jours facturés au patient]:[Assurance]]))&gt;0,"Veuillez renseigner toutes les colonnes de la ligne","-")))</f>
        <v>-</v>
      </c>
    </row>
    <row r="747" spans="1:15" ht="15.75" x14ac:dyDescent="0.2">
      <c r="A747" s="141" t="str">
        <f>IF(Décompte!$F$8&lt;&gt;"",Décompte!$F$8,"")</f>
        <v/>
      </c>
      <c r="B747" s="103"/>
      <c r="C747" s="103"/>
      <c r="D747" s="104"/>
      <c r="E747" s="104"/>
      <c r="F747" s="104"/>
      <c r="G747" s="105"/>
      <c r="H747" s="105"/>
      <c r="I747" s="105"/>
      <c r="J747" s="132"/>
      <c r="K747" s="106"/>
      <c r="L747" s="107"/>
      <c r="M747" s="107"/>
      <c r="N747" s="139" t="str">
        <f>DECOMPTE[[#This Row],[Controle_source]]</f>
        <v>-</v>
      </c>
      <c r="O747" s="102" t="str">
        <f>IF(SUM(DECOMPTE[[#This Row],[Heures
OPAS A]]:DECOMPTE[[#This Row],[Heures
OPAS C]])=0,"-",IF(COUNTBLANK(DECOMPTE[[#This Row],[N° ID/Infirmière]])&gt;0,"Entrez le n°ID infirmier dans l'onglet 'Décompte' ",IF((COUNTBLANK(B747:F747)+COUNTBLANK(DECOMPTE[[#This Row],[Nb jours facturés au patient]:[Assurance]]))&gt;0,"Veuillez renseigner toutes les colonnes de la ligne","-")))</f>
        <v>-</v>
      </c>
    </row>
    <row r="748" spans="1:15" ht="15.75" x14ac:dyDescent="0.2">
      <c r="A748" s="141" t="str">
        <f>IF(Décompte!$F$8&lt;&gt;"",Décompte!$F$8,"")</f>
        <v/>
      </c>
      <c r="B748" s="103"/>
      <c r="C748" s="103"/>
      <c r="D748" s="104"/>
      <c r="E748" s="104"/>
      <c r="F748" s="104"/>
      <c r="G748" s="105"/>
      <c r="H748" s="105"/>
      <c r="I748" s="105"/>
      <c r="J748" s="132"/>
      <c r="K748" s="106"/>
      <c r="L748" s="107"/>
      <c r="M748" s="107"/>
      <c r="N748" s="139" t="str">
        <f>DECOMPTE[[#This Row],[Controle_source]]</f>
        <v>-</v>
      </c>
      <c r="O748" s="102" t="str">
        <f>IF(SUM(DECOMPTE[[#This Row],[Heures
OPAS A]]:DECOMPTE[[#This Row],[Heures
OPAS C]])=0,"-",IF(COUNTBLANK(DECOMPTE[[#This Row],[N° ID/Infirmière]])&gt;0,"Entrez le n°ID infirmier dans l'onglet 'Décompte' ",IF((COUNTBLANK(B748:F748)+COUNTBLANK(DECOMPTE[[#This Row],[Nb jours facturés au patient]:[Assurance]]))&gt;0,"Veuillez renseigner toutes les colonnes de la ligne","-")))</f>
        <v>-</v>
      </c>
    </row>
    <row r="749" spans="1:15" ht="15.75" x14ac:dyDescent="0.2">
      <c r="A749" s="141" t="str">
        <f>IF(Décompte!$F$8&lt;&gt;"",Décompte!$F$8,"")</f>
        <v/>
      </c>
      <c r="B749" s="103"/>
      <c r="C749" s="103"/>
      <c r="D749" s="104"/>
      <c r="E749" s="104"/>
      <c r="F749" s="104"/>
      <c r="G749" s="105"/>
      <c r="H749" s="105"/>
      <c r="I749" s="105"/>
      <c r="J749" s="132"/>
      <c r="K749" s="106"/>
      <c r="L749" s="107"/>
      <c r="M749" s="107"/>
      <c r="N749" s="139" t="str">
        <f>DECOMPTE[[#This Row],[Controle_source]]</f>
        <v>-</v>
      </c>
      <c r="O749" s="102" t="str">
        <f>IF(SUM(DECOMPTE[[#This Row],[Heures
OPAS A]]:DECOMPTE[[#This Row],[Heures
OPAS C]])=0,"-",IF(COUNTBLANK(DECOMPTE[[#This Row],[N° ID/Infirmière]])&gt;0,"Entrez le n°ID infirmier dans l'onglet 'Décompte' ",IF((COUNTBLANK(B749:F749)+COUNTBLANK(DECOMPTE[[#This Row],[Nb jours facturés au patient]:[Assurance]]))&gt;0,"Veuillez renseigner toutes les colonnes de la ligne","-")))</f>
        <v>-</v>
      </c>
    </row>
    <row r="750" spans="1:15" ht="15.75" x14ac:dyDescent="0.2">
      <c r="A750" s="141" t="str">
        <f>IF(Décompte!$F$8&lt;&gt;"",Décompte!$F$8,"")</f>
        <v/>
      </c>
      <c r="B750" s="103"/>
      <c r="C750" s="103"/>
      <c r="D750" s="104"/>
      <c r="E750" s="104"/>
      <c r="F750" s="104"/>
      <c r="G750" s="105"/>
      <c r="H750" s="105"/>
      <c r="I750" s="105"/>
      <c r="J750" s="132"/>
      <c r="K750" s="106"/>
      <c r="L750" s="107"/>
      <c r="M750" s="107"/>
      <c r="N750" s="139" t="str">
        <f>DECOMPTE[[#This Row],[Controle_source]]</f>
        <v>-</v>
      </c>
      <c r="O750" s="102" t="str">
        <f>IF(SUM(DECOMPTE[[#This Row],[Heures
OPAS A]]:DECOMPTE[[#This Row],[Heures
OPAS C]])=0,"-",IF(COUNTBLANK(DECOMPTE[[#This Row],[N° ID/Infirmière]])&gt;0,"Entrez le n°ID infirmier dans l'onglet 'Décompte' ",IF((COUNTBLANK(B750:F750)+COUNTBLANK(DECOMPTE[[#This Row],[Nb jours facturés au patient]:[Assurance]]))&gt;0,"Veuillez renseigner toutes les colonnes de la ligne","-")))</f>
        <v>-</v>
      </c>
    </row>
    <row r="751" spans="1:15" ht="15.75" x14ac:dyDescent="0.2">
      <c r="A751" s="141" t="str">
        <f>IF(Décompte!$F$8&lt;&gt;"",Décompte!$F$8,"")</f>
        <v/>
      </c>
      <c r="B751" s="103"/>
      <c r="C751" s="103"/>
      <c r="D751" s="104"/>
      <c r="E751" s="104"/>
      <c r="F751" s="104"/>
      <c r="G751" s="105"/>
      <c r="H751" s="105"/>
      <c r="I751" s="105"/>
      <c r="J751" s="132"/>
      <c r="K751" s="106"/>
      <c r="L751" s="107"/>
      <c r="M751" s="107"/>
      <c r="N751" s="139" t="str">
        <f>DECOMPTE[[#This Row],[Controle_source]]</f>
        <v>-</v>
      </c>
      <c r="O751" s="102" t="str">
        <f>IF(SUM(DECOMPTE[[#This Row],[Heures
OPAS A]]:DECOMPTE[[#This Row],[Heures
OPAS C]])=0,"-",IF(COUNTBLANK(DECOMPTE[[#This Row],[N° ID/Infirmière]])&gt;0,"Entrez le n°ID infirmier dans l'onglet 'Décompte' ",IF((COUNTBLANK(B751:F751)+COUNTBLANK(DECOMPTE[[#This Row],[Nb jours facturés au patient]:[Assurance]]))&gt;0,"Veuillez renseigner toutes les colonnes de la ligne","-")))</f>
        <v>-</v>
      </c>
    </row>
    <row r="752" spans="1:15" ht="15.75" x14ac:dyDescent="0.2">
      <c r="A752" s="141" t="str">
        <f>IF(Décompte!$F$8&lt;&gt;"",Décompte!$F$8,"")</f>
        <v/>
      </c>
      <c r="B752" s="103"/>
      <c r="C752" s="103"/>
      <c r="D752" s="104"/>
      <c r="E752" s="104"/>
      <c r="F752" s="104"/>
      <c r="G752" s="105"/>
      <c r="H752" s="105"/>
      <c r="I752" s="105"/>
      <c r="J752" s="132"/>
      <c r="K752" s="106"/>
      <c r="L752" s="107"/>
      <c r="M752" s="107"/>
      <c r="N752" s="139" t="str">
        <f>DECOMPTE[[#This Row],[Controle_source]]</f>
        <v>-</v>
      </c>
      <c r="O752" s="102" t="str">
        <f>IF(SUM(DECOMPTE[[#This Row],[Heures
OPAS A]]:DECOMPTE[[#This Row],[Heures
OPAS C]])=0,"-",IF(COUNTBLANK(DECOMPTE[[#This Row],[N° ID/Infirmière]])&gt;0,"Entrez le n°ID infirmier dans l'onglet 'Décompte' ",IF((COUNTBLANK(B752:F752)+COUNTBLANK(DECOMPTE[[#This Row],[Nb jours facturés au patient]:[Assurance]]))&gt;0,"Veuillez renseigner toutes les colonnes de la ligne","-")))</f>
        <v>-</v>
      </c>
    </row>
    <row r="753" spans="1:15" ht="15.75" x14ac:dyDescent="0.2">
      <c r="A753" s="141" t="str">
        <f>IF(Décompte!$F$8&lt;&gt;"",Décompte!$F$8,"")</f>
        <v/>
      </c>
      <c r="B753" s="103"/>
      <c r="C753" s="103"/>
      <c r="D753" s="104"/>
      <c r="E753" s="104"/>
      <c r="F753" s="104"/>
      <c r="G753" s="105"/>
      <c r="H753" s="105"/>
      <c r="I753" s="105"/>
      <c r="J753" s="132"/>
      <c r="K753" s="106"/>
      <c r="L753" s="107"/>
      <c r="M753" s="107"/>
      <c r="N753" s="139" t="str">
        <f>DECOMPTE[[#This Row],[Controle_source]]</f>
        <v>-</v>
      </c>
      <c r="O753" s="102" t="str">
        <f>IF(SUM(DECOMPTE[[#This Row],[Heures
OPAS A]]:DECOMPTE[[#This Row],[Heures
OPAS C]])=0,"-",IF(COUNTBLANK(DECOMPTE[[#This Row],[N° ID/Infirmière]])&gt;0,"Entrez le n°ID infirmier dans l'onglet 'Décompte' ",IF((COUNTBLANK(B753:F753)+COUNTBLANK(DECOMPTE[[#This Row],[Nb jours facturés au patient]:[Assurance]]))&gt;0,"Veuillez renseigner toutes les colonnes de la ligne","-")))</f>
        <v>-</v>
      </c>
    </row>
    <row r="754" spans="1:15" ht="15.75" x14ac:dyDescent="0.2">
      <c r="A754" s="141" t="str">
        <f>IF(Décompte!$F$8&lt;&gt;"",Décompte!$F$8,"")</f>
        <v/>
      </c>
      <c r="B754" s="103"/>
      <c r="C754" s="103"/>
      <c r="D754" s="104"/>
      <c r="E754" s="104"/>
      <c r="F754" s="104"/>
      <c r="G754" s="105"/>
      <c r="H754" s="105"/>
      <c r="I754" s="105"/>
      <c r="J754" s="132"/>
      <c r="K754" s="106"/>
      <c r="L754" s="107"/>
      <c r="M754" s="107"/>
      <c r="N754" s="139" t="str">
        <f>DECOMPTE[[#This Row],[Controle_source]]</f>
        <v>-</v>
      </c>
      <c r="O754" s="102" t="str">
        <f>IF(SUM(DECOMPTE[[#This Row],[Heures
OPAS A]]:DECOMPTE[[#This Row],[Heures
OPAS C]])=0,"-",IF(COUNTBLANK(DECOMPTE[[#This Row],[N° ID/Infirmière]])&gt;0,"Entrez le n°ID infirmier dans l'onglet 'Décompte' ",IF((COUNTBLANK(B754:F754)+COUNTBLANK(DECOMPTE[[#This Row],[Nb jours facturés au patient]:[Assurance]]))&gt;0,"Veuillez renseigner toutes les colonnes de la ligne","-")))</f>
        <v>-</v>
      </c>
    </row>
    <row r="755" spans="1:15" ht="15.75" x14ac:dyDescent="0.2">
      <c r="A755" s="141" t="str">
        <f>IF(Décompte!$F$8&lt;&gt;"",Décompte!$F$8,"")</f>
        <v/>
      </c>
      <c r="B755" s="103"/>
      <c r="C755" s="103"/>
      <c r="D755" s="104"/>
      <c r="E755" s="104"/>
      <c r="F755" s="104"/>
      <c r="G755" s="105"/>
      <c r="H755" s="105"/>
      <c r="I755" s="105"/>
      <c r="J755" s="132"/>
      <c r="K755" s="106"/>
      <c r="L755" s="107"/>
      <c r="M755" s="107"/>
      <c r="N755" s="139" t="str">
        <f>DECOMPTE[[#This Row],[Controle_source]]</f>
        <v>-</v>
      </c>
      <c r="O755" s="102" t="str">
        <f>IF(SUM(DECOMPTE[[#This Row],[Heures
OPAS A]]:DECOMPTE[[#This Row],[Heures
OPAS C]])=0,"-",IF(COUNTBLANK(DECOMPTE[[#This Row],[N° ID/Infirmière]])&gt;0,"Entrez le n°ID infirmier dans l'onglet 'Décompte' ",IF((COUNTBLANK(B755:F755)+COUNTBLANK(DECOMPTE[[#This Row],[Nb jours facturés au patient]:[Assurance]]))&gt;0,"Veuillez renseigner toutes les colonnes de la ligne","-")))</f>
        <v>-</v>
      </c>
    </row>
    <row r="756" spans="1:15" ht="15.75" x14ac:dyDescent="0.2">
      <c r="A756" s="141" t="str">
        <f>IF(Décompte!$F$8&lt;&gt;"",Décompte!$F$8,"")</f>
        <v/>
      </c>
      <c r="B756" s="103"/>
      <c r="C756" s="103"/>
      <c r="D756" s="104"/>
      <c r="E756" s="104"/>
      <c r="F756" s="104"/>
      <c r="G756" s="105"/>
      <c r="H756" s="105"/>
      <c r="I756" s="105"/>
      <c r="J756" s="132"/>
      <c r="K756" s="106"/>
      <c r="L756" s="107"/>
      <c r="M756" s="107"/>
      <c r="N756" s="139" t="str">
        <f>DECOMPTE[[#This Row],[Controle_source]]</f>
        <v>-</v>
      </c>
      <c r="O756" s="102" t="str">
        <f>IF(SUM(DECOMPTE[[#This Row],[Heures
OPAS A]]:DECOMPTE[[#This Row],[Heures
OPAS C]])=0,"-",IF(COUNTBLANK(DECOMPTE[[#This Row],[N° ID/Infirmière]])&gt;0,"Entrez le n°ID infirmier dans l'onglet 'Décompte' ",IF((COUNTBLANK(B756:F756)+COUNTBLANK(DECOMPTE[[#This Row],[Nb jours facturés au patient]:[Assurance]]))&gt;0,"Veuillez renseigner toutes les colonnes de la ligne","-")))</f>
        <v>-</v>
      </c>
    </row>
    <row r="757" spans="1:15" ht="15.75" x14ac:dyDescent="0.2">
      <c r="A757" s="141" t="str">
        <f>IF(Décompte!$F$8&lt;&gt;"",Décompte!$F$8,"")</f>
        <v/>
      </c>
      <c r="B757" s="103"/>
      <c r="C757" s="103"/>
      <c r="D757" s="104"/>
      <c r="E757" s="104"/>
      <c r="F757" s="104"/>
      <c r="G757" s="105"/>
      <c r="H757" s="105"/>
      <c r="I757" s="105"/>
      <c r="J757" s="132"/>
      <c r="K757" s="106"/>
      <c r="L757" s="107"/>
      <c r="M757" s="107"/>
      <c r="N757" s="139" t="str">
        <f>DECOMPTE[[#This Row],[Controle_source]]</f>
        <v>-</v>
      </c>
      <c r="O757" s="102" t="str">
        <f>IF(SUM(DECOMPTE[[#This Row],[Heures
OPAS A]]:DECOMPTE[[#This Row],[Heures
OPAS C]])=0,"-",IF(COUNTBLANK(DECOMPTE[[#This Row],[N° ID/Infirmière]])&gt;0,"Entrez le n°ID infirmier dans l'onglet 'Décompte' ",IF((COUNTBLANK(B757:F757)+COUNTBLANK(DECOMPTE[[#This Row],[Nb jours facturés au patient]:[Assurance]]))&gt;0,"Veuillez renseigner toutes les colonnes de la ligne","-")))</f>
        <v>-</v>
      </c>
    </row>
    <row r="758" spans="1:15" ht="15.75" x14ac:dyDescent="0.2">
      <c r="A758" s="141" t="str">
        <f>IF(Décompte!$F$8&lt;&gt;"",Décompte!$F$8,"")</f>
        <v/>
      </c>
      <c r="B758" s="103"/>
      <c r="C758" s="103"/>
      <c r="D758" s="104"/>
      <c r="E758" s="104"/>
      <c r="F758" s="104"/>
      <c r="G758" s="105"/>
      <c r="H758" s="105"/>
      <c r="I758" s="105"/>
      <c r="J758" s="132"/>
      <c r="K758" s="106"/>
      <c r="L758" s="107"/>
      <c r="M758" s="107"/>
      <c r="N758" s="139" t="str">
        <f>DECOMPTE[[#This Row],[Controle_source]]</f>
        <v>-</v>
      </c>
      <c r="O758" s="102" t="str">
        <f>IF(SUM(DECOMPTE[[#This Row],[Heures
OPAS A]]:DECOMPTE[[#This Row],[Heures
OPAS C]])=0,"-",IF(COUNTBLANK(DECOMPTE[[#This Row],[N° ID/Infirmière]])&gt;0,"Entrez le n°ID infirmier dans l'onglet 'Décompte' ",IF((COUNTBLANK(B758:F758)+COUNTBLANK(DECOMPTE[[#This Row],[Nb jours facturés au patient]:[Assurance]]))&gt;0,"Veuillez renseigner toutes les colonnes de la ligne","-")))</f>
        <v>-</v>
      </c>
    </row>
    <row r="759" spans="1:15" ht="15.75" x14ac:dyDescent="0.2">
      <c r="A759" s="141" t="str">
        <f>IF(Décompte!$F$8&lt;&gt;"",Décompte!$F$8,"")</f>
        <v/>
      </c>
      <c r="B759" s="103"/>
      <c r="C759" s="103"/>
      <c r="D759" s="104"/>
      <c r="E759" s="104"/>
      <c r="F759" s="104"/>
      <c r="G759" s="105"/>
      <c r="H759" s="105"/>
      <c r="I759" s="105"/>
      <c r="J759" s="132"/>
      <c r="K759" s="106"/>
      <c r="L759" s="107"/>
      <c r="M759" s="107"/>
      <c r="N759" s="139" t="str">
        <f>DECOMPTE[[#This Row],[Controle_source]]</f>
        <v>-</v>
      </c>
      <c r="O759" s="102" t="str">
        <f>IF(SUM(DECOMPTE[[#This Row],[Heures
OPAS A]]:DECOMPTE[[#This Row],[Heures
OPAS C]])=0,"-",IF(COUNTBLANK(DECOMPTE[[#This Row],[N° ID/Infirmière]])&gt;0,"Entrez le n°ID infirmier dans l'onglet 'Décompte' ",IF((COUNTBLANK(B759:F759)+COUNTBLANK(DECOMPTE[[#This Row],[Nb jours facturés au patient]:[Assurance]]))&gt;0,"Veuillez renseigner toutes les colonnes de la ligne","-")))</f>
        <v>-</v>
      </c>
    </row>
    <row r="760" spans="1:15" ht="15.75" x14ac:dyDescent="0.2">
      <c r="A760" s="141" t="str">
        <f>IF(Décompte!$F$8&lt;&gt;"",Décompte!$F$8,"")</f>
        <v/>
      </c>
      <c r="B760" s="103"/>
      <c r="C760" s="103"/>
      <c r="D760" s="104"/>
      <c r="E760" s="104"/>
      <c r="F760" s="104"/>
      <c r="G760" s="105"/>
      <c r="H760" s="105"/>
      <c r="I760" s="105"/>
      <c r="J760" s="132"/>
      <c r="K760" s="106"/>
      <c r="L760" s="107"/>
      <c r="M760" s="107"/>
      <c r="N760" s="139" t="str">
        <f>DECOMPTE[[#This Row],[Controle_source]]</f>
        <v>-</v>
      </c>
      <c r="O760" s="102" t="str">
        <f>IF(SUM(DECOMPTE[[#This Row],[Heures
OPAS A]]:DECOMPTE[[#This Row],[Heures
OPAS C]])=0,"-",IF(COUNTBLANK(DECOMPTE[[#This Row],[N° ID/Infirmière]])&gt;0,"Entrez le n°ID infirmier dans l'onglet 'Décompte' ",IF((COUNTBLANK(B760:F760)+COUNTBLANK(DECOMPTE[[#This Row],[Nb jours facturés au patient]:[Assurance]]))&gt;0,"Veuillez renseigner toutes les colonnes de la ligne","-")))</f>
        <v>-</v>
      </c>
    </row>
    <row r="761" spans="1:15" ht="15.75" x14ac:dyDescent="0.2">
      <c r="A761" s="141" t="str">
        <f>IF(Décompte!$F$8&lt;&gt;"",Décompte!$F$8,"")</f>
        <v/>
      </c>
      <c r="B761" s="103"/>
      <c r="C761" s="103"/>
      <c r="D761" s="104"/>
      <c r="E761" s="104"/>
      <c r="F761" s="104"/>
      <c r="G761" s="105"/>
      <c r="H761" s="105"/>
      <c r="I761" s="105"/>
      <c r="J761" s="132"/>
      <c r="K761" s="106"/>
      <c r="L761" s="107"/>
      <c r="M761" s="107"/>
      <c r="N761" s="139" t="str">
        <f>DECOMPTE[[#This Row],[Controle_source]]</f>
        <v>-</v>
      </c>
      <c r="O761" s="102" t="str">
        <f>IF(SUM(DECOMPTE[[#This Row],[Heures
OPAS A]]:DECOMPTE[[#This Row],[Heures
OPAS C]])=0,"-",IF(COUNTBLANK(DECOMPTE[[#This Row],[N° ID/Infirmière]])&gt;0,"Entrez le n°ID infirmier dans l'onglet 'Décompte' ",IF((COUNTBLANK(B761:F761)+COUNTBLANK(DECOMPTE[[#This Row],[Nb jours facturés au patient]:[Assurance]]))&gt;0,"Veuillez renseigner toutes les colonnes de la ligne","-")))</f>
        <v>-</v>
      </c>
    </row>
    <row r="762" spans="1:15" ht="15.75" x14ac:dyDescent="0.2">
      <c r="A762" s="141" t="str">
        <f>IF(Décompte!$F$8&lt;&gt;"",Décompte!$F$8,"")</f>
        <v/>
      </c>
      <c r="B762" s="103"/>
      <c r="C762" s="103"/>
      <c r="D762" s="104"/>
      <c r="E762" s="104"/>
      <c r="F762" s="104"/>
      <c r="G762" s="105"/>
      <c r="H762" s="105"/>
      <c r="I762" s="105"/>
      <c r="J762" s="132"/>
      <c r="K762" s="106"/>
      <c r="L762" s="107"/>
      <c r="M762" s="107"/>
      <c r="N762" s="139" t="str">
        <f>DECOMPTE[[#This Row],[Controle_source]]</f>
        <v>-</v>
      </c>
      <c r="O762" s="102" t="str">
        <f>IF(SUM(DECOMPTE[[#This Row],[Heures
OPAS A]]:DECOMPTE[[#This Row],[Heures
OPAS C]])=0,"-",IF(COUNTBLANK(DECOMPTE[[#This Row],[N° ID/Infirmière]])&gt;0,"Entrez le n°ID infirmier dans l'onglet 'Décompte' ",IF((COUNTBLANK(B762:F762)+COUNTBLANK(DECOMPTE[[#This Row],[Nb jours facturés au patient]:[Assurance]]))&gt;0,"Veuillez renseigner toutes les colonnes de la ligne","-")))</f>
        <v>-</v>
      </c>
    </row>
    <row r="763" spans="1:15" ht="15.75" x14ac:dyDescent="0.2">
      <c r="A763" s="141" t="str">
        <f>IF(Décompte!$F$8&lt;&gt;"",Décompte!$F$8,"")</f>
        <v/>
      </c>
      <c r="B763" s="103"/>
      <c r="C763" s="103"/>
      <c r="D763" s="104"/>
      <c r="E763" s="104"/>
      <c r="F763" s="104"/>
      <c r="G763" s="105"/>
      <c r="H763" s="105"/>
      <c r="I763" s="105"/>
      <c r="J763" s="132"/>
      <c r="K763" s="106"/>
      <c r="L763" s="107"/>
      <c r="M763" s="107"/>
      <c r="N763" s="139" t="str">
        <f>DECOMPTE[[#This Row],[Controle_source]]</f>
        <v>-</v>
      </c>
      <c r="O763" s="102" t="str">
        <f>IF(SUM(DECOMPTE[[#This Row],[Heures
OPAS A]]:DECOMPTE[[#This Row],[Heures
OPAS C]])=0,"-",IF(COUNTBLANK(DECOMPTE[[#This Row],[N° ID/Infirmière]])&gt;0,"Entrez le n°ID infirmier dans l'onglet 'Décompte' ",IF((COUNTBLANK(B763:F763)+COUNTBLANK(DECOMPTE[[#This Row],[Nb jours facturés au patient]:[Assurance]]))&gt;0,"Veuillez renseigner toutes les colonnes de la ligne","-")))</f>
        <v>-</v>
      </c>
    </row>
    <row r="764" spans="1:15" ht="15.75" x14ac:dyDescent="0.2">
      <c r="A764" s="141" t="str">
        <f>IF(Décompte!$F$8&lt;&gt;"",Décompte!$F$8,"")</f>
        <v/>
      </c>
      <c r="B764" s="103"/>
      <c r="C764" s="103"/>
      <c r="D764" s="104"/>
      <c r="E764" s="104"/>
      <c r="F764" s="104"/>
      <c r="G764" s="105"/>
      <c r="H764" s="105"/>
      <c r="I764" s="105"/>
      <c r="J764" s="132"/>
      <c r="K764" s="106"/>
      <c r="L764" s="107"/>
      <c r="M764" s="107"/>
      <c r="N764" s="139" t="str">
        <f>DECOMPTE[[#This Row],[Controle_source]]</f>
        <v>-</v>
      </c>
      <c r="O764" s="102" t="str">
        <f>IF(SUM(DECOMPTE[[#This Row],[Heures
OPAS A]]:DECOMPTE[[#This Row],[Heures
OPAS C]])=0,"-",IF(COUNTBLANK(DECOMPTE[[#This Row],[N° ID/Infirmière]])&gt;0,"Entrez le n°ID infirmier dans l'onglet 'Décompte' ",IF((COUNTBLANK(B764:F764)+COUNTBLANK(DECOMPTE[[#This Row],[Nb jours facturés au patient]:[Assurance]]))&gt;0,"Veuillez renseigner toutes les colonnes de la ligne","-")))</f>
        <v>-</v>
      </c>
    </row>
    <row r="765" spans="1:15" ht="15.75" x14ac:dyDescent="0.2">
      <c r="A765" s="141" t="str">
        <f>IF(Décompte!$F$8&lt;&gt;"",Décompte!$F$8,"")</f>
        <v/>
      </c>
      <c r="B765" s="103"/>
      <c r="C765" s="103"/>
      <c r="D765" s="104"/>
      <c r="E765" s="104"/>
      <c r="F765" s="104"/>
      <c r="G765" s="105"/>
      <c r="H765" s="105"/>
      <c r="I765" s="105"/>
      <c r="J765" s="132"/>
      <c r="K765" s="106"/>
      <c r="L765" s="107"/>
      <c r="M765" s="107"/>
      <c r="N765" s="139" t="str">
        <f>DECOMPTE[[#This Row],[Controle_source]]</f>
        <v>-</v>
      </c>
      <c r="O765" s="102" t="str">
        <f>IF(SUM(DECOMPTE[[#This Row],[Heures
OPAS A]]:DECOMPTE[[#This Row],[Heures
OPAS C]])=0,"-",IF(COUNTBLANK(DECOMPTE[[#This Row],[N° ID/Infirmière]])&gt;0,"Entrez le n°ID infirmier dans l'onglet 'Décompte' ",IF((COUNTBLANK(B765:F765)+COUNTBLANK(DECOMPTE[[#This Row],[Nb jours facturés au patient]:[Assurance]]))&gt;0,"Veuillez renseigner toutes les colonnes de la ligne","-")))</f>
        <v>-</v>
      </c>
    </row>
    <row r="766" spans="1:15" ht="15.75" x14ac:dyDescent="0.2">
      <c r="A766" s="141" t="str">
        <f>IF(Décompte!$F$8&lt;&gt;"",Décompte!$F$8,"")</f>
        <v/>
      </c>
      <c r="B766" s="103"/>
      <c r="C766" s="103"/>
      <c r="D766" s="104"/>
      <c r="E766" s="104"/>
      <c r="F766" s="104"/>
      <c r="G766" s="105"/>
      <c r="H766" s="105"/>
      <c r="I766" s="105"/>
      <c r="J766" s="132"/>
      <c r="K766" s="106"/>
      <c r="L766" s="107"/>
      <c r="M766" s="107"/>
      <c r="N766" s="139" t="str">
        <f>DECOMPTE[[#This Row],[Controle_source]]</f>
        <v>-</v>
      </c>
      <c r="O766" s="102" t="str">
        <f>IF(SUM(DECOMPTE[[#This Row],[Heures
OPAS A]]:DECOMPTE[[#This Row],[Heures
OPAS C]])=0,"-",IF(COUNTBLANK(DECOMPTE[[#This Row],[N° ID/Infirmière]])&gt;0,"Entrez le n°ID infirmier dans l'onglet 'Décompte' ",IF((COUNTBLANK(B766:F766)+COUNTBLANK(DECOMPTE[[#This Row],[Nb jours facturés au patient]:[Assurance]]))&gt;0,"Veuillez renseigner toutes les colonnes de la ligne","-")))</f>
        <v>-</v>
      </c>
    </row>
    <row r="767" spans="1:15" ht="15.75" x14ac:dyDescent="0.2">
      <c r="A767" s="141" t="str">
        <f>IF(Décompte!$F$8&lt;&gt;"",Décompte!$F$8,"")</f>
        <v/>
      </c>
      <c r="B767" s="103"/>
      <c r="C767" s="103"/>
      <c r="D767" s="104"/>
      <c r="E767" s="104"/>
      <c r="F767" s="104"/>
      <c r="G767" s="105"/>
      <c r="H767" s="105"/>
      <c r="I767" s="105"/>
      <c r="J767" s="132"/>
      <c r="K767" s="106"/>
      <c r="L767" s="107"/>
      <c r="M767" s="107"/>
      <c r="N767" s="139" t="str">
        <f>DECOMPTE[[#This Row],[Controle_source]]</f>
        <v>-</v>
      </c>
      <c r="O767" s="102" t="str">
        <f>IF(SUM(DECOMPTE[[#This Row],[Heures
OPAS A]]:DECOMPTE[[#This Row],[Heures
OPAS C]])=0,"-",IF(COUNTBLANK(DECOMPTE[[#This Row],[N° ID/Infirmière]])&gt;0,"Entrez le n°ID infirmier dans l'onglet 'Décompte' ",IF((COUNTBLANK(B767:F767)+COUNTBLANK(DECOMPTE[[#This Row],[Nb jours facturés au patient]:[Assurance]]))&gt;0,"Veuillez renseigner toutes les colonnes de la ligne","-")))</f>
        <v>-</v>
      </c>
    </row>
    <row r="768" spans="1:15" ht="15.75" x14ac:dyDescent="0.2">
      <c r="A768" s="141" t="str">
        <f>IF(Décompte!$F$8&lt;&gt;"",Décompte!$F$8,"")</f>
        <v/>
      </c>
      <c r="B768" s="103"/>
      <c r="C768" s="103"/>
      <c r="D768" s="104"/>
      <c r="E768" s="104"/>
      <c r="F768" s="104"/>
      <c r="G768" s="105"/>
      <c r="H768" s="105"/>
      <c r="I768" s="105"/>
      <c r="J768" s="132"/>
      <c r="K768" s="106"/>
      <c r="L768" s="107"/>
      <c r="M768" s="107"/>
      <c r="N768" s="139" t="str">
        <f>DECOMPTE[[#This Row],[Controle_source]]</f>
        <v>-</v>
      </c>
      <c r="O768" s="102" t="str">
        <f>IF(SUM(DECOMPTE[[#This Row],[Heures
OPAS A]]:DECOMPTE[[#This Row],[Heures
OPAS C]])=0,"-",IF(COUNTBLANK(DECOMPTE[[#This Row],[N° ID/Infirmière]])&gt;0,"Entrez le n°ID infirmier dans l'onglet 'Décompte' ",IF((COUNTBLANK(B768:F768)+COUNTBLANK(DECOMPTE[[#This Row],[Nb jours facturés au patient]:[Assurance]]))&gt;0,"Veuillez renseigner toutes les colonnes de la ligne","-")))</f>
        <v>-</v>
      </c>
    </row>
    <row r="769" spans="1:15" ht="15.75" x14ac:dyDescent="0.2">
      <c r="A769" s="141" t="str">
        <f>IF(Décompte!$F$8&lt;&gt;"",Décompte!$F$8,"")</f>
        <v/>
      </c>
      <c r="B769" s="103"/>
      <c r="C769" s="103"/>
      <c r="D769" s="104"/>
      <c r="E769" s="104"/>
      <c r="F769" s="104"/>
      <c r="G769" s="105"/>
      <c r="H769" s="105"/>
      <c r="I769" s="105"/>
      <c r="J769" s="132"/>
      <c r="K769" s="106"/>
      <c r="L769" s="107"/>
      <c r="M769" s="107"/>
      <c r="N769" s="139" t="str">
        <f>DECOMPTE[[#This Row],[Controle_source]]</f>
        <v>-</v>
      </c>
      <c r="O769" s="102" t="str">
        <f>IF(SUM(DECOMPTE[[#This Row],[Heures
OPAS A]]:DECOMPTE[[#This Row],[Heures
OPAS C]])=0,"-",IF(COUNTBLANK(DECOMPTE[[#This Row],[N° ID/Infirmière]])&gt;0,"Entrez le n°ID infirmier dans l'onglet 'Décompte' ",IF((COUNTBLANK(B769:F769)+COUNTBLANK(DECOMPTE[[#This Row],[Nb jours facturés au patient]:[Assurance]]))&gt;0,"Veuillez renseigner toutes les colonnes de la ligne","-")))</f>
        <v>-</v>
      </c>
    </row>
    <row r="770" spans="1:15" ht="15.75" x14ac:dyDescent="0.2">
      <c r="A770" s="141" t="str">
        <f>IF(Décompte!$F$8&lt;&gt;"",Décompte!$F$8,"")</f>
        <v/>
      </c>
      <c r="B770" s="103"/>
      <c r="C770" s="103"/>
      <c r="D770" s="104"/>
      <c r="E770" s="104"/>
      <c r="F770" s="104"/>
      <c r="G770" s="105"/>
      <c r="H770" s="105"/>
      <c r="I770" s="105"/>
      <c r="J770" s="132"/>
      <c r="K770" s="106"/>
      <c r="L770" s="107"/>
      <c r="M770" s="107"/>
      <c r="N770" s="139" t="str">
        <f>DECOMPTE[[#This Row],[Controle_source]]</f>
        <v>-</v>
      </c>
      <c r="O770" s="102" t="str">
        <f>IF(SUM(DECOMPTE[[#This Row],[Heures
OPAS A]]:DECOMPTE[[#This Row],[Heures
OPAS C]])=0,"-",IF(COUNTBLANK(DECOMPTE[[#This Row],[N° ID/Infirmière]])&gt;0,"Entrez le n°ID infirmier dans l'onglet 'Décompte' ",IF((COUNTBLANK(B770:F770)+COUNTBLANK(DECOMPTE[[#This Row],[Nb jours facturés au patient]:[Assurance]]))&gt;0,"Veuillez renseigner toutes les colonnes de la ligne","-")))</f>
        <v>-</v>
      </c>
    </row>
    <row r="771" spans="1:15" ht="15.75" x14ac:dyDescent="0.2">
      <c r="A771" s="141" t="str">
        <f>IF(Décompte!$F$8&lt;&gt;"",Décompte!$F$8,"")</f>
        <v/>
      </c>
      <c r="B771" s="103"/>
      <c r="C771" s="103"/>
      <c r="D771" s="104"/>
      <c r="E771" s="104"/>
      <c r="F771" s="104"/>
      <c r="G771" s="105"/>
      <c r="H771" s="105"/>
      <c r="I771" s="105"/>
      <c r="J771" s="132"/>
      <c r="K771" s="106"/>
      <c r="L771" s="107"/>
      <c r="M771" s="107"/>
      <c r="N771" s="139" t="str">
        <f>DECOMPTE[[#This Row],[Controle_source]]</f>
        <v>-</v>
      </c>
      <c r="O771" s="102" t="str">
        <f>IF(SUM(DECOMPTE[[#This Row],[Heures
OPAS A]]:DECOMPTE[[#This Row],[Heures
OPAS C]])=0,"-",IF(COUNTBLANK(DECOMPTE[[#This Row],[N° ID/Infirmière]])&gt;0,"Entrez le n°ID infirmier dans l'onglet 'Décompte' ",IF((COUNTBLANK(B771:F771)+COUNTBLANK(DECOMPTE[[#This Row],[Nb jours facturés au patient]:[Assurance]]))&gt;0,"Veuillez renseigner toutes les colonnes de la ligne","-")))</f>
        <v>-</v>
      </c>
    </row>
    <row r="772" spans="1:15" ht="15.75" x14ac:dyDescent="0.2">
      <c r="A772" s="141" t="str">
        <f>IF(Décompte!$F$8&lt;&gt;"",Décompte!$F$8,"")</f>
        <v/>
      </c>
      <c r="B772" s="103"/>
      <c r="C772" s="103"/>
      <c r="D772" s="104"/>
      <c r="E772" s="104"/>
      <c r="F772" s="104"/>
      <c r="G772" s="105"/>
      <c r="H772" s="105"/>
      <c r="I772" s="105"/>
      <c r="J772" s="132"/>
      <c r="K772" s="106"/>
      <c r="L772" s="107"/>
      <c r="M772" s="107"/>
      <c r="N772" s="139" t="str">
        <f>DECOMPTE[[#This Row],[Controle_source]]</f>
        <v>-</v>
      </c>
      <c r="O772" s="102" t="str">
        <f>IF(SUM(DECOMPTE[[#This Row],[Heures
OPAS A]]:DECOMPTE[[#This Row],[Heures
OPAS C]])=0,"-",IF(COUNTBLANK(DECOMPTE[[#This Row],[N° ID/Infirmière]])&gt;0,"Entrez le n°ID infirmier dans l'onglet 'Décompte' ",IF((COUNTBLANK(B772:F772)+COUNTBLANK(DECOMPTE[[#This Row],[Nb jours facturés au patient]:[Assurance]]))&gt;0,"Veuillez renseigner toutes les colonnes de la ligne","-")))</f>
        <v>-</v>
      </c>
    </row>
    <row r="773" spans="1:15" ht="15.75" x14ac:dyDescent="0.2">
      <c r="A773" s="141" t="str">
        <f>IF(Décompte!$F$8&lt;&gt;"",Décompte!$F$8,"")</f>
        <v/>
      </c>
      <c r="B773" s="103"/>
      <c r="C773" s="103"/>
      <c r="D773" s="104"/>
      <c r="E773" s="104"/>
      <c r="F773" s="104"/>
      <c r="G773" s="105"/>
      <c r="H773" s="105"/>
      <c r="I773" s="105"/>
      <c r="J773" s="132"/>
      <c r="K773" s="106"/>
      <c r="L773" s="107"/>
      <c r="M773" s="107"/>
      <c r="N773" s="139" t="str">
        <f>DECOMPTE[[#This Row],[Controle_source]]</f>
        <v>-</v>
      </c>
      <c r="O773" s="102" t="str">
        <f>IF(SUM(DECOMPTE[[#This Row],[Heures
OPAS A]]:DECOMPTE[[#This Row],[Heures
OPAS C]])=0,"-",IF(COUNTBLANK(DECOMPTE[[#This Row],[N° ID/Infirmière]])&gt;0,"Entrez le n°ID infirmier dans l'onglet 'Décompte' ",IF((COUNTBLANK(B773:F773)+COUNTBLANK(DECOMPTE[[#This Row],[Nb jours facturés au patient]:[Assurance]]))&gt;0,"Veuillez renseigner toutes les colonnes de la ligne","-")))</f>
        <v>-</v>
      </c>
    </row>
    <row r="774" spans="1:15" ht="15.75" x14ac:dyDescent="0.2">
      <c r="A774" s="141" t="str">
        <f>IF(Décompte!$F$8&lt;&gt;"",Décompte!$F$8,"")</f>
        <v/>
      </c>
      <c r="B774" s="103"/>
      <c r="C774" s="103"/>
      <c r="D774" s="104"/>
      <c r="E774" s="104"/>
      <c r="F774" s="104"/>
      <c r="G774" s="105"/>
      <c r="H774" s="105"/>
      <c r="I774" s="105"/>
      <c r="J774" s="132"/>
      <c r="K774" s="106"/>
      <c r="L774" s="107"/>
      <c r="M774" s="107"/>
      <c r="N774" s="139" t="str">
        <f>DECOMPTE[[#This Row],[Controle_source]]</f>
        <v>-</v>
      </c>
      <c r="O774" s="102" t="str">
        <f>IF(SUM(DECOMPTE[[#This Row],[Heures
OPAS A]]:DECOMPTE[[#This Row],[Heures
OPAS C]])=0,"-",IF(COUNTBLANK(DECOMPTE[[#This Row],[N° ID/Infirmière]])&gt;0,"Entrez le n°ID infirmier dans l'onglet 'Décompte' ",IF((COUNTBLANK(B774:F774)+COUNTBLANK(DECOMPTE[[#This Row],[Nb jours facturés au patient]:[Assurance]]))&gt;0,"Veuillez renseigner toutes les colonnes de la ligne","-")))</f>
        <v>-</v>
      </c>
    </row>
    <row r="775" spans="1:15" ht="15.75" x14ac:dyDescent="0.2">
      <c r="A775" s="141" t="str">
        <f>IF(Décompte!$F$8&lt;&gt;"",Décompte!$F$8,"")</f>
        <v/>
      </c>
      <c r="B775" s="103"/>
      <c r="C775" s="103"/>
      <c r="D775" s="104"/>
      <c r="E775" s="104"/>
      <c r="F775" s="104"/>
      <c r="G775" s="105"/>
      <c r="H775" s="105"/>
      <c r="I775" s="105"/>
      <c r="J775" s="132"/>
      <c r="K775" s="106"/>
      <c r="L775" s="107"/>
      <c r="M775" s="107"/>
      <c r="N775" s="139" t="str">
        <f>DECOMPTE[[#This Row],[Controle_source]]</f>
        <v>-</v>
      </c>
      <c r="O775" s="102" t="str">
        <f>IF(SUM(DECOMPTE[[#This Row],[Heures
OPAS A]]:DECOMPTE[[#This Row],[Heures
OPAS C]])=0,"-",IF(COUNTBLANK(DECOMPTE[[#This Row],[N° ID/Infirmière]])&gt;0,"Entrez le n°ID infirmier dans l'onglet 'Décompte' ",IF((COUNTBLANK(B775:F775)+COUNTBLANK(DECOMPTE[[#This Row],[Nb jours facturés au patient]:[Assurance]]))&gt;0,"Veuillez renseigner toutes les colonnes de la ligne","-")))</f>
        <v>-</v>
      </c>
    </row>
    <row r="776" spans="1:15" ht="15.75" x14ac:dyDescent="0.2">
      <c r="A776" s="141" t="str">
        <f>IF(Décompte!$F$8&lt;&gt;"",Décompte!$F$8,"")</f>
        <v/>
      </c>
      <c r="B776" s="103"/>
      <c r="C776" s="103"/>
      <c r="D776" s="104"/>
      <c r="E776" s="104"/>
      <c r="F776" s="104"/>
      <c r="G776" s="105"/>
      <c r="H776" s="105"/>
      <c r="I776" s="105"/>
      <c r="J776" s="132"/>
      <c r="K776" s="106"/>
      <c r="L776" s="107"/>
      <c r="M776" s="107"/>
      <c r="N776" s="139" t="str">
        <f>DECOMPTE[[#This Row],[Controle_source]]</f>
        <v>-</v>
      </c>
      <c r="O776" s="102" t="str">
        <f>IF(SUM(DECOMPTE[[#This Row],[Heures
OPAS A]]:DECOMPTE[[#This Row],[Heures
OPAS C]])=0,"-",IF(COUNTBLANK(DECOMPTE[[#This Row],[N° ID/Infirmière]])&gt;0,"Entrez le n°ID infirmier dans l'onglet 'Décompte' ",IF((COUNTBLANK(B776:F776)+COUNTBLANK(DECOMPTE[[#This Row],[Nb jours facturés au patient]:[Assurance]]))&gt;0,"Veuillez renseigner toutes les colonnes de la ligne","-")))</f>
        <v>-</v>
      </c>
    </row>
    <row r="777" spans="1:15" ht="15.75" x14ac:dyDescent="0.2">
      <c r="A777" s="141" t="str">
        <f>IF(Décompte!$F$8&lt;&gt;"",Décompte!$F$8,"")</f>
        <v/>
      </c>
      <c r="B777" s="103"/>
      <c r="C777" s="103"/>
      <c r="D777" s="104"/>
      <c r="E777" s="104"/>
      <c r="F777" s="104"/>
      <c r="G777" s="105"/>
      <c r="H777" s="105"/>
      <c r="I777" s="105"/>
      <c r="J777" s="132"/>
      <c r="K777" s="106"/>
      <c r="L777" s="107"/>
      <c r="M777" s="107"/>
      <c r="N777" s="139" t="str">
        <f>DECOMPTE[[#This Row],[Controle_source]]</f>
        <v>-</v>
      </c>
      <c r="O777" s="102" t="str">
        <f>IF(SUM(DECOMPTE[[#This Row],[Heures
OPAS A]]:DECOMPTE[[#This Row],[Heures
OPAS C]])=0,"-",IF(COUNTBLANK(DECOMPTE[[#This Row],[N° ID/Infirmière]])&gt;0,"Entrez le n°ID infirmier dans l'onglet 'Décompte' ",IF((COUNTBLANK(B777:F777)+COUNTBLANK(DECOMPTE[[#This Row],[Nb jours facturés au patient]:[Assurance]]))&gt;0,"Veuillez renseigner toutes les colonnes de la ligne","-")))</f>
        <v>-</v>
      </c>
    </row>
    <row r="778" spans="1:15" ht="15.75" x14ac:dyDescent="0.2">
      <c r="A778" s="141" t="str">
        <f>IF(Décompte!$F$8&lt;&gt;"",Décompte!$F$8,"")</f>
        <v/>
      </c>
      <c r="B778" s="103"/>
      <c r="C778" s="103"/>
      <c r="D778" s="104"/>
      <c r="E778" s="104"/>
      <c r="F778" s="104"/>
      <c r="G778" s="105"/>
      <c r="H778" s="105"/>
      <c r="I778" s="105"/>
      <c r="J778" s="132"/>
      <c r="K778" s="106"/>
      <c r="L778" s="107"/>
      <c r="M778" s="107"/>
      <c r="N778" s="139" t="str">
        <f>DECOMPTE[[#This Row],[Controle_source]]</f>
        <v>-</v>
      </c>
      <c r="O778" s="102" t="str">
        <f>IF(SUM(DECOMPTE[[#This Row],[Heures
OPAS A]]:DECOMPTE[[#This Row],[Heures
OPAS C]])=0,"-",IF(COUNTBLANK(DECOMPTE[[#This Row],[N° ID/Infirmière]])&gt;0,"Entrez le n°ID infirmier dans l'onglet 'Décompte' ",IF((COUNTBLANK(B778:F778)+COUNTBLANK(DECOMPTE[[#This Row],[Nb jours facturés au patient]:[Assurance]]))&gt;0,"Veuillez renseigner toutes les colonnes de la ligne","-")))</f>
        <v>-</v>
      </c>
    </row>
    <row r="779" spans="1:15" ht="15.75" x14ac:dyDescent="0.2">
      <c r="A779" s="141" t="str">
        <f>IF(Décompte!$F$8&lt;&gt;"",Décompte!$F$8,"")</f>
        <v/>
      </c>
      <c r="B779" s="103"/>
      <c r="C779" s="103"/>
      <c r="D779" s="104"/>
      <c r="E779" s="104"/>
      <c r="F779" s="104"/>
      <c r="G779" s="105"/>
      <c r="H779" s="105"/>
      <c r="I779" s="105"/>
      <c r="J779" s="132"/>
      <c r="K779" s="106"/>
      <c r="L779" s="107"/>
      <c r="M779" s="107"/>
      <c r="N779" s="139" t="str">
        <f>DECOMPTE[[#This Row],[Controle_source]]</f>
        <v>-</v>
      </c>
      <c r="O779" s="102" t="str">
        <f>IF(SUM(DECOMPTE[[#This Row],[Heures
OPAS A]]:DECOMPTE[[#This Row],[Heures
OPAS C]])=0,"-",IF(COUNTBLANK(DECOMPTE[[#This Row],[N° ID/Infirmière]])&gt;0,"Entrez le n°ID infirmier dans l'onglet 'Décompte' ",IF((COUNTBLANK(B779:F779)+COUNTBLANK(DECOMPTE[[#This Row],[Nb jours facturés au patient]:[Assurance]]))&gt;0,"Veuillez renseigner toutes les colonnes de la ligne","-")))</f>
        <v>-</v>
      </c>
    </row>
    <row r="780" spans="1:15" ht="15.75" x14ac:dyDescent="0.2">
      <c r="A780" s="141" t="str">
        <f>IF(Décompte!$F$8&lt;&gt;"",Décompte!$F$8,"")</f>
        <v/>
      </c>
      <c r="B780" s="103"/>
      <c r="C780" s="103"/>
      <c r="D780" s="104"/>
      <c r="E780" s="104"/>
      <c r="F780" s="104"/>
      <c r="G780" s="105"/>
      <c r="H780" s="105"/>
      <c r="I780" s="105"/>
      <c r="J780" s="132"/>
      <c r="K780" s="106"/>
      <c r="L780" s="107"/>
      <c r="M780" s="107"/>
      <c r="N780" s="139" t="str">
        <f>DECOMPTE[[#This Row],[Controle_source]]</f>
        <v>-</v>
      </c>
      <c r="O780" s="102" t="str">
        <f>IF(SUM(DECOMPTE[[#This Row],[Heures
OPAS A]]:DECOMPTE[[#This Row],[Heures
OPAS C]])=0,"-",IF(COUNTBLANK(DECOMPTE[[#This Row],[N° ID/Infirmière]])&gt;0,"Entrez le n°ID infirmier dans l'onglet 'Décompte' ",IF((COUNTBLANK(B780:F780)+COUNTBLANK(DECOMPTE[[#This Row],[Nb jours facturés au patient]:[Assurance]]))&gt;0,"Veuillez renseigner toutes les colonnes de la ligne","-")))</f>
        <v>-</v>
      </c>
    </row>
    <row r="781" spans="1:15" ht="15.75" x14ac:dyDescent="0.2">
      <c r="A781" s="141" t="str">
        <f>IF(Décompte!$F$8&lt;&gt;"",Décompte!$F$8,"")</f>
        <v/>
      </c>
      <c r="B781" s="103"/>
      <c r="C781" s="103"/>
      <c r="D781" s="104"/>
      <c r="E781" s="104"/>
      <c r="F781" s="104"/>
      <c r="G781" s="105"/>
      <c r="H781" s="105"/>
      <c r="I781" s="105"/>
      <c r="J781" s="132"/>
      <c r="K781" s="106"/>
      <c r="L781" s="107"/>
      <c r="M781" s="107"/>
      <c r="N781" s="139" t="str">
        <f>DECOMPTE[[#This Row],[Controle_source]]</f>
        <v>-</v>
      </c>
      <c r="O781" s="102" t="str">
        <f>IF(SUM(DECOMPTE[[#This Row],[Heures
OPAS A]]:DECOMPTE[[#This Row],[Heures
OPAS C]])=0,"-",IF(COUNTBLANK(DECOMPTE[[#This Row],[N° ID/Infirmière]])&gt;0,"Entrez le n°ID infirmier dans l'onglet 'Décompte' ",IF((COUNTBLANK(B781:F781)+COUNTBLANK(DECOMPTE[[#This Row],[Nb jours facturés au patient]:[Assurance]]))&gt;0,"Veuillez renseigner toutes les colonnes de la ligne","-")))</f>
        <v>-</v>
      </c>
    </row>
    <row r="782" spans="1:15" ht="15.75" x14ac:dyDescent="0.2">
      <c r="A782" s="141" t="str">
        <f>IF(Décompte!$F$8&lt;&gt;"",Décompte!$F$8,"")</f>
        <v/>
      </c>
      <c r="B782" s="103"/>
      <c r="C782" s="103"/>
      <c r="D782" s="104"/>
      <c r="E782" s="104"/>
      <c r="F782" s="104"/>
      <c r="G782" s="105"/>
      <c r="H782" s="105"/>
      <c r="I782" s="105"/>
      <c r="J782" s="132"/>
      <c r="K782" s="106"/>
      <c r="L782" s="107"/>
      <c r="M782" s="107"/>
      <c r="N782" s="139" t="str">
        <f>DECOMPTE[[#This Row],[Controle_source]]</f>
        <v>-</v>
      </c>
      <c r="O782" s="102" t="str">
        <f>IF(SUM(DECOMPTE[[#This Row],[Heures
OPAS A]]:DECOMPTE[[#This Row],[Heures
OPAS C]])=0,"-",IF(COUNTBLANK(DECOMPTE[[#This Row],[N° ID/Infirmière]])&gt;0,"Entrez le n°ID infirmier dans l'onglet 'Décompte' ",IF((COUNTBLANK(B782:F782)+COUNTBLANK(DECOMPTE[[#This Row],[Nb jours facturés au patient]:[Assurance]]))&gt;0,"Veuillez renseigner toutes les colonnes de la ligne","-")))</f>
        <v>-</v>
      </c>
    </row>
    <row r="783" spans="1:15" ht="15.75" x14ac:dyDescent="0.2">
      <c r="A783" s="141" t="str">
        <f>IF(Décompte!$F$8&lt;&gt;"",Décompte!$F$8,"")</f>
        <v/>
      </c>
      <c r="B783" s="103"/>
      <c r="C783" s="103"/>
      <c r="D783" s="104"/>
      <c r="E783" s="104"/>
      <c r="F783" s="104"/>
      <c r="G783" s="105"/>
      <c r="H783" s="105"/>
      <c r="I783" s="105"/>
      <c r="J783" s="132"/>
      <c r="K783" s="106"/>
      <c r="L783" s="107"/>
      <c r="M783" s="107"/>
      <c r="N783" s="139" t="str">
        <f>DECOMPTE[[#This Row],[Controle_source]]</f>
        <v>-</v>
      </c>
      <c r="O783" s="102" t="str">
        <f>IF(SUM(DECOMPTE[[#This Row],[Heures
OPAS A]]:DECOMPTE[[#This Row],[Heures
OPAS C]])=0,"-",IF(COUNTBLANK(DECOMPTE[[#This Row],[N° ID/Infirmière]])&gt;0,"Entrez le n°ID infirmier dans l'onglet 'Décompte' ",IF((COUNTBLANK(B783:F783)+COUNTBLANK(DECOMPTE[[#This Row],[Nb jours facturés au patient]:[Assurance]]))&gt;0,"Veuillez renseigner toutes les colonnes de la ligne","-")))</f>
        <v>-</v>
      </c>
    </row>
    <row r="784" spans="1:15" ht="15.75" x14ac:dyDescent="0.2">
      <c r="A784" s="141" t="str">
        <f>IF(Décompte!$F$8&lt;&gt;"",Décompte!$F$8,"")</f>
        <v/>
      </c>
      <c r="B784" s="103"/>
      <c r="C784" s="103"/>
      <c r="D784" s="104"/>
      <c r="E784" s="104"/>
      <c r="F784" s="104"/>
      <c r="G784" s="105"/>
      <c r="H784" s="105"/>
      <c r="I784" s="105"/>
      <c r="J784" s="132"/>
      <c r="K784" s="106"/>
      <c r="L784" s="107"/>
      <c r="M784" s="107"/>
      <c r="N784" s="139" t="str">
        <f>DECOMPTE[[#This Row],[Controle_source]]</f>
        <v>-</v>
      </c>
      <c r="O784" s="102" t="str">
        <f>IF(SUM(DECOMPTE[[#This Row],[Heures
OPAS A]]:DECOMPTE[[#This Row],[Heures
OPAS C]])=0,"-",IF(COUNTBLANK(DECOMPTE[[#This Row],[N° ID/Infirmière]])&gt;0,"Entrez le n°ID infirmier dans l'onglet 'Décompte' ",IF((COUNTBLANK(B784:F784)+COUNTBLANK(DECOMPTE[[#This Row],[Nb jours facturés au patient]:[Assurance]]))&gt;0,"Veuillez renseigner toutes les colonnes de la ligne","-")))</f>
        <v>-</v>
      </c>
    </row>
    <row r="785" spans="1:15" ht="15.75" x14ac:dyDescent="0.2">
      <c r="A785" s="141" t="str">
        <f>IF(Décompte!$F$8&lt;&gt;"",Décompte!$F$8,"")</f>
        <v/>
      </c>
      <c r="B785" s="103"/>
      <c r="C785" s="103"/>
      <c r="D785" s="104"/>
      <c r="E785" s="104"/>
      <c r="F785" s="104"/>
      <c r="G785" s="105"/>
      <c r="H785" s="105"/>
      <c r="I785" s="105"/>
      <c r="J785" s="132"/>
      <c r="K785" s="106"/>
      <c r="L785" s="107"/>
      <c r="M785" s="107"/>
      <c r="N785" s="139" t="str">
        <f>DECOMPTE[[#This Row],[Controle_source]]</f>
        <v>-</v>
      </c>
      <c r="O785" s="102" t="str">
        <f>IF(SUM(DECOMPTE[[#This Row],[Heures
OPAS A]]:DECOMPTE[[#This Row],[Heures
OPAS C]])=0,"-",IF(COUNTBLANK(DECOMPTE[[#This Row],[N° ID/Infirmière]])&gt;0,"Entrez le n°ID infirmier dans l'onglet 'Décompte' ",IF((COUNTBLANK(B785:F785)+COUNTBLANK(DECOMPTE[[#This Row],[Nb jours facturés au patient]:[Assurance]]))&gt;0,"Veuillez renseigner toutes les colonnes de la ligne","-")))</f>
        <v>-</v>
      </c>
    </row>
    <row r="786" spans="1:15" ht="15.75" x14ac:dyDescent="0.2">
      <c r="A786" s="141" t="str">
        <f>IF(Décompte!$F$8&lt;&gt;"",Décompte!$F$8,"")</f>
        <v/>
      </c>
      <c r="B786" s="103"/>
      <c r="C786" s="103"/>
      <c r="D786" s="104"/>
      <c r="E786" s="104"/>
      <c r="F786" s="104"/>
      <c r="G786" s="105"/>
      <c r="H786" s="105"/>
      <c r="I786" s="105"/>
      <c r="J786" s="132"/>
      <c r="K786" s="106"/>
      <c r="L786" s="107"/>
      <c r="M786" s="107"/>
      <c r="N786" s="139" t="str">
        <f>DECOMPTE[[#This Row],[Controle_source]]</f>
        <v>-</v>
      </c>
      <c r="O786" s="102" t="str">
        <f>IF(SUM(DECOMPTE[[#This Row],[Heures
OPAS A]]:DECOMPTE[[#This Row],[Heures
OPAS C]])=0,"-",IF(COUNTBLANK(DECOMPTE[[#This Row],[N° ID/Infirmière]])&gt;0,"Entrez le n°ID infirmier dans l'onglet 'Décompte' ",IF((COUNTBLANK(B786:F786)+COUNTBLANK(DECOMPTE[[#This Row],[Nb jours facturés au patient]:[Assurance]]))&gt;0,"Veuillez renseigner toutes les colonnes de la ligne","-")))</f>
        <v>-</v>
      </c>
    </row>
    <row r="787" spans="1:15" ht="15.75" x14ac:dyDescent="0.2">
      <c r="A787" s="141" t="str">
        <f>IF(Décompte!$F$8&lt;&gt;"",Décompte!$F$8,"")</f>
        <v/>
      </c>
      <c r="B787" s="103"/>
      <c r="C787" s="103"/>
      <c r="D787" s="104"/>
      <c r="E787" s="104"/>
      <c r="F787" s="104"/>
      <c r="G787" s="105"/>
      <c r="H787" s="105"/>
      <c r="I787" s="105"/>
      <c r="J787" s="132"/>
      <c r="K787" s="106"/>
      <c r="L787" s="107"/>
      <c r="M787" s="107"/>
      <c r="N787" s="139" t="str">
        <f>DECOMPTE[[#This Row],[Controle_source]]</f>
        <v>-</v>
      </c>
      <c r="O787" s="102" t="str">
        <f>IF(SUM(DECOMPTE[[#This Row],[Heures
OPAS A]]:DECOMPTE[[#This Row],[Heures
OPAS C]])=0,"-",IF(COUNTBLANK(DECOMPTE[[#This Row],[N° ID/Infirmière]])&gt;0,"Entrez le n°ID infirmier dans l'onglet 'Décompte' ",IF((COUNTBLANK(B787:F787)+COUNTBLANK(DECOMPTE[[#This Row],[Nb jours facturés au patient]:[Assurance]]))&gt;0,"Veuillez renseigner toutes les colonnes de la ligne","-")))</f>
        <v>-</v>
      </c>
    </row>
    <row r="788" spans="1:15" ht="15.75" x14ac:dyDescent="0.2">
      <c r="A788" s="141" t="str">
        <f>IF(Décompte!$F$8&lt;&gt;"",Décompte!$F$8,"")</f>
        <v/>
      </c>
      <c r="B788" s="103"/>
      <c r="C788" s="103"/>
      <c r="D788" s="104"/>
      <c r="E788" s="104"/>
      <c r="F788" s="104"/>
      <c r="G788" s="105"/>
      <c r="H788" s="105"/>
      <c r="I788" s="105"/>
      <c r="J788" s="132"/>
      <c r="K788" s="106"/>
      <c r="L788" s="107"/>
      <c r="M788" s="107"/>
      <c r="N788" s="139" t="str">
        <f>DECOMPTE[[#This Row],[Controle_source]]</f>
        <v>-</v>
      </c>
      <c r="O788" s="102" t="str">
        <f>IF(SUM(DECOMPTE[[#This Row],[Heures
OPAS A]]:DECOMPTE[[#This Row],[Heures
OPAS C]])=0,"-",IF(COUNTBLANK(DECOMPTE[[#This Row],[N° ID/Infirmière]])&gt;0,"Entrez le n°ID infirmier dans l'onglet 'Décompte' ",IF((COUNTBLANK(B788:F788)+COUNTBLANK(DECOMPTE[[#This Row],[Nb jours facturés au patient]:[Assurance]]))&gt;0,"Veuillez renseigner toutes les colonnes de la ligne","-")))</f>
        <v>-</v>
      </c>
    </row>
    <row r="789" spans="1:15" ht="15.75" x14ac:dyDescent="0.2">
      <c r="A789" s="141" t="str">
        <f>IF(Décompte!$F$8&lt;&gt;"",Décompte!$F$8,"")</f>
        <v/>
      </c>
      <c r="B789" s="103"/>
      <c r="C789" s="103"/>
      <c r="D789" s="104"/>
      <c r="E789" s="104"/>
      <c r="F789" s="104"/>
      <c r="G789" s="105"/>
      <c r="H789" s="105"/>
      <c r="I789" s="105"/>
      <c r="J789" s="132"/>
      <c r="K789" s="106"/>
      <c r="L789" s="107"/>
      <c r="M789" s="107"/>
      <c r="N789" s="139" t="str">
        <f>DECOMPTE[[#This Row],[Controle_source]]</f>
        <v>-</v>
      </c>
      <c r="O789" s="102" t="str">
        <f>IF(SUM(DECOMPTE[[#This Row],[Heures
OPAS A]]:DECOMPTE[[#This Row],[Heures
OPAS C]])=0,"-",IF(COUNTBLANK(DECOMPTE[[#This Row],[N° ID/Infirmière]])&gt;0,"Entrez le n°ID infirmier dans l'onglet 'Décompte' ",IF((COUNTBLANK(B789:F789)+COUNTBLANK(DECOMPTE[[#This Row],[Nb jours facturés au patient]:[Assurance]]))&gt;0,"Veuillez renseigner toutes les colonnes de la ligne","-")))</f>
        <v>-</v>
      </c>
    </row>
    <row r="790" spans="1:15" ht="15.75" x14ac:dyDescent="0.2">
      <c r="A790" s="141" t="str">
        <f>IF(Décompte!$F$8&lt;&gt;"",Décompte!$F$8,"")</f>
        <v/>
      </c>
      <c r="B790" s="103"/>
      <c r="C790" s="103"/>
      <c r="D790" s="104"/>
      <c r="E790" s="104"/>
      <c r="F790" s="104"/>
      <c r="G790" s="105"/>
      <c r="H790" s="105"/>
      <c r="I790" s="105"/>
      <c r="J790" s="132"/>
      <c r="K790" s="106"/>
      <c r="L790" s="107"/>
      <c r="M790" s="107"/>
      <c r="N790" s="139" t="str">
        <f>DECOMPTE[[#This Row],[Controle_source]]</f>
        <v>-</v>
      </c>
      <c r="O790" s="102" t="str">
        <f>IF(SUM(DECOMPTE[[#This Row],[Heures
OPAS A]]:DECOMPTE[[#This Row],[Heures
OPAS C]])=0,"-",IF(COUNTBLANK(DECOMPTE[[#This Row],[N° ID/Infirmière]])&gt;0,"Entrez le n°ID infirmier dans l'onglet 'Décompte' ",IF((COUNTBLANK(B790:F790)+COUNTBLANK(DECOMPTE[[#This Row],[Nb jours facturés au patient]:[Assurance]]))&gt;0,"Veuillez renseigner toutes les colonnes de la ligne","-")))</f>
        <v>-</v>
      </c>
    </row>
    <row r="791" spans="1:15" ht="15.75" x14ac:dyDescent="0.2">
      <c r="A791" s="141" t="str">
        <f>IF(Décompte!$F$8&lt;&gt;"",Décompte!$F$8,"")</f>
        <v/>
      </c>
      <c r="B791" s="103"/>
      <c r="C791" s="103"/>
      <c r="D791" s="104"/>
      <c r="E791" s="104"/>
      <c r="F791" s="104"/>
      <c r="G791" s="105"/>
      <c r="H791" s="105"/>
      <c r="I791" s="105"/>
      <c r="J791" s="132"/>
      <c r="K791" s="106"/>
      <c r="L791" s="107"/>
      <c r="M791" s="107"/>
      <c r="N791" s="139" t="str">
        <f>DECOMPTE[[#This Row],[Controle_source]]</f>
        <v>-</v>
      </c>
      <c r="O791" s="102" t="str">
        <f>IF(SUM(DECOMPTE[[#This Row],[Heures
OPAS A]]:DECOMPTE[[#This Row],[Heures
OPAS C]])=0,"-",IF(COUNTBLANK(DECOMPTE[[#This Row],[N° ID/Infirmière]])&gt;0,"Entrez le n°ID infirmier dans l'onglet 'Décompte' ",IF((COUNTBLANK(B791:F791)+COUNTBLANK(DECOMPTE[[#This Row],[Nb jours facturés au patient]:[Assurance]]))&gt;0,"Veuillez renseigner toutes les colonnes de la ligne","-")))</f>
        <v>-</v>
      </c>
    </row>
    <row r="792" spans="1:15" ht="15.75" x14ac:dyDescent="0.2">
      <c r="A792" s="141" t="str">
        <f>IF(Décompte!$F$8&lt;&gt;"",Décompte!$F$8,"")</f>
        <v/>
      </c>
      <c r="B792" s="103"/>
      <c r="C792" s="103"/>
      <c r="D792" s="104"/>
      <c r="E792" s="104"/>
      <c r="F792" s="104"/>
      <c r="G792" s="105"/>
      <c r="H792" s="105"/>
      <c r="I792" s="105"/>
      <c r="J792" s="132"/>
      <c r="K792" s="106"/>
      <c r="L792" s="107"/>
      <c r="M792" s="107"/>
      <c r="N792" s="139" t="str">
        <f>DECOMPTE[[#This Row],[Controle_source]]</f>
        <v>-</v>
      </c>
      <c r="O792" s="102" t="str">
        <f>IF(SUM(DECOMPTE[[#This Row],[Heures
OPAS A]]:DECOMPTE[[#This Row],[Heures
OPAS C]])=0,"-",IF(COUNTBLANK(DECOMPTE[[#This Row],[N° ID/Infirmière]])&gt;0,"Entrez le n°ID infirmier dans l'onglet 'Décompte' ",IF((COUNTBLANK(B792:F792)+COUNTBLANK(DECOMPTE[[#This Row],[Nb jours facturés au patient]:[Assurance]]))&gt;0,"Veuillez renseigner toutes les colonnes de la ligne","-")))</f>
        <v>-</v>
      </c>
    </row>
    <row r="793" spans="1:15" ht="15.75" x14ac:dyDescent="0.2">
      <c r="A793" s="141" t="str">
        <f>IF(Décompte!$F$8&lt;&gt;"",Décompte!$F$8,"")</f>
        <v/>
      </c>
      <c r="B793" s="103"/>
      <c r="C793" s="103"/>
      <c r="D793" s="104"/>
      <c r="E793" s="104"/>
      <c r="F793" s="104"/>
      <c r="G793" s="105"/>
      <c r="H793" s="105"/>
      <c r="I793" s="105"/>
      <c r="J793" s="132"/>
      <c r="K793" s="106"/>
      <c r="L793" s="107"/>
      <c r="M793" s="107"/>
      <c r="N793" s="139" t="str">
        <f>DECOMPTE[[#This Row],[Controle_source]]</f>
        <v>-</v>
      </c>
      <c r="O793" s="102" t="str">
        <f>IF(SUM(DECOMPTE[[#This Row],[Heures
OPAS A]]:DECOMPTE[[#This Row],[Heures
OPAS C]])=0,"-",IF(COUNTBLANK(DECOMPTE[[#This Row],[N° ID/Infirmière]])&gt;0,"Entrez le n°ID infirmier dans l'onglet 'Décompte' ",IF((COUNTBLANK(B793:F793)+COUNTBLANK(DECOMPTE[[#This Row],[Nb jours facturés au patient]:[Assurance]]))&gt;0,"Veuillez renseigner toutes les colonnes de la ligne","-")))</f>
        <v>-</v>
      </c>
    </row>
    <row r="794" spans="1:15" ht="15.75" x14ac:dyDescent="0.2">
      <c r="A794" s="141" t="str">
        <f>IF(Décompte!$F$8&lt;&gt;"",Décompte!$F$8,"")</f>
        <v/>
      </c>
      <c r="B794" s="103"/>
      <c r="C794" s="103"/>
      <c r="D794" s="104"/>
      <c r="E794" s="104"/>
      <c r="F794" s="104"/>
      <c r="G794" s="105"/>
      <c r="H794" s="105"/>
      <c r="I794" s="105"/>
      <c r="J794" s="132"/>
      <c r="K794" s="106"/>
      <c r="L794" s="107"/>
      <c r="M794" s="107"/>
      <c r="N794" s="139" t="str">
        <f>DECOMPTE[[#This Row],[Controle_source]]</f>
        <v>-</v>
      </c>
      <c r="O794" s="102" t="str">
        <f>IF(SUM(DECOMPTE[[#This Row],[Heures
OPAS A]]:DECOMPTE[[#This Row],[Heures
OPAS C]])=0,"-",IF(COUNTBLANK(DECOMPTE[[#This Row],[N° ID/Infirmière]])&gt;0,"Entrez le n°ID infirmier dans l'onglet 'Décompte' ",IF((COUNTBLANK(B794:F794)+COUNTBLANK(DECOMPTE[[#This Row],[Nb jours facturés au patient]:[Assurance]]))&gt;0,"Veuillez renseigner toutes les colonnes de la ligne","-")))</f>
        <v>-</v>
      </c>
    </row>
    <row r="795" spans="1:15" ht="15.75" x14ac:dyDescent="0.2">
      <c r="A795" s="141" t="str">
        <f>IF(Décompte!$F$8&lt;&gt;"",Décompte!$F$8,"")</f>
        <v/>
      </c>
      <c r="B795" s="103"/>
      <c r="C795" s="103"/>
      <c r="D795" s="104"/>
      <c r="E795" s="104"/>
      <c r="F795" s="104"/>
      <c r="G795" s="105"/>
      <c r="H795" s="105"/>
      <c r="I795" s="105"/>
      <c r="J795" s="132"/>
      <c r="K795" s="106"/>
      <c r="L795" s="107"/>
      <c r="M795" s="107"/>
      <c r="N795" s="139" t="str">
        <f>DECOMPTE[[#This Row],[Controle_source]]</f>
        <v>-</v>
      </c>
      <c r="O795" s="102" t="str">
        <f>IF(SUM(DECOMPTE[[#This Row],[Heures
OPAS A]]:DECOMPTE[[#This Row],[Heures
OPAS C]])=0,"-",IF(COUNTBLANK(DECOMPTE[[#This Row],[N° ID/Infirmière]])&gt;0,"Entrez le n°ID infirmier dans l'onglet 'Décompte' ",IF((COUNTBLANK(B795:F795)+COUNTBLANK(DECOMPTE[[#This Row],[Nb jours facturés au patient]:[Assurance]]))&gt;0,"Veuillez renseigner toutes les colonnes de la ligne","-")))</f>
        <v>-</v>
      </c>
    </row>
    <row r="796" spans="1:15" ht="15.75" x14ac:dyDescent="0.2">
      <c r="A796" s="141" t="str">
        <f>IF(Décompte!$F$8&lt;&gt;"",Décompte!$F$8,"")</f>
        <v/>
      </c>
      <c r="B796" s="103"/>
      <c r="C796" s="103"/>
      <c r="D796" s="104"/>
      <c r="E796" s="104"/>
      <c r="F796" s="104"/>
      <c r="G796" s="105"/>
      <c r="H796" s="105"/>
      <c r="I796" s="105"/>
      <c r="J796" s="132"/>
      <c r="K796" s="106"/>
      <c r="L796" s="107"/>
      <c r="M796" s="107"/>
      <c r="N796" s="139" t="str">
        <f>DECOMPTE[[#This Row],[Controle_source]]</f>
        <v>-</v>
      </c>
      <c r="O796" s="102" t="str">
        <f>IF(SUM(DECOMPTE[[#This Row],[Heures
OPAS A]]:DECOMPTE[[#This Row],[Heures
OPAS C]])=0,"-",IF(COUNTBLANK(DECOMPTE[[#This Row],[N° ID/Infirmière]])&gt;0,"Entrez le n°ID infirmier dans l'onglet 'Décompte' ",IF((COUNTBLANK(B796:F796)+COUNTBLANK(DECOMPTE[[#This Row],[Nb jours facturés au patient]:[Assurance]]))&gt;0,"Veuillez renseigner toutes les colonnes de la ligne","-")))</f>
        <v>-</v>
      </c>
    </row>
    <row r="797" spans="1:15" ht="15.75" x14ac:dyDescent="0.2">
      <c r="A797" s="141" t="str">
        <f>IF(Décompte!$F$8&lt;&gt;"",Décompte!$F$8,"")</f>
        <v/>
      </c>
      <c r="B797" s="103"/>
      <c r="C797" s="103"/>
      <c r="D797" s="104"/>
      <c r="E797" s="104"/>
      <c r="F797" s="104"/>
      <c r="G797" s="105"/>
      <c r="H797" s="105"/>
      <c r="I797" s="105"/>
      <c r="J797" s="132"/>
      <c r="K797" s="106"/>
      <c r="L797" s="107"/>
      <c r="M797" s="107"/>
      <c r="N797" s="139" t="str">
        <f>DECOMPTE[[#This Row],[Controle_source]]</f>
        <v>-</v>
      </c>
      <c r="O797" s="102" t="str">
        <f>IF(SUM(DECOMPTE[[#This Row],[Heures
OPAS A]]:DECOMPTE[[#This Row],[Heures
OPAS C]])=0,"-",IF(COUNTBLANK(DECOMPTE[[#This Row],[N° ID/Infirmière]])&gt;0,"Entrez le n°ID infirmier dans l'onglet 'Décompte' ",IF((COUNTBLANK(B797:F797)+COUNTBLANK(DECOMPTE[[#This Row],[Nb jours facturés au patient]:[Assurance]]))&gt;0,"Veuillez renseigner toutes les colonnes de la ligne","-")))</f>
        <v>-</v>
      </c>
    </row>
    <row r="798" spans="1:15" ht="15.75" x14ac:dyDescent="0.2">
      <c r="A798" s="141" t="str">
        <f>IF(Décompte!$F$8&lt;&gt;"",Décompte!$F$8,"")</f>
        <v/>
      </c>
      <c r="B798" s="103"/>
      <c r="C798" s="103"/>
      <c r="D798" s="104"/>
      <c r="E798" s="104"/>
      <c r="F798" s="104"/>
      <c r="G798" s="105"/>
      <c r="H798" s="105"/>
      <c r="I798" s="105"/>
      <c r="J798" s="132"/>
      <c r="K798" s="106"/>
      <c r="L798" s="107"/>
      <c r="M798" s="107"/>
      <c r="N798" s="139" t="str">
        <f>DECOMPTE[[#This Row],[Controle_source]]</f>
        <v>-</v>
      </c>
      <c r="O798" s="102" t="str">
        <f>IF(SUM(DECOMPTE[[#This Row],[Heures
OPAS A]]:DECOMPTE[[#This Row],[Heures
OPAS C]])=0,"-",IF(COUNTBLANK(DECOMPTE[[#This Row],[N° ID/Infirmière]])&gt;0,"Entrez le n°ID infirmier dans l'onglet 'Décompte' ",IF((COUNTBLANK(B798:F798)+COUNTBLANK(DECOMPTE[[#This Row],[Nb jours facturés au patient]:[Assurance]]))&gt;0,"Veuillez renseigner toutes les colonnes de la ligne","-")))</f>
        <v>-</v>
      </c>
    </row>
    <row r="799" spans="1:15" ht="15.75" x14ac:dyDescent="0.2">
      <c r="A799" s="141" t="str">
        <f>IF(Décompte!$F$8&lt;&gt;"",Décompte!$F$8,"")</f>
        <v/>
      </c>
      <c r="B799" s="103"/>
      <c r="C799" s="103"/>
      <c r="D799" s="104"/>
      <c r="E799" s="104"/>
      <c r="F799" s="104"/>
      <c r="G799" s="105"/>
      <c r="H799" s="105"/>
      <c r="I799" s="105"/>
      <c r="J799" s="132"/>
      <c r="K799" s="106"/>
      <c r="L799" s="107"/>
      <c r="M799" s="107"/>
      <c r="N799" s="139" t="str">
        <f>DECOMPTE[[#This Row],[Controle_source]]</f>
        <v>-</v>
      </c>
      <c r="O799" s="102" t="str">
        <f>IF(SUM(DECOMPTE[[#This Row],[Heures
OPAS A]]:DECOMPTE[[#This Row],[Heures
OPAS C]])=0,"-",IF(COUNTBLANK(DECOMPTE[[#This Row],[N° ID/Infirmière]])&gt;0,"Entrez le n°ID infirmier dans l'onglet 'Décompte' ",IF((COUNTBLANK(B799:F799)+COUNTBLANK(DECOMPTE[[#This Row],[Nb jours facturés au patient]:[Assurance]]))&gt;0,"Veuillez renseigner toutes les colonnes de la ligne","-")))</f>
        <v>-</v>
      </c>
    </row>
    <row r="800" spans="1:15" ht="15.75" x14ac:dyDescent="0.2">
      <c r="A800" s="141" t="str">
        <f>IF(Décompte!$F$8&lt;&gt;"",Décompte!$F$8,"")</f>
        <v/>
      </c>
      <c r="B800" s="103"/>
      <c r="C800" s="103"/>
      <c r="D800" s="104"/>
      <c r="E800" s="104"/>
      <c r="F800" s="104"/>
      <c r="G800" s="105"/>
      <c r="H800" s="105"/>
      <c r="I800" s="105"/>
      <c r="J800" s="132"/>
      <c r="K800" s="106"/>
      <c r="L800" s="107"/>
      <c r="M800" s="107"/>
      <c r="N800" s="139" t="str">
        <f>DECOMPTE[[#This Row],[Controle_source]]</f>
        <v>-</v>
      </c>
      <c r="O800" s="102" t="str">
        <f>IF(SUM(DECOMPTE[[#This Row],[Heures
OPAS A]]:DECOMPTE[[#This Row],[Heures
OPAS C]])=0,"-",IF(COUNTBLANK(DECOMPTE[[#This Row],[N° ID/Infirmière]])&gt;0,"Entrez le n°ID infirmier dans l'onglet 'Décompte' ",IF((COUNTBLANK(B800:F800)+COUNTBLANK(DECOMPTE[[#This Row],[Nb jours facturés au patient]:[Assurance]]))&gt;0,"Veuillez renseigner toutes les colonnes de la ligne","-")))</f>
        <v>-</v>
      </c>
    </row>
    <row r="801" spans="1:15" ht="15.75" x14ac:dyDescent="0.2">
      <c r="A801" s="141" t="str">
        <f>IF(Décompte!$F$8&lt;&gt;"",Décompte!$F$8,"")</f>
        <v/>
      </c>
      <c r="B801" s="103"/>
      <c r="C801" s="103"/>
      <c r="D801" s="104"/>
      <c r="E801" s="104"/>
      <c r="F801" s="104"/>
      <c r="G801" s="105"/>
      <c r="H801" s="105"/>
      <c r="I801" s="105"/>
      <c r="J801" s="132"/>
      <c r="K801" s="106"/>
      <c r="L801" s="107"/>
      <c r="M801" s="107"/>
      <c r="N801" s="139" t="str">
        <f>DECOMPTE[[#This Row],[Controle_source]]</f>
        <v>-</v>
      </c>
      <c r="O801" s="102" t="str">
        <f>IF(SUM(DECOMPTE[[#This Row],[Heures
OPAS A]]:DECOMPTE[[#This Row],[Heures
OPAS C]])=0,"-",IF(COUNTBLANK(DECOMPTE[[#This Row],[N° ID/Infirmière]])&gt;0,"Entrez le n°ID infirmier dans l'onglet 'Décompte' ",IF((COUNTBLANK(B801:F801)+COUNTBLANK(DECOMPTE[[#This Row],[Nb jours facturés au patient]:[Assurance]]))&gt;0,"Veuillez renseigner toutes les colonnes de la ligne","-")))</f>
        <v>-</v>
      </c>
    </row>
    <row r="802" spans="1:15" ht="15.75" x14ac:dyDescent="0.2">
      <c r="A802" s="141" t="str">
        <f>IF(Décompte!$F$8&lt;&gt;"",Décompte!$F$8,"")</f>
        <v/>
      </c>
      <c r="B802" s="103"/>
      <c r="C802" s="103"/>
      <c r="D802" s="104"/>
      <c r="E802" s="104"/>
      <c r="F802" s="104"/>
      <c r="G802" s="105"/>
      <c r="H802" s="105"/>
      <c r="I802" s="105"/>
      <c r="J802" s="132"/>
      <c r="K802" s="106"/>
      <c r="L802" s="107"/>
      <c r="M802" s="107"/>
      <c r="N802" s="139" t="str">
        <f>DECOMPTE[[#This Row],[Controle_source]]</f>
        <v>-</v>
      </c>
      <c r="O802" s="102" t="str">
        <f>IF(SUM(DECOMPTE[[#This Row],[Heures
OPAS A]]:DECOMPTE[[#This Row],[Heures
OPAS C]])=0,"-",IF(COUNTBLANK(DECOMPTE[[#This Row],[N° ID/Infirmière]])&gt;0,"Entrez le n°ID infirmier dans l'onglet 'Décompte' ",IF((COUNTBLANK(B802:F802)+COUNTBLANK(DECOMPTE[[#This Row],[Nb jours facturés au patient]:[Assurance]]))&gt;0,"Veuillez renseigner toutes les colonnes de la ligne","-")))</f>
        <v>-</v>
      </c>
    </row>
    <row r="803" spans="1:15" ht="15.75" x14ac:dyDescent="0.2">
      <c r="A803" s="141" t="str">
        <f>IF(Décompte!$F$8&lt;&gt;"",Décompte!$F$8,"")</f>
        <v/>
      </c>
      <c r="B803" s="103"/>
      <c r="C803" s="103"/>
      <c r="D803" s="104"/>
      <c r="E803" s="104"/>
      <c r="F803" s="104"/>
      <c r="G803" s="105"/>
      <c r="H803" s="105"/>
      <c r="I803" s="105"/>
      <c r="J803" s="132"/>
      <c r="K803" s="106"/>
      <c r="L803" s="107"/>
      <c r="M803" s="107"/>
      <c r="N803" s="139" t="str">
        <f>DECOMPTE[[#This Row],[Controle_source]]</f>
        <v>-</v>
      </c>
      <c r="O803" s="102" t="str">
        <f>IF(SUM(DECOMPTE[[#This Row],[Heures
OPAS A]]:DECOMPTE[[#This Row],[Heures
OPAS C]])=0,"-",IF(COUNTBLANK(DECOMPTE[[#This Row],[N° ID/Infirmière]])&gt;0,"Entrez le n°ID infirmier dans l'onglet 'Décompte' ",IF((COUNTBLANK(B803:F803)+COUNTBLANK(DECOMPTE[[#This Row],[Nb jours facturés au patient]:[Assurance]]))&gt;0,"Veuillez renseigner toutes les colonnes de la ligne","-")))</f>
        <v>-</v>
      </c>
    </row>
    <row r="804" spans="1:15" ht="15.75" x14ac:dyDescent="0.2">
      <c r="A804" s="141" t="str">
        <f>IF(Décompte!$F$8&lt;&gt;"",Décompte!$F$8,"")</f>
        <v/>
      </c>
      <c r="B804" s="103"/>
      <c r="C804" s="103"/>
      <c r="D804" s="104"/>
      <c r="E804" s="104"/>
      <c r="F804" s="104"/>
      <c r="G804" s="105"/>
      <c r="H804" s="105"/>
      <c r="I804" s="105"/>
      <c r="J804" s="132"/>
      <c r="K804" s="106"/>
      <c r="L804" s="107"/>
      <c r="M804" s="107"/>
      <c r="N804" s="139" t="str">
        <f>DECOMPTE[[#This Row],[Controle_source]]</f>
        <v>-</v>
      </c>
      <c r="O804" s="102" t="str">
        <f>IF(SUM(DECOMPTE[[#This Row],[Heures
OPAS A]]:DECOMPTE[[#This Row],[Heures
OPAS C]])=0,"-",IF(COUNTBLANK(DECOMPTE[[#This Row],[N° ID/Infirmière]])&gt;0,"Entrez le n°ID infirmier dans l'onglet 'Décompte' ",IF((COUNTBLANK(B804:F804)+COUNTBLANK(DECOMPTE[[#This Row],[Nb jours facturés au patient]:[Assurance]]))&gt;0,"Veuillez renseigner toutes les colonnes de la ligne","-")))</f>
        <v>-</v>
      </c>
    </row>
    <row r="805" spans="1:15" ht="15.75" x14ac:dyDescent="0.2">
      <c r="A805" s="141" t="str">
        <f>IF(Décompte!$F$8&lt;&gt;"",Décompte!$F$8,"")</f>
        <v/>
      </c>
      <c r="B805" s="103"/>
      <c r="C805" s="103"/>
      <c r="D805" s="104"/>
      <c r="E805" s="104"/>
      <c r="F805" s="104"/>
      <c r="G805" s="105"/>
      <c r="H805" s="105"/>
      <c r="I805" s="105"/>
      <c r="J805" s="132"/>
      <c r="K805" s="106"/>
      <c r="L805" s="107"/>
      <c r="M805" s="107"/>
      <c r="N805" s="139" t="str">
        <f>DECOMPTE[[#This Row],[Controle_source]]</f>
        <v>-</v>
      </c>
      <c r="O805" s="102" t="str">
        <f>IF(SUM(DECOMPTE[[#This Row],[Heures
OPAS A]]:DECOMPTE[[#This Row],[Heures
OPAS C]])=0,"-",IF(COUNTBLANK(DECOMPTE[[#This Row],[N° ID/Infirmière]])&gt;0,"Entrez le n°ID infirmier dans l'onglet 'Décompte' ",IF((COUNTBLANK(B805:F805)+COUNTBLANK(DECOMPTE[[#This Row],[Nb jours facturés au patient]:[Assurance]]))&gt;0,"Veuillez renseigner toutes les colonnes de la ligne","-")))</f>
        <v>-</v>
      </c>
    </row>
    <row r="806" spans="1:15" ht="15.75" x14ac:dyDescent="0.2">
      <c r="A806" s="141" t="str">
        <f>IF(Décompte!$F$8&lt;&gt;"",Décompte!$F$8,"")</f>
        <v/>
      </c>
      <c r="B806" s="103"/>
      <c r="C806" s="103"/>
      <c r="D806" s="104"/>
      <c r="E806" s="104"/>
      <c r="F806" s="104"/>
      <c r="G806" s="105"/>
      <c r="H806" s="105"/>
      <c r="I806" s="105"/>
      <c r="J806" s="132"/>
      <c r="K806" s="106"/>
      <c r="L806" s="107"/>
      <c r="M806" s="107"/>
      <c r="N806" s="139" t="str">
        <f>DECOMPTE[[#This Row],[Controle_source]]</f>
        <v>-</v>
      </c>
      <c r="O806" s="102" t="str">
        <f>IF(SUM(DECOMPTE[[#This Row],[Heures
OPAS A]]:DECOMPTE[[#This Row],[Heures
OPAS C]])=0,"-",IF(COUNTBLANK(DECOMPTE[[#This Row],[N° ID/Infirmière]])&gt;0,"Entrez le n°ID infirmier dans l'onglet 'Décompte' ",IF((COUNTBLANK(B806:F806)+COUNTBLANK(DECOMPTE[[#This Row],[Nb jours facturés au patient]:[Assurance]]))&gt;0,"Veuillez renseigner toutes les colonnes de la ligne","-")))</f>
        <v>-</v>
      </c>
    </row>
    <row r="807" spans="1:15" ht="15.75" x14ac:dyDescent="0.2">
      <c r="A807" s="141" t="str">
        <f>IF(Décompte!$F$8&lt;&gt;"",Décompte!$F$8,"")</f>
        <v/>
      </c>
      <c r="B807" s="103"/>
      <c r="C807" s="103"/>
      <c r="D807" s="104"/>
      <c r="E807" s="104"/>
      <c r="F807" s="104"/>
      <c r="G807" s="105"/>
      <c r="H807" s="105"/>
      <c r="I807" s="105"/>
      <c r="J807" s="132"/>
      <c r="K807" s="106"/>
      <c r="L807" s="107"/>
      <c r="M807" s="107"/>
      <c r="N807" s="139" t="str">
        <f>DECOMPTE[[#This Row],[Controle_source]]</f>
        <v>-</v>
      </c>
      <c r="O807" s="102" t="str">
        <f>IF(SUM(DECOMPTE[[#This Row],[Heures
OPAS A]]:DECOMPTE[[#This Row],[Heures
OPAS C]])=0,"-",IF(COUNTBLANK(DECOMPTE[[#This Row],[N° ID/Infirmière]])&gt;0,"Entrez le n°ID infirmier dans l'onglet 'Décompte' ",IF((COUNTBLANK(B807:F807)+COUNTBLANK(DECOMPTE[[#This Row],[Nb jours facturés au patient]:[Assurance]]))&gt;0,"Veuillez renseigner toutes les colonnes de la ligne","-")))</f>
        <v>-</v>
      </c>
    </row>
    <row r="808" spans="1:15" ht="15.75" x14ac:dyDescent="0.2">
      <c r="A808" s="141" t="str">
        <f>IF(Décompte!$F$8&lt;&gt;"",Décompte!$F$8,"")</f>
        <v/>
      </c>
      <c r="B808" s="103"/>
      <c r="C808" s="103"/>
      <c r="D808" s="104"/>
      <c r="E808" s="104"/>
      <c r="F808" s="104"/>
      <c r="G808" s="105"/>
      <c r="H808" s="105"/>
      <c r="I808" s="105"/>
      <c r="J808" s="132"/>
      <c r="K808" s="106"/>
      <c r="L808" s="107"/>
      <c r="M808" s="107"/>
      <c r="N808" s="139" t="str">
        <f>DECOMPTE[[#This Row],[Controle_source]]</f>
        <v>-</v>
      </c>
      <c r="O808" s="102" t="str">
        <f>IF(SUM(DECOMPTE[[#This Row],[Heures
OPAS A]]:DECOMPTE[[#This Row],[Heures
OPAS C]])=0,"-",IF(COUNTBLANK(DECOMPTE[[#This Row],[N° ID/Infirmière]])&gt;0,"Entrez le n°ID infirmier dans l'onglet 'Décompte' ",IF((COUNTBLANK(B808:F808)+COUNTBLANK(DECOMPTE[[#This Row],[Nb jours facturés au patient]:[Assurance]]))&gt;0,"Veuillez renseigner toutes les colonnes de la ligne","-")))</f>
        <v>-</v>
      </c>
    </row>
    <row r="809" spans="1:15" ht="15.75" x14ac:dyDescent="0.2">
      <c r="A809" s="141" t="str">
        <f>IF(Décompte!$F$8&lt;&gt;"",Décompte!$F$8,"")</f>
        <v/>
      </c>
      <c r="B809" s="103"/>
      <c r="C809" s="103"/>
      <c r="D809" s="104"/>
      <c r="E809" s="104"/>
      <c r="F809" s="104"/>
      <c r="G809" s="105"/>
      <c r="H809" s="105"/>
      <c r="I809" s="105"/>
      <c r="J809" s="132"/>
      <c r="K809" s="106"/>
      <c r="L809" s="107"/>
      <c r="M809" s="107"/>
      <c r="N809" s="139" t="str">
        <f>DECOMPTE[[#This Row],[Controle_source]]</f>
        <v>-</v>
      </c>
      <c r="O809" s="102" t="str">
        <f>IF(SUM(DECOMPTE[[#This Row],[Heures
OPAS A]]:DECOMPTE[[#This Row],[Heures
OPAS C]])=0,"-",IF(COUNTBLANK(DECOMPTE[[#This Row],[N° ID/Infirmière]])&gt;0,"Entrez le n°ID infirmier dans l'onglet 'Décompte' ",IF((COUNTBLANK(B809:F809)+COUNTBLANK(DECOMPTE[[#This Row],[Nb jours facturés au patient]:[Assurance]]))&gt;0,"Veuillez renseigner toutes les colonnes de la ligne","-")))</f>
        <v>-</v>
      </c>
    </row>
    <row r="810" spans="1:15" ht="15.75" x14ac:dyDescent="0.2">
      <c r="A810" s="141" t="str">
        <f>IF(Décompte!$F$8&lt;&gt;"",Décompte!$F$8,"")</f>
        <v/>
      </c>
      <c r="B810" s="103"/>
      <c r="C810" s="103"/>
      <c r="D810" s="104"/>
      <c r="E810" s="104"/>
      <c r="F810" s="104"/>
      <c r="G810" s="105"/>
      <c r="H810" s="105"/>
      <c r="I810" s="105"/>
      <c r="J810" s="132"/>
      <c r="K810" s="106"/>
      <c r="L810" s="107"/>
      <c r="M810" s="107"/>
      <c r="N810" s="139" t="str">
        <f>DECOMPTE[[#This Row],[Controle_source]]</f>
        <v>-</v>
      </c>
      <c r="O810" s="102" t="str">
        <f>IF(SUM(DECOMPTE[[#This Row],[Heures
OPAS A]]:DECOMPTE[[#This Row],[Heures
OPAS C]])=0,"-",IF(COUNTBLANK(DECOMPTE[[#This Row],[N° ID/Infirmière]])&gt;0,"Entrez le n°ID infirmier dans l'onglet 'Décompte' ",IF((COUNTBLANK(B810:F810)+COUNTBLANK(DECOMPTE[[#This Row],[Nb jours facturés au patient]:[Assurance]]))&gt;0,"Veuillez renseigner toutes les colonnes de la ligne","-")))</f>
        <v>-</v>
      </c>
    </row>
    <row r="811" spans="1:15" ht="15.75" x14ac:dyDescent="0.2">
      <c r="A811" s="141" t="str">
        <f>IF(Décompte!$F$8&lt;&gt;"",Décompte!$F$8,"")</f>
        <v/>
      </c>
      <c r="B811" s="103"/>
      <c r="C811" s="103"/>
      <c r="D811" s="104"/>
      <c r="E811" s="104"/>
      <c r="F811" s="104"/>
      <c r="G811" s="105"/>
      <c r="H811" s="105"/>
      <c r="I811" s="105"/>
      <c r="J811" s="132"/>
      <c r="K811" s="106"/>
      <c r="L811" s="107"/>
      <c r="M811" s="107"/>
      <c r="N811" s="139" t="str">
        <f>DECOMPTE[[#This Row],[Controle_source]]</f>
        <v>-</v>
      </c>
      <c r="O811" s="102" t="str">
        <f>IF(SUM(DECOMPTE[[#This Row],[Heures
OPAS A]]:DECOMPTE[[#This Row],[Heures
OPAS C]])=0,"-",IF(COUNTBLANK(DECOMPTE[[#This Row],[N° ID/Infirmière]])&gt;0,"Entrez le n°ID infirmier dans l'onglet 'Décompte' ",IF((COUNTBLANK(B811:F811)+COUNTBLANK(DECOMPTE[[#This Row],[Nb jours facturés au patient]:[Assurance]]))&gt;0,"Veuillez renseigner toutes les colonnes de la ligne","-")))</f>
        <v>-</v>
      </c>
    </row>
    <row r="812" spans="1:15" ht="15.75" x14ac:dyDescent="0.2">
      <c r="A812" s="141" t="str">
        <f>IF(Décompte!$F$8&lt;&gt;"",Décompte!$F$8,"")</f>
        <v/>
      </c>
      <c r="B812" s="103"/>
      <c r="C812" s="103"/>
      <c r="D812" s="104"/>
      <c r="E812" s="104"/>
      <c r="F812" s="104"/>
      <c r="G812" s="105"/>
      <c r="H812" s="105"/>
      <c r="I812" s="105"/>
      <c r="J812" s="132"/>
      <c r="K812" s="106"/>
      <c r="L812" s="107"/>
      <c r="M812" s="107"/>
      <c r="N812" s="139" t="str">
        <f>DECOMPTE[[#This Row],[Controle_source]]</f>
        <v>-</v>
      </c>
      <c r="O812" s="102" t="str">
        <f>IF(SUM(DECOMPTE[[#This Row],[Heures
OPAS A]]:DECOMPTE[[#This Row],[Heures
OPAS C]])=0,"-",IF(COUNTBLANK(DECOMPTE[[#This Row],[N° ID/Infirmière]])&gt;0,"Entrez le n°ID infirmier dans l'onglet 'Décompte' ",IF((COUNTBLANK(B812:F812)+COUNTBLANK(DECOMPTE[[#This Row],[Nb jours facturés au patient]:[Assurance]]))&gt;0,"Veuillez renseigner toutes les colonnes de la ligne","-")))</f>
        <v>-</v>
      </c>
    </row>
    <row r="813" spans="1:15" ht="15.75" x14ac:dyDescent="0.2">
      <c r="A813" s="141" t="str">
        <f>IF(Décompte!$F$8&lt;&gt;"",Décompte!$F$8,"")</f>
        <v/>
      </c>
      <c r="B813" s="103"/>
      <c r="C813" s="103"/>
      <c r="D813" s="104"/>
      <c r="E813" s="104"/>
      <c r="F813" s="104"/>
      <c r="G813" s="105"/>
      <c r="H813" s="105"/>
      <c r="I813" s="105"/>
      <c r="J813" s="132"/>
      <c r="K813" s="106"/>
      <c r="L813" s="107"/>
      <c r="M813" s="107"/>
      <c r="N813" s="139" t="str">
        <f>DECOMPTE[[#This Row],[Controle_source]]</f>
        <v>-</v>
      </c>
      <c r="O813" s="102" t="str">
        <f>IF(SUM(DECOMPTE[[#This Row],[Heures
OPAS A]]:DECOMPTE[[#This Row],[Heures
OPAS C]])=0,"-",IF(COUNTBLANK(DECOMPTE[[#This Row],[N° ID/Infirmière]])&gt;0,"Entrez le n°ID infirmier dans l'onglet 'Décompte' ",IF((COUNTBLANK(B813:F813)+COUNTBLANK(DECOMPTE[[#This Row],[Nb jours facturés au patient]:[Assurance]]))&gt;0,"Veuillez renseigner toutes les colonnes de la ligne","-")))</f>
        <v>-</v>
      </c>
    </row>
    <row r="814" spans="1:15" ht="15.75" x14ac:dyDescent="0.2">
      <c r="A814" s="141" t="str">
        <f>IF(Décompte!$F$8&lt;&gt;"",Décompte!$F$8,"")</f>
        <v/>
      </c>
      <c r="B814" s="103"/>
      <c r="C814" s="103"/>
      <c r="D814" s="104"/>
      <c r="E814" s="104"/>
      <c r="F814" s="104"/>
      <c r="G814" s="105"/>
      <c r="H814" s="105"/>
      <c r="I814" s="105"/>
      <c r="J814" s="132"/>
      <c r="K814" s="106"/>
      <c r="L814" s="107"/>
      <c r="M814" s="107"/>
      <c r="N814" s="139" t="str">
        <f>DECOMPTE[[#This Row],[Controle_source]]</f>
        <v>-</v>
      </c>
      <c r="O814" s="102" t="str">
        <f>IF(SUM(DECOMPTE[[#This Row],[Heures
OPAS A]]:DECOMPTE[[#This Row],[Heures
OPAS C]])=0,"-",IF(COUNTBLANK(DECOMPTE[[#This Row],[N° ID/Infirmière]])&gt;0,"Entrez le n°ID infirmier dans l'onglet 'Décompte' ",IF((COUNTBLANK(B814:F814)+COUNTBLANK(DECOMPTE[[#This Row],[Nb jours facturés au patient]:[Assurance]]))&gt;0,"Veuillez renseigner toutes les colonnes de la ligne","-")))</f>
        <v>-</v>
      </c>
    </row>
    <row r="815" spans="1:15" ht="15.75" x14ac:dyDescent="0.2">
      <c r="A815" s="141" t="str">
        <f>IF(Décompte!$F$8&lt;&gt;"",Décompte!$F$8,"")</f>
        <v/>
      </c>
      <c r="B815" s="103"/>
      <c r="C815" s="103"/>
      <c r="D815" s="104"/>
      <c r="E815" s="104"/>
      <c r="F815" s="104"/>
      <c r="G815" s="105"/>
      <c r="H815" s="105"/>
      <c r="I815" s="105"/>
      <c r="J815" s="132"/>
      <c r="K815" s="106"/>
      <c r="L815" s="107"/>
      <c r="M815" s="107"/>
      <c r="N815" s="139" t="str">
        <f>DECOMPTE[[#This Row],[Controle_source]]</f>
        <v>-</v>
      </c>
      <c r="O815" s="102" t="str">
        <f>IF(SUM(DECOMPTE[[#This Row],[Heures
OPAS A]]:DECOMPTE[[#This Row],[Heures
OPAS C]])=0,"-",IF(COUNTBLANK(DECOMPTE[[#This Row],[N° ID/Infirmière]])&gt;0,"Entrez le n°ID infirmier dans l'onglet 'Décompte' ",IF((COUNTBLANK(B815:F815)+COUNTBLANK(DECOMPTE[[#This Row],[Nb jours facturés au patient]:[Assurance]]))&gt;0,"Veuillez renseigner toutes les colonnes de la ligne","-")))</f>
        <v>-</v>
      </c>
    </row>
    <row r="816" spans="1:15" ht="15.75" x14ac:dyDescent="0.2">
      <c r="A816" s="141" t="str">
        <f>IF(Décompte!$F$8&lt;&gt;"",Décompte!$F$8,"")</f>
        <v/>
      </c>
      <c r="B816" s="103"/>
      <c r="C816" s="103"/>
      <c r="D816" s="104"/>
      <c r="E816" s="104"/>
      <c r="F816" s="104"/>
      <c r="G816" s="105"/>
      <c r="H816" s="105"/>
      <c r="I816" s="105"/>
      <c r="J816" s="132"/>
      <c r="K816" s="106"/>
      <c r="L816" s="107"/>
      <c r="M816" s="107"/>
      <c r="N816" s="139" t="str">
        <f>DECOMPTE[[#This Row],[Controle_source]]</f>
        <v>-</v>
      </c>
      <c r="O816" s="102" t="str">
        <f>IF(SUM(DECOMPTE[[#This Row],[Heures
OPAS A]]:DECOMPTE[[#This Row],[Heures
OPAS C]])=0,"-",IF(COUNTBLANK(DECOMPTE[[#This Row],[N° ID/Infirmière]])&gt;0,"Entrez le n°ID infirmier dans l'onglet 'Décompte' ",IF((COUNTBLANK(B816:F816)+COUNTBLANK(DECOMPTE[[#This Row],[Nb jours facturés au patient]:[Assurance]]))&gt;0,"Veuillez renseigner toutes les colonnes de la ligne","-")))</f>
        <v>-</v>
      </c>
    </row>
    <row r="817" spans="1:15" ht="15.75" x14ac:dyDescent="0.2">
      <c r="A817" s="141" t="str">
        <f>IF(Décompte!$F$8&lt;&gt;"",Décompte!$F$8,"")</f>
        <v/>
      </c>
      <c r="B817" s="103"/>
      <c r="C817" s="103"/>
      <c r="D817" s="104"/>
      <c r="E817" s="104"/>
      <c r="F817" s="104"/>
      <c r="G817" s="105"/>
      <c r="H817" s="105"/>
      <c r="I817" s="105"/>
      <c r="J817" s="132"/>
      <c r="K817" s="106"/>
      <c r="L817" s="107"/>
      <c r="M817" s="107"/>
      <c r="N817" s="139" t="str">
        <f>DECOMPTE[[#This Row],[Controle_source]]</f>
        <v>-</v>
      </c>
      <c r="O817" s="102" t="str">
        <f>IF(SUM(DECOMPTE[[#This Row],[Heures
OPAS A]]:DECOMPTE[[#This Row],[Heures
OPAS C]])=0,"-",IF(COUNTBLANK(DECOMPTE[[#This Row],[N° ID/Infirmière]])&gt;0,"Entrez le n°ID infirmier dans l'onglet 'Décompte' ",IF((COUNTBLANK(B817:F817)+COUNTBLANK(DECOMPTE[[#This Row],[Nb jours facturés au patient]:[Assurance]]))&gt;0,"Veuillez renseigner toutes les colonnes de la ligne","-")))</f>
        <v>-</v>
      </c>
    </row>
    <row r="818" spans="1:15" ht="15.75" x14ac:dyDescent="0.2">
      <c r="A818" s="141" t="str">
        <f>IF(Décompte!$F$8&lt;&gt;"",Décompte!$F$8,"")</f>
        <v/>
      </c>
      <c r="B818" s="103"/>
      <c r="C818" s="103"/>
      <c r="D818" s="104"/>
      <c r="E818" s="104"/>
      <c r="F818" s="104"/>
      <c r="G818" s="105"/>
      <c r="H818" s="105"/>
      <c r="I818" s="105"/>
      <c r="J818" s="132"/>
      <c r="K818" s="106"/>
      <c r="L818" s="107"/>
      <c r="M818" s="107"/>
      <c r="N818" s="139" t="str">
        <f>DECOMPTE[[#This Row],[Controle_source]]</f>
        <v>-</v>
      </c>
      <c r="O818" s="102" t="str">
        <f>IF(SUM(DECOMPTE[[#This Row],[Heures
OPAS A]]:DECOMPTE[[#This Row],[Heures
OPAS C]])=0,"-",IF(COUNTBLANK(DECOMPTE[[#This Row],[N° ID/Infirmière]])&gt;0,"Entrez le n°ID infirmier dans l'onglet 'Décompte' ",IF((COUNTBLANK(B818:F818)+COUNTBLANK(DECOMPTE[[#This Row],[Nb jours facturés au patient]:[Assurance]]))&gt;0,"Veuillez renseigner toutes les colonnes de la ligne","-")))</f>
        <v>-</v>
      </c>
    </row>
    <row r="819" spans="1:15" ht="15.75" x14ac:dyDescent="0.2">
      <c r="A819" s="141" t="str">
        <f>IF(Décompte!$F$8&lt;&gt;"",Décompte!$F$8,"")</f>
        <v/>
      </c>
      <c r="B819" s="103"/>
      <c r="C819" s="103"/>
      <c r="D819" s="104"/>
      <c r="E819" s="104"/>
      <c r="F819" s="104"/>
      <c r="G819" s="105"/>
      <c r="H819" s="105"/>
      <c r="I819" s="105"/>
      <c r="J819" s="132"/>
      <c r="K819" s="106"/>
      <c r="L819" s="107"/>
      <c r="M819" s="107"/>
      <c r="N819" s="139" t="str">
        <f>DECOMPTE[[#This Row],[Controle_source]]</f>
        <v>-</v>
      </c>
      <c r="O819" s="102" t="str">
        <f>IF(SUM(DECOMPTE[[#This Row],[Heures
OPAS A]]:DECOMPTE[[#This Row],[Heures
OPAS C]])=0,"-",IF(COUNTBLANK(DECOMPTE[[#This Row],[N° ID/Infirmière]])&gt;0,"Entrez le n°ID infirmier dans l'onglet 'Décompte' ",IF((COUNTBLANK(B819:F819)+COUNTBLANK(DECOMPTE[[#This Row],[Nb jours facturés au patient]:[Assurance]]))&gt;0,"Veuillez renseigner toutes les colonnes de la ligne","-")))</f>
        <v>-</v>
      </c>
    </row>
    <row r="820" spans="1:15" ht="15.75" x14ac:dyDescent="0.2">
      <c r="A820" s="141" t="str">
        <f>IF(Décompte!$F$8&lt;&gt;"",Décompte!$F$8,"")</f>
        <v/>
      </c>
      <c r="B820" s="103"/>
      <c r="C820" s="103"/>
      <c r="D820" s="104"/>
      <c r="E820" s="104"/>
      <c r="F820" s="104"/>
      <c r="G820" s="105"/>
      <c r="H820" s="105"/>
      <c r="I820" s="105"/>
      <c r="J820" s="132"/>
      <c r="K820" s="106"/>
      <c r="L820" s="107"/>
      <c r="M820" s="107"/>
      <c r="N820" s="139" t="str">
        <f>DECOMPTE[[#This Row],[Controle_source]]</f>
        <v>-</v>
      </c>
      <c r="O820" s="102" t="str">
        <f>IF(SUM(DECOMPTE[[#This Row],[Heures
OPAS A]]:DECOMPTE[[#This Row],[Heures
OPAS C]])=0,"-",IF(COUNTBLANK(DECOMPTE[[#This Row],[N° ID/Infirmière]])&gt;0,"Entrez le n°ID infirmier dans l'onglet 'Décompte' ",IF((COUNTBLANK(B820:F820)+COUNTBLANK(DECOMPTE[[#This Row],[Nb jours facturés au patient]:[Assurance]]))&gt;0,"Veuillez renseigner toutes les colonnes de la ligne","-")))</f>
        <v>-</v>
      </c>
    </row>
    <row r="821" spans="1:15" ht="15.75" x14ac:dyDescent="0.2">
      <c r="A821" s="141" t="str">
        <f>IF(Décompte!$F$8&lt;&gt;"",Décompte!$F$8,"")</f>
        <v/>
      </c>
      <c r="B821" s="103"/>
      <c r="C821" s="103"/>
      <c r="D821" s="104"/>
      <c r="E821" s="104"/>
      <c r="F821" s="104"/>
      <c r="G821" s="105"/>
      <c r="H821" s="105"/>
      <c r="I821" s="105"/>
      <c r="J821" s="132"/>
      <c r="K821" s="106"/>
      <c r="L821" s="107"/>
      <c r="M821" s="107"/>
      <c r="N821" s="139" t="str">
        <f>DECOMPTE[[#This Row],[Controle_source]]</f>
        <v>-</v>
      </c>
      <c r="O821" s="102" t="str">
        <f>IF(SUM(DECOMPTE[[#This Row],[Heures
OPAS A]]:DECOMPTE[[#This Row],[Heures
OPAS C]])=0,"-",IF(COUNTBLANK(DECOMPTE[[#This Row],[N° ID/Infirmière]])&gt;0,"Entrez le n°ID infirmier dans l'onglet 'Décompte' ",IF((COUNTBLANK(B821:F821)+COUNTBLANK(DECOMPTE[[#This Row],[Nb jours facturés au patient]:[Assurance]]))&gt;0,"Veuillez renseigner toutes les colonnes de la ligne","-")))</f>
        <v>-</v>
      </c>
    </row>
    <row r="822" spans="1:15" ht="15.75" x14ac:dyDescent="0.2">
      <c r="A822" s="141" t="str">
        <f>IF(Décompte!$F$8&lt;&gt;"",Décompte!$F$8,"")</f>
        <v/>
      </c>
      <c r="B822" s="103"/>
      <c r="C822" s="103"/>
      <c r="D822" s="104"/>
      <c r="E822" s="104"/>
      <c r="F822" s="104"/>
      <c r="G822" s="105"/>
      <c r="H822" s="105"/>
      <c r="I822" s="105"/>
      <c r="J822" s="132"/>
      <c r="K822" s="106"/>
      <c r="L822" s="107"/>
      <c r="M822" s="107"/>
      <c r="N822" s="139" t="str">
        <f>DECOMPTE[[#This Row],[Controle_source]]</f>
        <v>-</v>
      </c>
      <c r="O822" s="102" t="str">
        <f>IF(SUM(DECOMPTE[[#This Row],[Heures
OPAS A]]:DECOMPTE[[#This Row],[Heures
OPAS C]])=0,"-",IF(COUNTBLANK(DECOMPTE[[#This Row],[N° ID/Infirmière]])&gt;0,"Entrez le n°ID infirmier dans l'onglet 'Décompte' ",IF((COUNTBLANK(B822:F822)+COUNTBLANK(DECOMPTE[[#This Row],[Nb jours facturés au patient]:[Assurance]]))&gt;0,"Veuillez renseigner toutes les colonnes de la ligne","-")))</f>
        <v>-</v>
      </c>
    </row>
    <row r="823" spans="1:15" ht="15.75" x14ac:dyDescent="0.2">
      <c r="A823" s="141" t="str">
        <f>IF(Décompte!$F$8&lt;&gt;"",Décompte!$F$8,"")</f>
        <v/>
      </c>
      <c r="B823" s="103"/>
      <c r="C823" s="103"/>
      <c r="D823" s="104"/>
      <c r="E823" s="104"/>
      <c r="F823" s="104"/>
      <c r="G823" s="105"/>
      <c r="H823" s="105"/>
      <c r="I823" s="105"/>
      <c r="J823" s="132"/>
      <c r="K823" s="106"/>
      <c r="L823" s="107"/>
      <c r="M823" s="107"/>
      <c r="N823" s="139" t="str">
        <f>DECOMPTE[[#This Row],[Controle_source]]</f>
        <v>-</v>
      </c>
      <c r="O823" s="102" t="str">
        <f>IF(SUM(DECOMPTE[[#This Row],[Heures
OPAS A]]:DECOMPTE[[#This Row],[Heures
OPAS C]])=0,"-",IF(COUNTBLANK(DECOMPTE[[#This Row],[N° ID/Infirmière]])&gt;0,"Entrez le n°ID infirmier dans l'onglet 'Décompte' ",IF((COUNTBLANK(B823:F823)+COUNTBLANK(DECOMPTE[[#This Row],[Nb jours facturés au patient]:[Assurance]]))&gt;0,"Veuillez renseigner toutes les colonnes de la ligne","-")))</f>
        <v>-</v>
      </c>
    </row>
    <row r="824" spans="1:15" ht="15.75" x14ac:dyDescent="0.2">
      <c r="A824" s="141" t="str">
        <f>IF(Décompte!$F$8&lt;&gt;"",Décompte!$F$8,"")</f>
        <v/>
      </c>
      <c r="B824" s="103"/>
      <c r="C824" s="103"/>
      <c r="D824" s="104"/>
      <c r="E824" s="104"/>
      <c r="F824" s="104"/>
      <c r="G824" s="105"/>
      <c r="H824" s="105"/>
      <c r="I824" s="105"/>
      <c r="J824" s="132"/>
      <c r="K824" s="106"/>
      <c r="L824" s="107"/>
      <c r="M824" s="107"/>
      <c r="N824" s="139" t="str">
        <f>DECOMPTE[[#This Row],[Controle_source]]</f>
        <v>-</v>
      </c>
      <c r="O824" s="102" t="str">
        <f>IF(SUM(DECOMPTE[[#This Row],[Heures
OPAS A]]:DECOMPTE[[#This Row],[Heures
OPAS C]])=0,"-",IF(COUNTBLANK(DECOMPTE[[#This Row],[N° ID/Infirmière]])&gt;0,"Entrez le n°ID infirmier dans l'onglet 'Décompte' ",IF((COUNTBLANK(B824:F824)+COUNTBLANK(DECOMPTE[[#This Row],[Nb jours facturés au patient]:[Assurance]]))&gt;0,"Veuillez renseigner toutes les colonnes de la ligne","-")))</f>
        <v>-</v>
      </c>
    </row>
    <row r="825" spans="1:15" ht="15.75" x14ac:dyDescent="0.2">
      <c r="A825" s="141" t="str">
        <f>IF(Décompte!$F$8&lt;&gt;"",Décompte!$F$8,"")</f>
        <v/>
      </c>
      <c r="B825" s="103"/>
      <c r="C825" s="103"/>
      <c r="D825" s="104"/>
      <c r="E825" s="104"/>
      <c r="F825" s="104"/>
      <c r="G825" s="105"/>
      <c r="H825" s="105"/>
      <c r="I825" s="105"/>
      <c r="J825" s="132"/>
      <c r="K825" s="106"/>
      <c r="L825" s="107"/>
      <c r="M825" s="107"/>
      <c r="N825" s="139" t="str">
        <f>DECOMPTE[[#This Row],[Controle_source]]</f>
        <v>-</v>
      </c>
      <c r="O825" s="102" t="str">
        <f>IF(SUM(DECOMPTE[[#This Row],[Heures
OPAS A]]:DECOMPTE[[#This Row],[Heures
OPAS C]])=0,"-",IF(COUNTBLANK(DECOMPTE[[#This Row],[N° ID/Infirmière]])&gt;0,"Entrez le n°ID infirmier dans l'onglet 'Décompte' ",IF((COUNTBLANK(B825:F825)+COUNTBLANK(DECOMPTE[[#This Row],[Nb jours facturés au patient]:[Assurance]]))&gt;0,"Veuillez renseigner toutes les colonnes de la ligne","-")))</f>
        <v>-</v>
      </c>
    </row>
    <row r="826" spans="1:15" ht="15.75" x14ac:dyDescent="0.2">
      <c r="A826" s="141" t="str">
        <f>IF(Décompte!$F$8&lt;&gt;"",Décompte!$F$8,"")</f>
        <v/>
      </c>
      <c r="B826" s="103"/>
      <c r="C826" s="103"/>
      <c r="D826" s="104"/>
      <c r="E826" s="104"/>
      <c r="F826" s="104"/>
      <c r="G826" s="105"/>
      <c r="H826" s="105"/>
      <c r="I826" s="105"/>
      <c r="J826" s="132"/>
      <c r="K826" s="106"/>
      <c r="L826" s="107"/>
      <c r="M826" s="107"/>
      <c r="N826" s="139" t="str">
        <f>DECOMPTE[[#This Row],[Controle_source]]</f>
        <v>-</v>
      </c>
      <c r="O826" s="102" t="str">
        <f>IF(SUM(DECOMPTE[[#This Row],[Heures
OPAS A]]:DECOMPTE[[#This Row],[Heures
OPAS C]])=0,"-",IF(COUNTBLANK(DECOMPTE[[#This Row],[N° ID/Infirmière]])&gt;0,"Entrez le n°ID infirmier dans l'onglet 'Décompte' ",IF((COUNTBLANK(B826:F826)+COUNTBLANK(DECOMPTE[[#This Row],[Nb jours facturés au patient]:[Assurance]]))&gt;0,"Veuillez renseigner toutes les colonnes de la ligne","-")))</f>
        <v>-</v>
      </c>
    </row>
    <row r="827" spans="1:15" ht="15.75" x14ac:dyDescent="0.2">
      <c r="A827" s="141" t="str">
        <f>IF(Décompte!$F$8&lt;&gt;"",Décompte!$F$8,"")</f>
        <v/>
      </c>
      <c r="B827" s="103"/>
      <c r="C827" s="103"/>
      <c r="D827" s="104"/>
      <c r="E827" s="104"/>
      <c r="F827" s="104"/>
      <c r="G827" s="105"/>
      <c r="H827" s="105"/>
      <c r="I827" s="105"/>
      <c r="J827" s="132"/>
      <c r="K827" s="106"/>
      <c r="L827" s="107"/>
      <c r="M827" s="107"/>
      <c r="N827" s="139" t="str">
        <f>DECOMPTE[[#This Row],[Controle_source]]</f>
        <v>-</v>
      </c>
      <c r="O827" s="102" t="str">
        <f>IF(SUM(DECOMPTE[[#This Row],[Heures
OPAS A]]:DECOMPTE[[#This Row],[Heures
OPAS C]])=0,"-",IF(COUNTBLANK(DECOMPTE[[#This Row],[N° ID/Infirmière]])&gt;0,"Entrez le n°ID infirmier dans l'onglet 'Décompte' ",IF((COUNTBLANK(B827:F827)+COUNTBLANK(DECOMPTE[[#This Row],[Nb jours facturés au patient]:[Assurance]]))&gt;0,"Veuillez renseigner toutes les colonnes de la ligne","-")))</f>
        <v>-</v>
      </c>
    </row>
    <row r="828" spans="1:15" ht="15.75" x14ac:dyDescent="0.2">
      <c r="A828" s="141" t="str">
        <f>IF(Décompte!$F$8&lt;&gt;"",Décompte!$F$8,"")</f>
        <v/>
      </c>
      <c r="B828" s="103"/>
      <c r="C828" s="103"/>
      <c r="D828" s="104"/>
      <c r="E828" s="104"/>
      <c r="F828" s="104"/>
      <c r="G828" s="105"/>
      <c r="H828" s="105"/>
      <c r="I828" s="105"/>
      <c r="J828" s="132"/>
      <c r="K828" s="106"/>
      <c r="L828" s="107"/>
      <c r="M828" s="107"/>
      <c r="N828" s="139" t="str">
        <f>DECOMPTE[[#This Row],[Controle_source]]</f>
        <v>-</v>
      </c>
      <c r="O828" s="102" t="str">
        <f>IF(SUM(DECOMPTE[[#This Row],[Heures
OPAS A]]:DECOMPTE[[#This Row],[Heures
OPAS C]])=0,"-",IF(COUNTBLANK(DECOMPTE[[#This Row],[N° ID/Infirmière]])&gt;0,"Entrez le n°ID infirmier dans l'onglet 'Décompte' ",IF((COUNTBLANK(B828:F828)+COUNTBLANK(DECOMPTE[[#This Row],[Nb jours facturés au patient]:[Assurance]]))&gt;0,"Veuillez renseigner toutes les colonnes de la ligne","-")))</f>
        <v>-</v>
      </c>
    </row>
    <row r="829" spans="1:15" ht="15.75" x14ac:dyDescent="0.2">
      <c r="A829" s="141" t="str">
        <f>IF(Décompte!$F$8&lt;&gt;"",Décompte!$F$8,"")</f>
        <v/>
      </c>
      <c r="B829" s="103"/>
      <c r="C829" s="103"/>
      <c r="D829" s="104"/>
      <c r="E829" s="104"/>
      <c r="F829" s="104"/>
      <c r="G829" s="105"/>
      <c r="H829" s="105"/>
      <c r="I829" s="105"/>
      <c r="J829" s="132"/>
      <c r="K829" s="106"/>
      <c r="L829" s="107"/>
      <c r="M829" s="107"/>
      <c r="N829" s="139" t="str">
        <f>DECOMPTE[[#This Row],[Controle_source]]</f>
        <v>-</v>
      </c>
      <c r="O829" s="102" t="str">
        <f>IF(SUM(DECOMPTE[[#This Row],[Heures
OPAS A]]:DECOMPTE[[#This Row],[Heures
OPAS C]])=0,"-",IF(COUNTBLANK(DECOMPTE[[#This Row],[N° ID/Infirmière]])&gt;0,"Entrez le n°ID infirmier dans l'onglet 'Décompte' ",IF((COUNTBLANK(B829:F829)+COUNTBLANK(DECOMPTE[[#This Row],[Nb jours facturés au patient]:[Assurance]]))&gt;0,"Veuillez renseigner toutes les colonnes de la ligne","-")))</f>
        <v>-</v>
      </c>
    </row>
    <row r="830" spans="1:15" ht="15.75" x14ac:dyDescent="0.2">
      <c r="A830" s="141" t="str">
        <f>IF(Décompte!$F$8&lt;&gt;"",Décompte!$F$8,"")</f>
        <v/>
      </c>
      <c r="B830" s="103"/>
      <c r="C830" s="103"/>
      <c r="D830" s="104"/>
      <c r="E830" s="104"/>
      <c r="F830" s="104"/>
      <c r="G830" s="105"/>
      <c r="H830" s="105"/>
      <c r="I830" s="105"/>
      <c r="J830" s="132"/>
      <c r="K830" s="106"/>
      <c r="L830" s="107"/>
      <c r="M830" s="107"/>
      <c r="N830" s="139" t="str">
        <f>DECOMPTE[[#This Row],[Controle_source]]</f>
        <v>-</v>
      </c>
      <c r="O830" s="102" t="str">
        <f>IF(SUM(DECOMPTE[[#This Row],[Heures
OPAS A]]:DECOMPTE[[#This Row],[Heures
OPAS C]])=0,"-",IF(COUNTBLANK(DECOMPTE[[#This Row],[N° ID/Infirmière]])&gt;0,"Entrez le n°ID infirmier dans l'onglet 'Décompte' ",IF((COUNTBLANK(B830:F830)+COUNTBLANK(DECOMPTE[[#This Row],[Nb jours facturés au patient]:[Assurance]]))&gt;0,"Veuillez renseigner toutes les colonnes de la ligne","-")))</f>
        <v>-</v>
      </c>
    </row>
    <row r="831" spans="1:15" ht="15.75" x14ac:dyDescent="0.2">
      <c r="A831" s="141" t="str">
        <f>IF(Décompte!$F$8&lt;&gt;"",Décompte!$F$8,"")</f>
        <v/>
      </c>
      <c r="B831" s="103"/>
      <c r="C831" s="103"/>
      <c r="D831" s="104"/>
      <c r="E831" s="104"/>
      <c r="F831" s="104"/>
      <c r="G831" s="105"/>
      <c r="H831" s="105"/>
      <c r="I831" s="105"/>
      <c r="J831" s="132"/>
      <c r="K831" s="106"/>
      <c r="L831" s="107"/>
      <c r="M831" s="107"/>
      <c r="N831" s="139" t="str">
        <f>DECOMPTE[[#This Row],[Controle_source]]</f>
        <v>-</v>
      </c>
      <c r="O831" s="102" t="str">
        <f>IF(SUM(DECOMPTE[[#This Row],[Heures
OPAS A]]:DECOMPTE[[#This Row],[Heures
OPAS C]])=0,"-",IF(COUNTBLANK(DECOMPTE[[#This Row],[N° ID/Infirmière]])&gt;0,"Entrez le n°ID infirmier dans l'onglet 'Décompte' ",IF((COUNTBLANK(B831:F831)+COUNTBLANK(DECOMPTE[[#This Row],[Nb jours facturés au patient]:[Assurance]]))&gt;0,"Veuillez renseigner toutes les colonnes de la ligne","-")))</f>
        <v>-</v>
      </c>
    </row>
    <row r="832" spans="1:15" ht="15.75" x14ac:dyDescent="0.2">
      <c r="A832" s="141" t="str">
        <f>IF(Décompte!$F$8&lt;&gt;"",Décompte!$F$8,"")</f>
        <v/>
      </c>
      <c r="B832" s="103"/>
      <c r="C832" s="103"/>
      <c r="D832" s="104"/>
      <c r="E832" s="104"/>
      <c r="F832" s="104"/>
      <c r="G832" s="105"/>
      <c r="H832" s="105"/>
      <c r="I832" s="105"/>
      <c r="J832" s="132"/>
      <c r="K832" s="106"/>
      <c r="L832" s="107"/>
      <c r="M832" s="107"/>
      <c r="N832" s="139" t="str">
        <f>DECOMPTE[[#This Row],[Controle_source]]</f>
        <v>-</v>
      </c>
      <c r="O832" s="102" t="str">
        <f>IF(SUM(DECOMPTE[[#This Row],[Heures
OPAS A]]:DECOMPTE[[#This Row],[Heures
OPAS C]])=0,"-",IF(COUNTBLANK(DECOMPTE[[#This Row],[N° ID/Infirmière]])&gt;0,"Entrez le n°ID infirmier dans l'onglet 'Décompte' ",IF((COUNTBLANK(B832:F832)+COUNTBLANK(DECOMPTE[[#This Row],[Nb jours facturés au patient]:[Assurance]]))&gt;0,"Veuillez renseigner toutes les colonnes de la ligne","-")))</f>
        <v>-</v>
      </c>
    </row>
    <row r="833" spans="1:15" ht="15.75" x14ac:dyDescent="0.2">
      <c r="A833" s="141" t="str">
        <f>IF(Décompte!$F$8&lt;&gt;"",Décompte!$F$8,"")</f>
        <v/>
      </c>
      <c r="B833" s="103"/>
      <c r="C833" s="103"/>
      <c r="D833" s="104"/>
      <c r="E833" s="104"/>
      <c r="F833" s="104"/>
      <c r="G833" s="105"/>
      <c r="H833" s="105"/>
      <c r="I833" s="105"/>
      <c r="J833" s="132"/>
      <c r="K833" s="106"/>
      <c r="L833" s="107"/>
      <c r="M833" s="107"/>
      <c r="N833" s="139" t="str">
        <f>DECOMPTE[[#This Row],[Controle_source]]</f>
        <v>-</v>
      </c>
      <c r="O833" s="102" t="str">
        <f>IF(SUM(DECOMPTE[[#This Row],[Heures
OPAS A]]:DECOMPTE[[#This Row],[Heures
OPAS C]])=0,"-",IF(COUNTBLANK(DECOMPTE[[#This Row],[N° ID/Infirmière]])&gt;0,"Entrez le n°ID infirmier dans l'onglet 'Décompte' ",IF((COUNTBLANK(B833:F833)+COUNTBLANK(DECOMPTE[[#This Row],[Nb jours facturés au patient]:[Assurance]]))&gt;0,"Veuillez renseigner toutes les colonnes de la ligne","-")))</f>
        <v>-</v>
      </c>
    </row>
    <row r="834" spans="1:15" ht="15.75" x14ac:dyDescent="0.2">
      <c r="A834" s="141" t="str">
        <f>IF(Décompte!$F$8&lt;&gt;"",Décompte!$F$8,"")</f>
        <v/>
      </c>
      <c r="B834" s="103"/>
      <c r="C834" s="103"/>
      <c r="D834" s="104"/>
      <c r="E834" s="104"/>
      <c r="F834" s="104"/>
      <c r="G834" s="105"/>
      <c r="H834" s="105"/>
      <c r="I834" s="105"/>
      <c r="J834" s="132"/>
      <c r="K834" s="106"/>
      <c r="L834" s="107"/>
      <c r="M834" s="107"/>
      <c r="N834" s="139" t="str">
        <f>DECOMPTE[[#This Row],[Controle_source]]</f>
        <v>-</v>
      </c>
      <c r="O834" s="102" t="str">
        <f>IF(SUM(DECOMPTE[[#This Row],[Heures
OPAS A]]:DECOMPTE[[#This Row],[Heures
OPAS C]])=0,"-",IF(COUNTBLANK(DECOMPTE[[#This Row],[N° ID/Infirmière]])&gt;0,"Entrez le n°ID infirmier dans l'onglet 'Décompte' ",IF((COUNTBLANK(B834:F834)+COUNTBLANK(DECOMPTE[[#This Row],[Nb jours facturés au patient]:[Assurance]]))&gt;0,"Veuillez renseigner toutes les colonnes de la ligne","-")))</f>
        <v>-</v>
      </c>
    </row>
    <row r="835" spans="1:15" ht="15.75" x14ac:dyDescent="0.2">
      <c r="A835" s="141" t="str">
        <f>IF(Décompte!$F$8&lt;&gt;"",Décompte!$F$8,"")</f>
        <v/>
      </c>
      <c r="B835" s="103"/>
      <c r="C835" s="103"/>
      <c r="D835" s="104"/>
      <c r="E835" s="104"/>
      <c r="F835" s="104"/>
      <c r="G835" s="105"/>
      <c r="H835" s="105"/>
      <c r="I835" s="105"/>
      <c r="J835" s="132"/>
      <c r="K835" s="106"/>
      <c r="L835" s="107"/>
      <c r="M835" s="107"/>
      <c r="N835" s="139" t="str">
        <f>DECOMPTE[[#This Row],[Controle_source]]</f>
        <v>-</v>
      </c>
      <c r="O835" s="102" t="str">
        <f>IF(SUM(DECOMPTE[[#This Row],[Heures
OPAS A]]:DECOMPTE[[#This Row],[Heures
OPAS C]])=0,"-",IF(COUNTBLANK(DECOMPTE[[#This Row],[N° ID/Infirmière]])&gt;0,"Entrez le n°ID infirmier dans l'onglet 'Décompte' ",IF((COUNTBLANK(B835:F835)+COUNTBLANK(DECOMPTE[[#This Row],[Nb jours facturés au patient]:[Assurance]]))&gt;0,"Veuillez renseigner toutes les colonnes de la ligne","-")))</f>
        <v>-</v>
      </c>
    </row>
    <row r="836" spans="1:15" ht="15.75" x14ac:dyDescent="0.2">
      <c r="A836" s="141" t="str">
        <f>IF(Décompte!$F$8&lt;&gt;"",Décompte!$F$8,"")</f>
        <v/>
      </c>
      <c r="B836" s="103"/>
      <c r="C836" s="103"/>
      <c r="D836" s="104"/>
      <c r="E836" s="104"/>
      <c r="F836" s="104"/>
      <c r="G836" s="105"/>
      <c r="H836" s="105"/>
      <c r="I836" s="105"/>
      <c r="J836" s="132"/>
      <c r="K836" s="106"/>
      <c r="L836" s="107"/>
      <c r="M836" s="107"/>
      <c r="N836" s="139" t="str">
        <f>DECOMPTE[[#This Row],[Controle_source]]</f>
        <v>-</v>
      </c>
      <c r="O836" s="102" t="str">
        <f>IF(SUM(DECOMPTE[[#This Row],[Heures
OPAS A]]:DECOMPTE[[#This Row],[Heures
OPAS C]])=0,"-",IF(COUNTBLANK(DECOMPTE[[#This Row],[N° ID/Infirmière]])&gt;0,"Entrez le n°ID infirmier dans l'onglet 'Décompte' ",IF((COUNTBLANK(B836:F836)+COUNTBLANK(DECOMPTE[[#This Row],[Nb jours facturés au patient]:[Assurance]]))&gt;0,"Veuillez renseigner toutes les colonnes de la ligne","-")))</f>
        <v>-</v>
      </c>
    </row>
    <row r="837" spans="1:15" ht="15.75" x14ac:dyDescent="0.2">
      <c r="A837" s="141" t="str">
        <f>IF(Décompte!$F$8&lt;&gt;"",Décompte!$F$8,"")</f>
        <v/>
      </c>
      <c r="B837" s="103"/>
      <c r="C837" s="103"/>
      <c r="D837" s="104"/>
      <c r="E837" s="104"/>
      <c r="F837" s="104"/>
      <c r="G837" s="105"/>
      <c r="H837" s="105"/>
      <c r="I837" s="105"/>
      <c r="J837" s="132"/>
      <c r="K837" s="106"/>
      <c r="L837" s="107"/>
      <c r="M837" s="107"/>
      <c r="N837" s="139" t="str">
        <f>DECOMPTE[[#This Row],[Controle_source]]</f>
        <v>-</v>
      </c>
      <c r="O837" s="102" t="str">
        <f>IF(SUM(DECOMPTE[[#This Row],[Heures
OPAS A]]:DECOMPTE[[#This Row],[Heures
OPAS C]])=0,"-",IF(COUNTBLANK(DECOMPTE[[#This Row],[N° ID/Infirmière]])&gt;0,"Entrez le n°ID infirmier dans l'onglet 'Décompte' ",IF((COUNTBLANK(B837:F837)+COUNTBLANK(DECOMPTE[[#This Row],[Nb jours facturés au patient]:[Assurance]]))&gt;0,"Veuillez renseigner toutes les colonnes de la ligne","-")))</f>
        <v>-</v>
      </c>
    </row>
    <row r="838" spans="1:15" ht="15.75" x14ac:dyDescent="0.2">
      <c r="A838" s="141" t="str">
        <f>IF(Décompte!$F$8&lt;&gt;"",Décompte!$F$8,"")</f>
        <v/>
      </c>
      <c r="B838" s="103"/>
      <c r="C838" s="103"/>
      <c r="D838" s="104"/>
      <c r="E838" s="104"/>
      <c r="F838" s="104"/>
      <c r="G838" s="105"/>
      <c r="H838" s="105"/>
      <c r="I838" s="105"/>
      <c r="J838" s="132"/>
      <c r="K838" s="106"/>
      <c r="L838" s="107"/>
      <c r="M838" s="107"/>
      <c r="N838" s="139" t="str">
        <f>DECOMPTE[[#This Row],[Controle_source]]</f>
        <v>-</v>
      </c>
      <c r="O838" s="102" t="str">
        <f>IF(SUM(DECOMPTE[[#This Row],[Heures
OPAS A]]:DECOMPTE[[#This Row],[Heures
OPAS C]])=0,"-",IF(COUNTBLANK(DECOMPTE[[#This Row],[N° ID/Infirmière]])&gt;0,"Entrez le n°ID infirmier dans l'onglet 'Décompte' ",IF((COUNTBLANK(B838:F838)+COUNTBLANK(DECOMPTE[[#This Row],[Nb jours facturés au patient]:[Assurance]]))&gt;0,"Veuillez renseigner toutes les colonnes de la ligne","-")))</f>
        <v>-</v>
      </c>
    </row>
    <row r="839" spans="1:15" ht="15.75" x14ac:dyDescent="0.2">
      <c r="A839" s="141" t="str">
        <f>IF(Décompte!$F$8&lt;&gt;"",Décompte!$F$8,"")</f>
        <v/>
      </c>
      <c r="B839" s="103"/>
      <c r="C839" s="103"/>
      <c r="D839" s="104"/>
      <c r="E839" s="104"/>
      <c r="F839" s="104"/>
      <c r="G839" s="105"/>
      <c r="H839" s="105"/>
      <c r="I839" s="105"/>
      <c r="J839" s="132"/>
      <c r="K839" s="106"/>
      <c r="L839" s="107"/>
      <c r="M839" s="107"/>
      <c r="N839" s="139" t="str">
        <f>DECOMPTE[[#This Row],[Controle_source]]</f>
        <v>-</v>
      </c>
      <c r="O839" s="102" t="str">
        <f>IF(SUM(DECOMPTE[[#This Row],[Heures
OPAS A]]:DECOMPTE[[#This Row],[Heures
OPAS C]])=0,"-",IF(COUNTBLANK(DECOMPTE[[#This Row],[N° ID/Infirmière]])&gt;0,"Entrez le n°ID infirmier dans l'onglet 'Décompte' ",IF((COUNTBLANK(B839:F839)+COUNTBLANK(DECOMPTE[[#This Row],[Nb jours facturés au patient]:[Assurance]]))&gt;0,"Veuillez renseigner toutes les colonnes de la ligne","-")))</f>
        <v>-</v>
      </c>
    </row>
    <row r="840" spans="1:15" ht="15.75" x14ac:dyDescent="0.2">
      <c r="A840" s="141" t="str">
        <f>IF(Décompte!$F$8&lt;&gt;"",Décompte!$F$8,"")</f>
        <v/>
      </c>
      <c r="B840" s="103"/>
      <c r="C840" s="103"/>
      <c r="D840" s="104"/>
      <c r="E840" s="104"/>
      <c r="F840" s="104"/>
      <c r="G840" s="105"/>
      <c r="H840" s="105"/>
      <c r="I840" s="105"/>
      <c r="J840" s="132"/>
      <c r="K840" s="106"/>
      <c r="L840" s="107"/>
      <c r="M840" s="107"/>
      <c r="N840" s="139" t="str">
        <f>DECOMPTE[[#This Row],[Controle_source]]</f>
        <v>-</v>
      </c>
      <c r="O840" s="102" t="str">
        <f>IF(SUM(DECOMPTE[[#This Row],[Heures
OPAS A]]:DECOMPTE[[#This Row],[Heures
OPAS C]])=0,"-",IF(COUNTBLANK(DECOMPTE[[#This Row],[N° ID/Infirmière]])&gt;0,"Entrez le n°ID infirmier dans l'onglet 'Décompte' ",IF((COUNTBLANK(B840:F840)+COUNTBLANK(DECOMPTE[[#This Row],[Nb jours facturés au patient]:[Assurance]]))&gt;0,"Veuillez renseigner toutes les colonnes de la ligne","-")))</f>
        <v>-</v>
      </c>
    </row>
    <row r="841" spans="1:15" ht="15.75" x14ac:dyDescent="0.2">
      <c r="A841" s="141" t="str">
        <f>IF(Décompte!$F$8&lt;&gt;"",Décompte!$F$8,"")</f>
        <v/>
      </c>
      <c r="B841" s="103"/>
      <c r="C841" s="103"/>
      <c r="D841" s="104"/>
      <c r="E841" s="104"/>
      <c r="F841" s="104"/>
      <c r="G841" s="105"/>
      <c r="H841" s="105"/>
      <c r="I841" s="105"/>
      <c r="J841" s="132"/>
      <c r="K841" s="106"/>
      <c r="L841" s="107"/>
      <c r="M841" s="107"/>
      <c r="N841" s="139" t="str">
        <f>DECOMPTE[[#This Row],[Controle_source]]</f>
        <v>-</v>
      </c>
      <c r="O841" s="102" t="str">
        <f>IF(SUM(DECOMPTE[[#This Row],[Heures
OPAS A]]:DECOMPTE[[#This Row],[Heures
OPAS C]])=0,"-",IF(COUNTBLANK(DECOMPTE[[#This Row],[N° ID/Infirmière]])&gt;0,"Entrez le n°ID infirmier dans l'onglet 'Décompte' ",IF((COUNTBLANK(B841:F841)+COUNTBLANK(DECOMPTE[[#This Row],[Nb jours facturés au patient]:[Assurance]]))&gt;0,"Veuillez renseigner toutes les colonnes de la ligne","-")))</f>
        <v>-</v>
      </c>
    </row>
    <row r="842" spans="1:15" ht="15.75" x14ac:dyDescent="0.2">
      <c r="A842" s="141" t="str">
        <f>IF(Décompte!$F$8&lt;&gt;"",Décompte!$F$8,"")</f>
        <v/>
      </c>
      <c r="B842" s="103"/>
      <c r="C842" s="103"/>
      <c r="D842" s="104"/>
      <c r="E842" s="104"/>
      <c r="F842" s="104"/>
      <c r="G842" s="105"/>
      <c r="H842" s="105"/>
      <c r="I842" s="105"/>
      <c r="J842" s="132"/>
      <c r="K842" s="106"/>
      <c r="L842" s="107"/>
      <c r="M842" s="107"/>
      <c r="N842" s="139" t="str">
        <f>DECOMPTE[[#This Row],[Controle_source]]</f>
        <v>-</v>
      </c>
      <c r="O842" s="102" t="str">
        <f>IF(SUM(DECOMPTE[[#This Row],[Heures
OPAS A]]:DECOMPTE[[#This Row],[Heures
OPAS C]])=0,"-",IF(COUNTBLANK(DECOMPTE[[#This Row],[N° ID/Infirmière]])&gt;0,"Entrez le n°ID infirmier dans l'onglet 'Décompte' ",IF((COUNTBLANK(B842:F842)+COUNTBLANK(DECOMPTE[[#This Row],[Nb jours facturés au patient]:[Assurance]]))&gt;0,"Veuillez renseigner toutes les colonnes de la ligne","-")))</f>
        <v>-</v>
      </c>
    </row>
    <row r="843" spans="1:15" ht="15.75" x14ac:dyDescent="0.2">
      <c r="A843" s="141" t="str">
        <f>IF(Décompte!$F$8&lt;&gt;"",Décompte!$F$8,"")</f>
        <v/>
      </c>
      <c r="B843" s="103"/>
      <c r="C843" s="103"/>
      <c r="D843" s="104"/>
      <c r="E843" s="104"/>
      <c r="F843" s="104"/>
      <c r="G843" s="105"/>
      <c r="H843" s="105"/>
      <c r="I843" s="105"/>
      <c r="J843" s="132"/>
      <c r="K843" s="106"/>
      <c r="L843" s="107"/>
      <c r="M843" s="107"/>
      <c r="N843" s="139" t="str">
        <f>DECOMPTE[[#This Row],[Controle_source]]</f>
        <v>-</v>
      </c>
      <c r="O843" s="102" t="str">
        <f>IF(SUM(DECOMPTE[[#This Row],[Heures
OPAS A]]:DECOMPTE[[#This Row],[Heures
OPAS C]])=0,"-",IF(COUNTBLANK(DECOMPTE[[#This Row],[N° ID/Infirmière]])&gt;0,"Entrez le n°ID infirmier dans l'onglet 'Décompte' ",IF((COUNTBLANK(B843:F843)+COUNTBLANK(DECOMPTE[[#This Row],[Nb jours facturés au patient]:[Assurance]]))&gt;0,"Veuillez renseigner toutes les colonnes de la ligne","-")))</f>
        <v>-</v>
      </c>
    </row>
    <row r="844" spans="1:15" ht="15.75" x14ac:dyDescent="0.2">
      <c r="A844" s="141" t="str">
        <f>IF(Décompte!$F$8&lt;&gt;"",Décompte!$F$8,"")</f>
        <v/>
      </c>
      <c r="B844" s="103"/>
      <c r="C844" s="103"/>
      <c r="D844" s="104"/>
      <c r="E844" s="104"/>
      <c r="F844" s="104"/>
      <c r="G844" s="105"/>
      <c r="H844" s="105"/>
      <c r="I844" s="105"/>
      <c r="J844" s="132"/>
      <c r="K844" s="106"/>
      <c r="L844" s="107"/>
      <c r="M844" s="107"/>
      <c r="N844" s="139" t="str">
        <f>DECOMPTE[[#This Row],[Controle_source]]</f>
        <v>-</v>
      </c>
      <c r="O844" s="102" t="str">
        <f>IF(SUM(DECOMPTE[[#This Row],[Heures
OPAS A]]:DECOMPTE[[#This Row],[Heures
OPAS C]])=0,"-",IF(COUNTBLANK(DECOMPTE[[#This Row],[N° ID/Infirmière]])&gt;0,"Entrez le n°ID infirmier dans l'onglet 'Décompte' ",IF((COUNTBLANK(B844:F844)+COUNTBLANK(DECOMPTE[[#This Row],[Nb jours facturés au patient]:[Assurance]]))&gt;0,"Veuillez renseigner toutes les colonnes de la ligne","-")))</f>
        <v>-</v>
      </c>
    </row>
    <row r="845" spans="1:15" ht="15.75" x14ac:dyDescent="0.2">
      <c r="A845" s="141" t="str">
        <f>IF(Décompte!$F$8&lt;&gt;"",Décompte!$F$8,"")</f>
        <v/>
      </c>
      <c r="B845" s="103"/>
      <c r="C845" s="103"/>
      <c r="D845" s="104"/>
      <c r="E845" s="104"/>
      <c r="F845" s="104"/>
      <c r="G845" s="105"/>
      <c r="H845" s="105"/>
      <c r="I845" s="105"/>
      <c r="J845" s="132"/>
      <c r="K845" s="106"/>
      <c r="L845" s="107"/>
      <c r="M845" s="107"/>
      <c r="N845" s="139" t="str">
        <f>DECOMPTE[[#This Row],[Controle_source]]</f>
        <v>-</v>
      </c>
      <c r="O845" s="102" t="str">
        <f>IF(SUM(DECOMPTE[[#This Row],[Heures
OPAS A]]:DECOMPTE[[#This Row],[Heures
OPAS C]])=0,"-",IF(COUNTBLANK(DECOMPTE[[#This Row],[N° ID/Infirmière]])&gt;0,"Entrez le n°ID infirmier dans l'onglet 'Décompte' ",IF((COUNTBLANK(B845:F845)+COUNTBLANK(DECOMPTE[[#This Row],[Nb jours facturés au patient]:[Assurance]]))&gt;0,"Veuillez renseigner toutes les colonnes de la ligne","-")))</f>
        <v>-</v>
      </c>
    </row>
    <row r="846" spans="1:15" ht="15.75" x14ac:dyDescent="0.2">
      <c r="A846" s="141" t="str">
        <f>IF(Décompte!$F$8&lt;&gt;"",Décompte!$F$8,"")</f>
        <v/>
      </c>
      <c r="B846" s="103"/>
      <c r="C846" s="103"/>
      <c r="D846" s="104"/>
      <c r="E846" s="104"/>
      <c r="F846" s="104"/>
      <c r="G846" s="105"/>
      <c r="H846" s="105"/>
      <c r="I846" s="105"/>
      <c r="J846" s="132"/>
      <c r="K846" s="106"/>
      <c r="L846" s="107"/>
      <c r="M846" s="107"/>
      <c r="N846" s="139" t="str">
        <f>DECOMPTE[[#This Row],[Controle_source]]</f>
        <v>-</v>
      </c>
      <c r="O846" s="102" t="str">
        <f>IF(SUM(DECOMPTE[[#This Row],[Heures
OPAS A]]:DECOMPTE[[#This Row],[Heures
OPAS C]])=0,"-",IF(COUNTBLANK(DECOMPTE[[#This Row],[N° ID/Infirmière]])&gt;0,"Entrez le n°ID infirmier dans l'onglet 'Décompte' ",IF((COUNTBLANK(B846:F846)+COUNTBLANK(DECOMPTE[[#This Row],[Nb jours facturés au patient]:[Assurance]]))&gt;0,"Veuillez renseigner toutes les colonnes de la ligne","-")))</f>
        <v>-</v>
      </c>
    </row>
    <row r="847" spans="1:15" ht="15.75" x14ac:dyDescent="0.2">
      <c r="A847" s="141" t="str">
        <f>IF(Décompte!$F$8&lt;&gt;"",Décompte!$F$8,"")</f>
        <v/>
      </c>
      <c r="B847" s="103"/>
      <c r="C847" s="103"/>
      <c r="D847" s="104"/>
      <c r="E847" s="104"/>
      <c r="F847" s="104"/>
      <c r="G847" s="105"/>
      <c r="H847" s="105"/>
      <c r="I847" s="105"/>
      <c r="J847" s="132"/>
      <c r="K847" s="106"/>
      <c r="L847" s="107"/>
      <c r="M847" s="107"/>
      <c r="N847" s="139" t="str">
        <f>DECOMPTE[[#This Row],[Controle_source]]</f>
        <v>-</v>
      </c>
      <c r="O847" s="102" t="str">
        <f>IF(SUM(DECOMPTE[[#This Row],[Heures
OPAS A]]:DECOMPTE[[#This Row],[Heures
OPAS C]])=0,"-",IF(COUNTBLANK(DECOMPTE[[#This Row],[N° ID/Infirmière]])&gt;0,"Entrez le n°ID infirmier dans l'onglet 'Décompte' ",IF((COUNTBLANK(B847:F847)+COUNTBLANK(DECOMPTE[[#This Row],[Nb jours facturés au patient]:[Assurance]]))&gt;0,"Veuillez renseigner toutes les colonnes de la ligne","-")))</f>
        <v>-</v>
      </c>
    </row>
    <row r="848" spans="1:15" ht="15.75" x14ac:dyDescent="0.2">
      <c r="A848" s="141" t="str">
        <f>IF(Décompte!$F$8&lt;&gt;"",Décompte!$F$8,"")</f>
        <v/>
      </c>
      <c r="B848" s="103"/>
      <c r="C848" s="103"/>
      <c r="D848" s="104"/>
      <c r="E848" s="104"/>
      <c r="F848" s="104"/>
      <c r="G848" s="105"/>
      <c r="H848" s="105"/>
      <c r="I848" s="105"/>
      <c r="J848" s="132"/>
      <c r="K848" s="106"/>
      <c r="L848" s="107"/>
      <c r="M848" s="107"/>
      <c r="N848" s="139" t="str">
        <f>DECOMPTE[[#This Row],[Controle_source]]</f>
        <v>-</v>
      </c>
      <c r="O848" s="102" t="str">
        <f>IF(SUM(DECOMPTE[[#This Row],[Heures
OPAS A]]:DECOMPTE[[#This Row],[Heures
OPAS C]])=0,"-",IF(COUNTBLANK(DECOMPTE[[#This Row],[N° ID/Infirmière]])&gt;0,"Entrez le n°ID infirmier dans l'onglet 'Décompte' ",IF((COUNTBLANK(B848:F848)+COUNTBLANK(DECOMPTE[[#This Row],[Nb jours facturés au patient]:[Assurance]]))&gt;0,"Veuillez renseigner toutes les colonnes de la ligne","-")))</f>
        <v>-</v>
      </c>
    </row>
    <row r="849" spans="1:15" ht="15.75" x14ac:dyDescent="0.2">
      <c r="A849" s="141" t="str">
        <f>IF(Décompte!$F$8&lt;&gt;"",Décompte!$F$8,"")</f>
        <v/>
      </c>
      <c r="B849" s="103"/>
      <c r="C849" s="103"/>
      <c r="D849" s="104"/>
      <c r="E849" s="104"/>
      <c r="F849" s="104"/>
      <c r="G849" s="105"/>
      <c r="H849" s="105"/>
      <c r="I849" s="105"/>
      <c r="J849" s="132"/>
      <c r="K849" s="106"/>
      <c r="L849" s="107"/>
      <c r="M849" s="107"/>
      <c r="N849" s="139" t="str">
        <f>DECOMPTE[[#This Row],[Controle_source]]</f>
        <v>-</v>
      </c>
      <c r="O849" s="102" t="str">
        <f>IF(SUM(DECOMPTE[[#This Row],[Heures
OPAS A]]:DECOMPTE[[#This Row],[Heures
OPAS C]])=0,"-",IF(COUNTBLANK(DECOMPTE[[#This Row],[N° ID/Infirmière]])&gt;0,"Entrez le n°ID infirmier dans l'onglet 'Décompte' ",IF((COUNTBLANK(B849:F849)+COUNTBLANK(DECOMPTE[[#This Row],[Nb jours facturés au patient]:[Assurance]]))&gt;0,"Veuillez renseigner toutes les colonnes de la ligne","-")))</f>
        <v>-</v>
      </c>
    </row>
    <row r="850" spans="1:15" ht="15.75" x14ac:dyDescent="0.2">
      <c r="A850" s="141" t="str">
        <f>IF(Décompte!$F$8&lt;&gt;"",Décompte!$F$8,"")</f>
        <v/>
      </c>
      <c r="B850" s="103"/>
      <c r="C850" s="103"/>
      <c r="D850" s="104"/>
      <c r="E850" s="104"/>
      <c r="F850" s="104"/>
      <c r="G850" s="105"/>
      <c r="H850" s="105"/>
      <c r="I850" s="105"/>
      <c r="J850" s="132"/>
      <c r="K850" s="106"/>
      <c r="L850" s="107"/>
      <c r="M850" s="107"/>
      <c r="N850" s="139" t="str">
        <f>DECOMPTE[[#This Row],[Controle_source]]</f>
        <v>-</v>
      </c>
      <c r="O850" s="102" t="str">
        <f>IF(SUM(DECOMPTE[[#This Row],[Heures
OPAS A]]:DECOMPTE[[#This Row],[Heures
OPAS C]])=0,"-",IF(COUNTBLANK(DECOMPTE[[#This Row],[N° ID/Infirmière]])&gt;0,"Entrez le n°ID infirmier dans l'onglet 'Décompte' ",IF((COUNTBLANK(B850:F850)+COUNTBLANK(DECOMPTE[[#This Row],[Nb jours facturés au patient]:[Assurance]]))&gt;0,"Veuillez renseigner toutes les colonnes de la ligne","-")))</f>
        <v>-</v>
      </c>
    </row>
    <row r="851" spans="1:15" ht="15.75" x14ac:dyDescent="0.2">
      <c r="A851" s="141" t="str">
        <f>IF(Décompte!$F$8&lt;&gt;"",Décompte!$F$8,"")</f>
        <v/>
      </c>
      <c r="B851" s="103"/>
      <c r="C851" s="103"/>
      <c r="D851" s="104"/>
      <c r="E851" s="104"/>
      <c r="F851" s="104"/>
      <c r="G851" s="105"/>
      <c r="H851" s="105"/>
      <c r="I851" s="105"/>
      <c r="J851" s="132"/>
      <c r="K851" s="106"/>
      <c r="L851" s="107"/>
      <c r="M851" s="107"/>
      <c r="N851" s="139" t="str">
        <f>DECOMPTE[[#This Row],[Controle_source]]</f>
        <v>-</v>
      </c>
      <c r="O851" s="102" t="str">
        <f>IF(SUM(DECOMPTE[[#This Row],[Heures
OPAS A]]:DECOMPTE[[#This Row],[Heures
OPAS C]])=0,"-",IF(COUNTBLANK(DECOMPTE[[#This Row],[N° ID/Infirmière]])&gt;0,"Entrez le n°ID infirmier dans l'onglet 'Décompte' ",IF((COUNTBLANK(B851:F851)+COUNTBLANK(DECOMPTE[[#This Row],[Nb jours facturés au patient]:[Assurance]]))&gt;0,"Veuillez renseigner toutes les colonnes de la ligne","-")))</f>
        <v>-</v>
      </c>
    </row>
    <row r="852" spans="1:15" ht="15.75" x14ac:dyDescent="0.2">
      <c r="A852" s="141" t="str">
        <f>IF(Décompte!$F$8&lt;&gt;"",Décompte!$F$8,"")</f>
        <v/>
      </c>
      <c r="B852" s="103"/>
      <c r="C852" s="103"/>
      <c r="D852" s="104"/>
      <c r="E852" s="104"/>
      <c r="F852" s="104"/>
      <c r="G852" s="105"/>
      <c r="H852" s="105"/>
      <c r="I852" s="105"/>
      <c r="J852" s="132"/>
      <c r="K852" s="106"/>
      <c r="L852" s="107"/>
      <c r="M852" s="107"/>
      <c r="N852" s="139" t="str">
        <f>DECOMPTE[[#This Row],[Controle_source]]</f>
        <v>-</v>
      </c>
      <c r="O852" s="102" t="str">
        <f>IF(SUM(DECOMPTE[[#This Row],[Heures
OPAS A]]:DECOMPTE[[#This Row],[Heures
OPAS C]])=0,"-",IF(COUNTBLANK(DECOMPTE[[#This Row],[N° ID/Infirmière]])&gt;0,"Entrez le n°ID infirmier dans l'onglet 'Décompte' ",IF((COUNTBLANK(B852:F852)+COUNTBLANK(DECOMPTE[[#This Row],[Nb jours facturés au patient]:[Assurance]]))&gt;0,"Veuillez renseigner toutes les colonnes de la ligne","-")))</f>
        <v>-</v>
      </c>
    </row>
    <row r="853" spans="1:15" ht="15.75" x14ac:dyDescent="0.2">
      <c r="A853" s="141" t="str">
        <f>IF(Décompte!$F$8&lt;&gt;"",Décompte!$F$8,"")</f>
        <v/>
      </c>
      <c r="B853" s="103"/>
      <c r="C853" s="103"/>
      <c r="D853" s="104"/>
      <c r="E853" s="104"/>
      <c r="F853" s="104"/>
      <c r="G853" s="105"/>
      <c r="H853" s="105"/>
      <c r="I853" s="105"/>
      <c r="J853" s="132"/>
      <c r="K853" s="106"/>
      <c r="L853" s="107"/>
      <c r="M853" s="107"/>
      <c r="N853" s="139" t="str">
        <f>DECOMPTE[[#This Row],[Controle_source]]</f>
        <v>-</v>
      </c>
      <c r="O853" s="102" t="str">
        <f>IF(SUM(DECOMPTE[[#This Row],[Heures
OPAS A]]:DECOMPTE[[#This Row],[Heures
OPAS C]])=0,"-",IF(COUNTBLANK(DECOMPTE[[#This Row],[N° ID/Infirmière]])&gt;0,"Entrez le n°ID infirmier dans l'onglet 'Décompte' ",IF((COUNTBLANK(B853:F853)+COUNTBLANK(DECOMPTE[[#This Row],[Nb jours facturés au patient]:[Assurance]]))&gt;0,"Veuillez renseigner toutes les colonnes de la ligne","-")))</f>
        <v>-</v>
      </c>
    </row>
    <row r="854" spans="1:15" ht="15.75" x14ac:dyDescent="0.2">
      <c r="A854" s="141" t="str">
        <f>IF(Décompte!$F$8&lt;&gt;"",Décompte!$F$8,"")</f>
        <v/>
      </c>
      <c r="B854" s="103"/>
      <c r="C854" s="103"/>
      <c r="D854" s="104"/>
      <c r="E854" s="104"/>
      <c r="F854" s="104"/>
      <c r="G854" s="105"/>
      <c r="H854" s="105"/>
      <c r="I854" s="105"/>
      <c r="J854" s="132"/>
      <c r="K854" s="106"/>
      <c r="L854" s="107"/>
      <c r="M854" s="107"/>
      <c r="N854" s="139" t="str">
        <f>DECOMPTE[[#This Row],[Controle_source]]</f>
        <v>-</v>
      </c>
      <c r="O854" s="102" t="str">
        <f>IF(SUM(DECOMPTE[[#This Row],[Heures
OPAS A]]:DECOMPTE[[#This Row],[Heures
OPAS C]])=0,"-",IF(COUNTBLANK(DECOMPTE[[#This Row],[N° ID/Infirmière]])&gt;0,"Entrez le n°ID infirmier dans l'onglet 'Décompte' ",IF((COUNTBLANK(B854:F854)+COUNTBLANK(DECOMPTE[[#This Row],[Nb jours facturés au patient]:[Assurance]]))&gt;0,"Veuillez renseigner toutes les colonnes de la ligne","-")))</f>
        <v>-</v>
      </c>
    </row>
    <row r="855" spans="1:15" ht="15.75" x14ac:dyDescent="0.2">
      <c r="A855" s="141" t="str">
        <f>IF(Décompte!$F$8&lt;&gt;"",Décompte!$F$8,"")</f>
        <v/>
      </c>
      <c r="B855" s="103"/>
      <c r="C855" s="103"/>
      <c r="D855" s="104"/>
      <c r="E855" s="104"/>
      <c r="F855" s="104"/>
      <c r="G855" s="105"/>
      <c r="H855" s="105"/>
      <c r="I855" s="105"/>
      <c r="J855" s="132"/>
      <c r="K855" s="106"/>
      <c r="L855" s="107"/>
      <c r="M855" s="107"/>
      <c r="N855" s="139" t="str">
        <f>DECOMPTE[[#This Row],[Controle_source]]</f>
        <v>-</v>
      </c>
      <c r="O855" s="102" t="str">
        <f>IF(SUM(DECOMPTE[[#This Row],[Heures
OPAS A]]:DECOMPTE[[#This Row],[Heures
OPAS C]])=0,"-",IF(COUNTBLANK(DECOMPTE[[#This Row],[N° ID/Infirmière]])&gt;0,"Entrez le n°ID infirmier dans l'onglet 'Décompte' ",IF((COUNTBLANK(B855:F855)+COUNTBLANK(DECOMPTE[[#This Row],[Nb jours facturés au patient]:[Assurance]]))&gt;0,"Veuillez renseigner toutes les colonnes de la ligne","-")))</f>
        <v>-</v>
      </c>
    </row>
    <row r="856" spans="1:15" ht="15.75" x14ac:dyDescent="0.2">
      <c r="A856" s="141" t="str">
        <f>IF(Décompte!$F$8&lt;&gt;"",Décompte!$F$8,"")</f>
        <v/>
      </c>
      <c r="B856" s="103"/>
      <c r="C856" s="103"/>
      <c r="D856" s="104"/>
      <c r="E856" s="104"/>
      <c r="F856" s="104"/>
      <c r="G856" s="105"/>
      <c r="H856" s="105"/>
      <c r="I856" s="105"/>
      <c r="J856" s="132"/>
      <c r="K856" s="106"/>
      <c r="L856" s="107"/>
      <c r="M856" s="107"/>
      <c r="N856" s="139" t="str">
        <f>DECOMPTE[[#This Row],[Controle_source]]</f>
        <v>-</v>
      </c>
      <c r="O856" s="102" t="str">
        <f>IF(SUM(DECOMPTE[[#This Row],[Heures
OPAS A]]:DECOMPTE[[#This Row],[Heures
OPAS C]])=0,"-",IF(COUNTBLANK(DECOMPTE[[#This Row],[N° ID/Infirmière]])&gt;0,"Entrez le n°ID infirmier dans l'onglet 'Décompte' ",IF((COUNTBLANK(B856:F856)+COUNTBLANK(DECOMPTE[[#This Row],[Nb jours facturés au patient]:[Assurance]]))&gt;0,"Veuillez renseigner toutes les colonnes de la ligne","-")))</f>
        <v>-</v>
      </c>
    </row>
    <row r="857" spans="1:15" ht="15.75" x14ac:dyDescent="0.2">
      <c r="A857" s="141" t="str">
        <f>IF(Décompte!$F$8&lt;&gt;"",Décompte!$F$8,"")</f>
        <v/>
      </c>
      <c r="B857" s="103"/>
      <c r="C857" s="103"/>
      <c r="D857" s="104"/>
      <c r="E857" s="104"/>
      <c r="F857" s="104"/>
      <c r="G857" s="105"/>
      <c r="H857" s="105"/>
      <c r="I857" s="105"/>
      <c r="J857" s="132"/>
      <c r="K857" s="106"/>
      <c r="L857" s="107"/>
      <c r="M857" s="107"/>
      <c r="N857" s="139" t="str">
        <f>DECOMPTE[[#This Row],[Controle_source]]</f>
        <v>-</v>
      </c>
      <c r="O857" s="102" t="str">
        <f>IF(SUM(DECOMPTE[[#This Row],[Heures
OPAS A]]:DECOMPTE[[#This Row],[Heures
OPAS C]])=0,"-",IF(COUNTBLANK(DECOMPTE[[#This Row],[N° ID/Infirmière]])&gt;0,"Entrez le n°ID infirmier dans l'onglet 'Décompte' ",IF((COUNTBLANK(B857:F857)+COUNTBLANK(DECOMPTE[[#This Row],[Nb jours facturés au patient]:[Assurance]]))&gt;0,"Veuillez renseigner toutes les colonnes de la ligne","-")))</f>
        <v>-</v>
      </c>
    </row>
    <row r="858" spans="1:15" ht="15.75" x14ac:dyDescent="0.2">
      <c r="A858" s="141" t="str">
        <f>IF(Décompte!$F$8&lt;&gt;"",Décompte!$F$8,"")</f>
        <v/>
      </c>
      <c r="B858" s="103"/>
      <c r="C858" s="103"/>
      <c r="D858" s="104"/>
      <c r="E858" s="104"/>
      <c r="F858" s="104"/>
      <c r="G858" s="105"/>
      <c r="H858" s="105"/>
      <c r="I858" s="105"/>
      <c r="J858" s="132"/>
      <c r="K858" s="106"/>
      <c r="L858" s="107"/>
      <c r="M858" s="107"/>
      <c r="N858" s="139" t="str">
        <f>DECOMPTE[[#This Row],[Controle_source]]</f>
        <v>-</v>
      </c>
      <c r="O858" s="102" t="str">
        <f>IF(SUM(DECOMPTE[[#This Row],[Heures
OPAS A]]:DECOMPTE[[#This Row],[Heures
OPAS C]])=0,"-",IF(COUNTBLANK(DECOMPTE[[#This Row],[N° ID/Infirmière]])&gt;0,"Entrez le n°ID infirmier dans l'onglet 'Décompte' ",IF((COUNTBLANK(B858:F858)+COUNTBLANK(DECOMPTE[[#This Row],[Nb jours facturés au patient]:[Assurance]]))&gt;0,"Veuillez renseigner toutes les colonnes de la ligne","-")))</f>
        <v>-</v>
      </c>
    </row>
    <row r="859" spans="1:15" ht="15.75" x14ac:dyDescent="0.2">
      <c r="A859" s="141" t="str">
        <f>IF(Décompte!$F$8&lt;&gt;"",Décompte!$F$8,"")</f>
        <v/>
      </c>
      <c r="B859" s="103"/>
      <c r="C859" s="103"/>
      <c r="D859" s="104"/>
      <c r="E859" s="104"/>
      <c r="F859" s="104"/>
      <c r="G859" s="105"/>
      <c r="H859" s="105"/>
      <c r="I859" s="105"/>
      <c r="J859" s="132"/>
      <c r="K859" s="106"/>
      <c r="L859" s="107"/>
      <c r="M859" s="107"/>
      <c r="N859" s="139" t="str">
        <f>DECOMPTE[[#This Row],[Controle_source]]</f>
        <v>-</v>
      </c>
      <c r="O859" s="102" t="str">
        <f>IF(SUM(DECOMPTE[[#This Row],[Heures
OPAS A]]:DECOMPTE[[#This Row],[Heures
OPAS C]])=0,"-",IF(COUNTBLANK(DECOMPTE[[#This Row],[N° ID/Infirmière]])&gt;0,"Entrez le n°ID infirmier dans l'onglet 'Décompte' ",IF((COUNTBLANK(B859:F859)+COUNTBLANK(DECOMPTE[[#This Row],[Nb jours facturés au patient]:[Assurance]]))&gt;0,"Veuillez renseigner toutes les colonnes de la ligne","-")))</f>
        <v>-</v>
      </c>
    </row>
    <row r="860" spans="1:15" ht="15.75" x14ac:dyDescent="0.2">
      <c r="A860" s="141" t="str">
        <f>IF(Décompte!$F$8&lt;&gt;"",Décompte!$F$8,"")</f>
        <v/>
      </c>
      <c r="B860" s="103"/>
      <c r="C860" s="103"/>
      <c r="D860" s="104"/>
      <c r="E860" s="104"/>
      <c r="F860" s="104"/>
      <c r="G860" s="105"/>
      <c r="H860" s="105"/>
      <c r="I860" s="105"/>
      <c r="J860" s="132"/>
      <c r="K860" s="106"/>
      <c r="L860" s="107"/>
      <c r="M860" s="107"/>
      <c r="N860" s="139" t="str">
        <f>DECOMPTE[[#This Row],[Controle_source]]</f>
        <v>-</v>
      </c>
      <c r="O860" s="102" t="str">
        <f>IF(SUM(DECOMPTE[[#This Row],[Heures
OPAS A]]:DECOMPTE[[#This Row],[Heures
OPAS C]])=0,"-",IF(COUNTBLANK(DECOMPTE[[#This Row],[N° ID/Infirmière]])&gt;0,"Entrez le n°ID infirmier dans l'onglet 'Décompte' ",IF((COUNTBLANK(B860:F860)+COUNTBLANK(DECOMPTE[[#This Row],[Nb jours facturés au patient]:[Assurance]]))&gt;0,"Veuillez renseigner toutes les colonnes de la ligne","-")))</f>
        <v>-</v>
      </c>
    </row>
    <row r="861" spans="1:15" ht="15.75" x14ac:dyDescent="0.2">
      <c r="A861" s="141" t="str">
        <f>IF(Décompte!$F$8&lt;&gt;"",Décompte!$F$8,"")</f>
        <v/>
      </c>
      <c r="B861" s="103"/>
      <c r="C861" s="103"/>
      <c r="D861" s="104"/>
      <c r="E861" s="104"/>
      <c r="F861" s="104"/>
      <c r="G861" s="105"/>
      <c r="H861" s="105"/>
      <c r="I861" s="105"/>
      <c r="J861" s="132"/>
      <c r="K861" s="106"/>
      <c r="L861" s="107"/>
      <c r="M861" s="107"/>
      <c r="N861" s="139" t="str">
        <f>DECOMPTE[[#This Row],[Controle_source]]</f>
        <v>-</v>
      </c>
      <c r="O861" s="102" t="str">
        <f>IF(SUM(DECOMPTE[[#This Row],[Heures
OPAS A]]:DECOMPTE[[#This Row],[Heures
OPAS C]])=0,"-",IF(COUNTBLANK(DECOMPTE[[#This Row],[N° ID/Infirmière]])&gt;0,"Entrez le n°ID infirmier dans l'onglet 'Décompte' ",IF((COUNTBLANK(B861:F861)+COUNTBLANK(DECOMPTE[[#This Row],[Nb jours facturés au patient]:[Assurance]]))&gt;0,"Veuillez renseigner toutes les colonnes de la ligne","-")))</f>
        <v>-</v>
      </c>
    </row>
    <row r="862" spans="1:15" ht="15.75" x14ac:dyDescent="0.2">
      <c r="A862" s="141" t="str">
        <f>IF(Décompte!$F$8&lt;&gt;"",Décompte!$F$8,"")</f>
        <v/>
      </c>
      <c r="B862" s="103"/>
      <c r="C862" s="103"/>
      <c r="D862" s="104"/>
      <c r="E862" s="104"/>
      <c r="F862" s="104"/>
      <c r="G862" s="105"/>
      <c r="H862" s="105"/>
      <c r="I862" s="105"/>
      <c r="J862" s="132"/>
      <c r="K862" s="106"/>
      <c r="L862" s="107"/>
      <c r="M862" s="107"/>
      <c r="N862" s="139" t="str">
        <f>DECOMPTE[[#This Row],[Controle_source]]</f>
        <v>-</v>
      </c>
      <c r="O862" s="102" t="str">
        <f>IF(SUM(DECOMPTE[[#This Row],[Heures
OPAS A]]:DECOMPTE[[#This Row],[Heures
OPAS C]])=0,"-",IF(COUNTBLANK(DECOMPTE[[#This Row],[N° ID/Infirmière]])&gt;0,"Entrez le n°ID infirmier dans l'onglet 'Décompte' ",IF((COUNTBLANK(B862:F862)+COUNTBLANK(DECOMPTE[[#This Row],[Nb jours facturés au patient]:[Assurance]]))&gt;0,"Veuillez renseigner toutes les colonnes de la ligne","-")))</f>
        <v>-</v>
      </c>
    </row>
    <row r="863" spans="1:15" ht="15.75" x14ac:dyDescent="0.2">
      <c r="A863" s="141" t="str">
        <f>IF(Décompte!$F$8&lt;&gt;"",Décompte!$F$8,"")</f>
        <v/>
      </c>
      <c r="B863" s="103"/>
      <c r="C863" s="103"/>
      <c r="D863" s="104"/>
      <c r="E863" s="104"/>
      <c r="F863" s="104"/>
      <c r="G863" s="105"/>
      <c r="H863" s="105"/>
      <c r="I863" s="105"/>
      <c r="J863" s="132"/>
      <c r="K863" s="106"/>
      <c r="L863" s="107"/>
      <c r="M863" s="107"/>
      <c r="N863" s="139" t="str">
        <f>DECOMPTE[[#This Row],[Controle_source]]</f>
        <v>-</v>
      </c>
      <c r="O863" s="102" t="str">
        <f>IF(SUM(DECOMPTE[[#This Row],[Heures
OPAS A]]:DECOMPTE[[#This Row],[Heures
OPAS C]])=0,"-",IF(COUNTBLANK(DECOMPTE[[#This Row],[N° ID/Infirmière]])&gt;0,"Entrez le n°ID infirmier dans l'onglet 'Décompte' ",IF((COUNTBLANK(B863:F863)+COUNTBLANK(DECOMPTE[[#This Row],[Nb jours facturés au patient]:[Assurance]]))&gt;0,"Veuillez renseigner toutes les colonnes de la ligne","-")))</f>
        <v>-</v>
      </c>
    </row>
    <row r="864" spans="1:15" ht="15.75" x14ac:dyDescent="0.2">
      <c r="A864" s="141" t="str">
        <f>IF(Décompte!$F$8&lt;&gt;"",Décompte!$F$8,"")</f>
        <v/>
      </c>
      <c r="B864" s="103"/>
      <c r="C864" s="103"/>
      <c r="D864" s="104"/>
      <c r="E864" s="104"/>
      <c r="F864" s="104"/>
      <c r="G864" s="105"/>
      <c r="H864" s="105"/>
      <c r="I864" s="105"/>
      <c r="J864" s="132"/>
      <c r="K864" s="106"/>
      <c r="L864" s="107"/>
      <c r="M864" s="107"/>
      <c r="N864" s="139" t="str">
        <f>DECOMPTE[[#This Row],[Controle_source]]</f>
        <v>-</v>
      </c>
      <c r="O864" s="102" t="str">
        <f>IF(SUM(DECOMPTE[[#This Row],[Heures
OPAS A]]:DECOMPTE[[#This Row],[Heures
OPAS C]])=0,"-",IF(COUNTBLANK(DECOMPTE[[#This Row],[N° ID/Infirmière]])&gt;0,"Entrez le n°ID infirmier dans l'onglet 'Décompte' ",IF((COUNTBLANK(B864:F864)+COUNTBLANK(DECOMPTE[[#This Row],[Nb jours facturés au patient]:[Assurance]]))&gt;0,"Veuillez renseigner toutes les colonnes de la ligne","-")))</f>
        <v>-</v>
      </c>
    </row>
    <row r="865" spans="1:15" ht="15.75" x14ac:dyDescent="0.2">
      <c r="A865" s="141" t="str">
        <f>IF(Décompte!$F$8&lt;&gt;"",Décompte!$F$8,"")</f>
        <v/>
      </c>
      <c r="B865" s="103"/>
      <c r="C865" s="103"/>
      <c r="D865" s="104"/>
      <c r="E865" s="104"/>
      <c r="F865" s="104"/>
      <c r="G865" s="105"/>
      <c r="H865" s="105"/>
      <c r="I865" s="105"/>
      <c r="J865" s="132"/>
      <c r="K865" s="106"/>
      <c r="L865" s="107"/>
      <c r="M865" s="107"/>
      <c r="N865" s="139" t="str">
        <f>DECOMPTE[[#This Row],[Controle_source]]</f>
        <v>-</v>
      </c>
      <c r="O865" s="102" t="str">
        <f>IF(SUM(DECOMPTE[[#This Row],[Heures
OPAS A]]:DECOMPTE[[#This Row],[Heures
OPAS C]])=0,"-",IF(COUNTBLANK(DECOMPTE[[#This Row],[N° ID/Infirmière]])&gt;0,"Entrez le n°ID infirmier dans l'onglet 'Décompte' ",IF((COUNTBLANK(B865:F865)+COUNTBLANK(DECOMPTE[[#This Row],[Nb jours facturés au patient]:[Assurance]]))&gt;0,"Veuillez renseigner toutes les colonnes de la ligne","-")))</f>
        <v>-</v>
      </c>
    </row>
    <row r="866" spans="1:15" ht="15.75" x14ac:dyDescent="0.2">
      <c r="A866" s="141" t="str">
        <f>IF(Décompte!$F$8&lt;&gt;"",Décompte!$F$8,"")</f>
        <v/>
      </c>
      <c r="B866" s="103"/>
      <c r="C866" s="103"/>
      <c r="D866" s="104"/>
      <c r="E866" s="104"/>
      <c r="F866" s="104"/>
      <c r="G866" s="105"/>
      <c r="H866" s="105"/>
      <c r="I866" s="105"/>
      <c r="J866" s="132"/>
      <c r="K866" s="106"/>
      <c r="L866" s="107"/>
      <c r="M866" s="107"/>
      <c r="N866" s="139" t="str">
        <f>DECOMPTE[[#This Row],[Controle_source]]</f>
        <v>-</v>
      </c>
      <c r="O866" s="102" t="str">
        <f>IF(SUM(DECOMPTE[[#This Row],[Heures
OPAS A]]:DECOMPTE[[#This Row],[Heures
OPAS C]])=0,"-",IF(COUNTBLANK(DECOMPTE[[#This Row],[N° ID/Infirmière]])&gt;0,"Entrez le n°ID infirmier dans l'onglet 'Décompte' ",IF((COUNTBLANK(B866:F866)+COUNTBLANK(DECOMPTE[[#This Row],[Nb jours facturés au patient]:[Assurance]]))&gt;0,"Veuillez renseigner toutes les colonnes de la ligne","-")))</f>
        <v>-</v>
      </c>
    </row>
    <row r="867" spans="1:15" ht="15.75" x14ac:dyDescent="0.2">
      <c r="A867" s="141" t="str">
        <f>IF(Décompte!$F$8&lt;&gt;"",Décompte!$F$8,"")</f>
        <v/>
      </c>
      <c r="B867" s="103"/>
      <c r="C867" s="103"/>
      <c r="D867" s="104"/>
      <c r="E867" s="104"/>
      <c r="F867" s="104"/>
      <c r="G867" s="105"/>
      <c r="H867" s="105"/>
      <c r="I867" s="105"/>
      <c r="J867" s="132"/>
      <c r="K867" s="106"/>
      <c r="L867" s="107"/>
      <c r="M867" s="107"/>
      <c r="N867" s="139" t="str">
        <f>DECOMPTE[[#This Row],[Controle_source]]</f>
        <v>-</v>
      </c>
      <c r="O867" s="102" t="str">
        <f>IF(SUM(DECOMPTE[[#This Row],[Heures
OPAS A]]:DECOMPTE[[#This Row],[Heures
OPAS C]])=0,"-",IF(COUNTBLANK(DECOMPTE[[#This Row],[N° ID/Infirmière]])&gt;0,"Entrez le n°ID infirmier dans l'onglet 'Décompte' ",IF((COUNTBLANK(B867:F867)+COUNTBLANK(DECOMPTE[[#This Row],[Nb jours facturés au patient]:[Assurance]]))&gt;0,"Veuillez renseigner toutes les colonnes de la ligne","-")))</f>
        <v>-</v>
      </c>
    </row>
    <row r="868" spans="1:15" ht="15.75" x14ac:dyDescent="0.2">
      <c r="A868" s="141" t="str">
        <f>IF(Décompte!$F$8&lt;&gt;"",Décompte!$F$8,"")</f>
        <v/>
      </c>
      <c r="B868" s="103"/>
      <c r="C868" s="103"/>
      <c r="D868" s="104"/>
      <c r="E868" s="104"/>
      <c r="F868" s="104"/>
      <c r="G868" s="105"/>
      <c r="H868" s="105"/>
      <c r="I868" s="105"/>
      <c r="J868" s="132"/>
      <c r="K868" s="106"/>
      <c r="L868" s="107"/>
      <c r="M868" s="107"/>
      <c r="N868" s="139" t="str">
        <f>DECOMPTE[[#This Row],[Controle_source]]</f>
        <v>-</v>
      </c>
      <c r="O868" s="102" t="str">
        <f>IF(SUM(DECOMPTE[[#This Row],[Heures
OPAS A]]:DECOMPTE[[#This Row],[Heures
OPAS C]])=0,"-",IF(COUNTBLANK(DECOMPTE[[#This Row],[N° ID/Infirmière]])&gt;0,"Entrez le n°ID infirmier dans l'onglet 'Décompte' ",IF((COUNTBLANK(B868:F868)+COUNTBLANK(DECOMPTE[[#This Row],[Nb jours facturés au patient]:[Assurance]]))&gt;0,"Veuillez renseigner toutes les colonnes de la ligne","-")))</f>
        <v>-</v>
      </c>
    </row>
    <row r="869" spans="1:15" ht="15.75" x14ac:dyDescent="0.2">
      <c r="A869" s="141" t="str">
        <f>IF(Décompte!$F$8&lt;&gt;"",Décompte!$F$8,"")</f>
        <v/>
      </c>
      <c r="B869" s="103"/>
      <c r="C869" s="103"/>
      <c r="D869" s="104"/>
      <c r="E869" s="104"/>
      <c r="F869" s="104"/>
      <c r="G869" s="105"/>
      <c r="H869" s="105"/>
      <c r="I869" s="105"/>
      <c r="J869" s="132"/>
      <c r="K869" s="106"/>
      <c r="L869" s="107"/>
      <c r="M869" s="107"/>
      <c r="N869" s="139" t="str">
        <f>DECOMPTE[[#This Row],[Controle_source]]</f>
        <v>-</v>
      </c>
      <c r="O869" s="102" t="str">
        <f>IF(SUM(DECOMPTE[[#This Row],[Heures
OPAS A]]:DECOMPTE[[#This Row],[Heures
OPAS C]])=0,"-",IF(COUNTBLANK(DECOMPTE[[#This Row],[N° ID/Infirmière]])&gt;0,"Entrez le n°ID infirmier dans l'onglet 'Décompte' ",IF((COUNTBLANK(B869:F869)+COUNTBLANK(DECOMPTE[[#This Row],[Nb jours facturés au patient]:[Assurance]]))&gt;0,"Veuillez renseigner toutes les colonnes de la ligne","-")))</f>
        <v>-</v>
      </c>
    </row>
    <row r="870" spans="1:15" ht="15.75" x14ac:dyDescent="0.2">
      <c r="A870" s="141" t="str">
        <f>IF(Décompte!$F$8&lt;&gt;"",Décompte!$F$8,"")</f>
        <v/>
      </c>
      <c r="B870" s="103"/>
      <c r="C870" s="103"/>
      <c r="D870" s="104"/>
      <c r="E870" s="104"/>
      <c r="F870" s="104"/>
      <c r="G870" s="105"/>
      <c r="H870" s="105"/>
      <c r="I870" s="105"/>
      <c r="J870" s="132"/>
      <c r="K870" s="106"/>
      <c r="L870" s="107"/>
      <c r="M870" s="107"/>
      <c r="N870" s="139" t="str">
        <f>DECOMPTE[[#This Row],[Controle_source]]</f>
        <v>-</v>
      </c>
      <c r="O870" s="102" t="str">
        <f>IF(SUM(DECOMPTE[[#This Row],[Heures
OPAS A]]:DECOMPTE[[#This Row],[Heures
OPAS C]])=0,"-",IF(COUNTBLANK(DECOMPTE[[#This Row],[N° ID/Infirmière]])&gt;0,"Entrez le n°ID infirmier dans l'onglet 'Décompte' ",IF((COUNTBLANK(B870:F870)+COUNTBLANK(DECOMPTE[[#This Row],[Nb jours facturés au patient]:[Assurance]]))&gt;0,"Veuillez renseigner toutes les colonnes de la ligne","-")))</f>
        <v>-</v>
      </c>
    </row>
    <row r="871" spans="1:15" ht="15.75" x14ac:dyDescent="0.2">
      <c r="A871" s="141" t="str">
        <f>IF(Décompte!$F$8&lt;&gt;"",Décompte!$F$8,"")</f>
        <v/>
      </c>
      <c r="B871" s="103"/>
      <c r="C871" s="103"/>
      <c r="D871" s="104"/>
      <c r="E871" s="104"/>
      <c r="F871" s="104"/>
      <c r="G871" s="105"/>
      <c r="H871" s="105"/>
      <c r="I871" s="105"/>
      <c r="J871" s="132"/>
      <c r="K871" s="106"/>
      <c r="L871" s="107"/>
      <c r="M871" s="107"/>
      <c r="N871" s="139" t="str">
        <f>DECOMPTE[[#This Row],[Controle_source]]</f>
        <v>-</v>
      </c>
      <c r="O871" s="102" t="str">
        <f>IF(SUM(DECOMPTE[[#This Row],[Heures
OPAS A]]:DECOMPTE[[#This Row],[Heures
OPAS C]])=0,"-",IF(COUNTBLANK(DECOMPTE[[#This Row],[N° ID/Infirmière]])&gt;0,"Entrez le n°ID infirmier dans l'onglet 'Décompte' ",IF((COUNTBLANK(B871:F871)+COUNTBLANK(DECOMPTE[[#This Row],[Nb jours facturés au patient]:[Assurance]]))&gt;0,"Veuillez renseigner toutes les colonnes de la ligne","-")))</f>
        <v>-</v>
      </c>
    </row>
    <row r="872" spans="1:15" ht="15.75" x14ac:dyDescent="0.2">
      <c r="A872" s="141" t="str">
        <f>IF(Décompte!$F$8&lt;&gt;"",Décompte!$F$8,"")</f>
        <v/>
      </c>
      <c r="B872" s="103"/>
      <c r="C872" s="103"/>
      <c r="D872" s="104"/>
      <c r="E872" s="104"/>
      <c r="F872" s="104"/>
      <c r="G872" s="105"/>
      <c r="H872" s="105"/>
      <c r="I872" s="105"/>
      <c r="J872" s="132"/>
      <c r="K872" s="106"/>
      <c r="L872" s="107"/>
      <c r="M872" s="107"/>
      <c r="N872" s="139" t="str">
        <f>DECOMPTE[[#This Row],[Controle_source]]</f>
        <v>-</v>
      </c>
      <c r="O872" s="102" t="str">
        <f>IF(SUM(DECOMPTE[[#This Row],[Heures
OPAS A]]:DECOMPTE[[#This Row],[Heures
OPAS C]])=0,"-",IF(COUNTBLANK(DECOMPTE[[#This Row],[N° ID/Infirmière]])&gt;0,"Entrez le n°ID infirmier dans l'onglet 'Décompte' ",IF((COUNTBLANK(B872:F872)+COUNTBLANK(DECOMPTE[[#This Row],[Nb jours facturés au patient]:[Assurance]]))&gt;0,"Veuillez renseigner toutes les colonnes de la ligne","-")))</f>
        <v>-</v>
      </c>
    </row>
    <row r="873" spans="1:15" ht="15.75" x14ac:dyDescent="0.2">
      <c r="A873" s="141" t="str">
        <f>IF(Décompte!$F$8&lt;&gt;"",Décompte!$F$8,"")</f>
        <v/>
      </c>
      <c r="B873" s="103"/>
      <c r="C873" s="103"/>
      <c r="D873" s="104"/>
      <c r="E873" s="104"/>
      <c r="F873" s="104"/>
      <c r="G873" s="105"/>
      <c r="H873" s="105"/>
      <c r="I873" s="105"/>
      <c r="J873" s="132"/>
      <c r="K873" s="106"/>
      <c r="L873" s="107"/>
      <c r="M873" s="107"/>
      <c r="N873" s="139" t="str">
        <f>DECOMPTE[[#This Row],[Controle_source]]</f>
        <v>-</v>
      </c>
      <c r="O873" s="102" t="str">
        <f>IF(SUM(DECOMPTE[[#This Row],[Heures
OPAS A]]:DECOMPTE[[#This Row],[Heures
OPAS C]])=0,"-",IF(COUNTBLANK(DECOMPTE[[#This Row],[N° ID/Infirmière]])&gt;0,"Entrez le n°ID infirmier dans l'onglet 'Décompte' ",IF((COUNTBLANK(B873:F873)+COUNTBLANK(DECOMPTE[[#This Row],[Nb jours facturés au patient]:[Assurance]]))&gt;0,"Veuillez renseigner toutes les colonnes de la ligne","-")))</f>
        <v>-</v>
      </c>
    </row>
    <row r="874" spans="1:15" ht="15.75" x14ac:dyDescent="0.2">
      <c r="A874" s="141" t="str">
        <f>IF(Décompte!$F$8&lt;&gt;"",Décompte!$F$8,"")</f>
        <v/>
      </c>
      <c r="B874" s="103"/>
      <c r="C874" s="103"/>
      <c r="D874" s="104"/>
      <c r="E874" s="104"/>
      <c r="F874" s="104"/>
      <c r="G874" s="105"/>
      <c r="H874" s="105"/>
      <c r="I874" s="105"/>
      <c r="J874" s="132"/>
      <c r="K874" s="106"/>
      <c r="L874" s="107"/>
      <c r="M874" s="107"/>
      <c r="N874" s="139" t="str">
        <f>DECOMPTE[[#This Row],[Controle_source]]</f>
        <v>-</v>
      </c>
      <c r="O874" s="102" t="str">
        <f>IF(SUM(DECOMPTE[[#This Row],[Heures
OPAS A]]:DECOMPTE[[#This Row],[Heures
OPAS C]])=0,"-",IF(COUNTBLANK(DECOMPTE[[#This Row],[N° ID/Infirmière]])&gt;0,"Entrez le n°ID infirmier dans l'onglet 'Décompte' ",IF((COUNTBLANK(B874:F874)+COUNTBLANK(DECOMPTE[[#This Row],[Nb jours facturés au patient]:[Assurance]]))&gt;0,"Veuillez renseigner toutes les colonnes de la ligne","-")))</f>
        <v>-</v>
      </c>
    </row>
    <row r="875" spans="1:15" ht="15.75" x14ac:dyDescent="0.2">
      <c r="A875" s="141" t="str">
        <f>IF(Décompte!$F$8&lt;&gt;"",Décompte!$F$8,"")</f>
        <v/>
      </c>
      <c r="B875" s="103"/>
      <c r="C875" s="103"/>
      <c r="D875" s="104"/>
      <c r="E875" s="104"/>
      <c r="F875" s="104"/>
      <c r="G875" s="105"/>
      <c r="H875" s="105"/>
      <c r="I875" s="105"/>
      <c r="J875" s="132"/>
      <c r="K875" s="106"/>
      <c r="L875" s="107"/>
      <c r="M875" s="107"/>
      <c r="N875" s="139" t="str">
        <f>DECOMPTE[[#This Row],[Controle_source]]</f>
        <v>-</v>
      </c>
      <c r="O875" s="102" t="str">
        <f>IF(SUM(DECOMPTE[[#This Row],[Heures
OPAS A]]:DECOMPTE[[#This Row],[Heures
OPAS C]])=0,"-",IF(COUNTBLANK(DECOMPTE[[#This Row],[N° ID/Infirmière]])&gt;0,"Entrez le n°ID infirmier dans l'onglet 'Décompte' ",IF((COUNTBLANK(B875:F875)+COUNTBLANK(DECOMPTE[[#This Row],[Nb jours facturés au patient]:[Assurance]]))&gt;0,"Veuillez renseigner toutes les colonnes de la ligne","-")))</f>
        <v>-</v>
      </c>
    </row>
    <row r="876" spans="1:15" ht="15.75" x14ac:dyDescent="0.2">
      <c r="A876" s="141" t="str">
        <f>IF(Décompte!$F$8&lt;&gt;"",Décompte!$F$8,"")</f>
        <v/>
      </c>
      <c r="B876" s="103"/>
      <c r="C876" s="103"/>
      <c r="D876" s="104"/>
      <c r="E876" s="104"/>
      <c r="F876" s="104"/>
      <c r="G876" s="105"/>
      <c r="H876" s="105"/>
      <c r="I876" s="105"/>
      <c r="J876" s="132"/>
      <c r="K876" s="106"/>
      <c r="L876" s="107"/>
      <c r="M876" s="107"/>
      <c r="N876" s="139" t="str">
        <f>DECOMPTE[[#This Row],[Controle_source]]</f>
        <v>-</v>
      </c>
      <c r="O876" s="102" t="str">
        <f>IF(SUM(DECOMPTE[[#This Row],[Heures
OPAS A]]:DECOMPTE[[#This Row],[Heures
OPAS C]])=0,"-",IF(COUNTBLANK(DECOMPTE[[#This Row],[N° ID/Infirmière]])&gt;0,"Entrez le n°ID infirmier dans l'onglet 'Décompte' ",IF((COUNTBLANK(B876:F876)+COUNTBLANK(DECOMPTE[[#This Row],[Nb jours facturés au patient]:[Assurance]]))&gt;0,"Veuillez renseigner toutes les colonnes de la ligne","-")))</f>
        <v>-</v>
      </c>
    </row>
    <row r="877" spans="1:15" ht="15.75" x14ac:dyDescent="0.2">
      <c r="A877" s="141" t="str">
        <f>IF(Décompte!$F$8&lt;&gt;"",Décompte!$F$8,"")</f>
        <v/>
      </c>
      <c r="B877" s="103"/>
      <c r="C877" s="103"/>
      <c r="D877" s="104"/>
      <c r="E877" s="104"/>
      <c r="F877" s="104"/>
      <c r="G877" s="105"/>
      <c r="H877" s="105"/>
      <c r="I877" s="105"/>
      <c r="J877" s="132"/>
      <c r="K877" s="106"/>
      <c r="L877" s="107"/>
      <c r="M877" s="107"/>
      <c r="N877" s="139" t="str">
        <f>DECOMPTE[[#This Row],[Controle_source]]</f>
        <v>-</v>
      </c>
      <c r="O877" s="102" t="str">
        <f>IF(SUM(DECOMPTE[[#This Row],[Heures
OPAS A]]:DECOMPTE[[#This Row],[Heures
OPAS C]])=0,"-",IF(COUNTBLANK(DECOMPTE[[#This Row],[N° ID/Infirmière]])&gt;0,"Entrez le n°ID infirmier dans l'onglet 'Décompte' ",IF((COUNTBLANK(B877:F877)+COUNTBLANK(DECOMPTE[[#This Row],[Nb jours facturés au patient]:[Assurance]]))&gt;0,"Veuillez renseigner toutes les colonnes de la ligne","-")))</f>
        <v>-</v>
      </c>
    </row>
    <row r="878" spans="1:15" ht="15.75" x14ac:dyDescent="0.2">
      <c r="A878" s="141" t="str">
        <f>IF(Décompte!$F$8&lt;&gt;"",Décompte!$F$8,"")</f>
        <v/>
      </c>
      <c r="B878" s="103"/>
      <c r="C878" s="103"/>
      <c r="D878" s="104"/>
      <c r="E878" s="104"/>
      <c r="F878" s="104"/>
      <c r="G878" s="105"/>
      <c r="H878" s="105"/>
      <c r="I878" s="105"/>
      <c r="J878" s="132"/>
      <c r="K878" s="106"/>
      <c r="L878" s="107"/>
      <c r="M878" s="107"/>
      <c r="N878" s="139" t="str">
        <f>DECOMPTE[[#This Row],[Controle_source]]</f>
        <v>-</v>
      </c>
      <c r="O878" s="102" t="str">
        <f>IF(SUM(DECOMPTE[[#This Row],[Heures
OPAS A]]:DECOMPTE[[#This Row],[Heures
OPAS C]])=0,"-",IF(COUNTBLANK(DECOMPTE[[#This Row],[N° ID/Infirmière]])&gt;0,"Entrez le n°ID infirmier dans l'onglet 'Décompte' ",IF((COUNTBLANK(B878:F878)+COUNTBLANK(DECOMPTE[[#This Row],[Nb jours facturés au patient]:[Assurance]]))&gt;0,"Veuillez renseigner toutes les colonnes de la ligne","-")))</f>
        <v>-</v>
      </c>
    </row>
    <row r="879" spans="1:15" ht="15.75" x14ac:dyDescent="0.2">
      <c r="A879" s="141" t="str">
        <f>IF(Décompte!$F$8&lt;&gt;"",Décompte!$F$8,"")</f>
        <v/>
      </c>
      <c r="B879" s="103"/>
      <c r="C879" s="103"/>
      <c r="D879" s="104"/>
      <c r="E879" s="104"/>
      <c r="F879" s="104"/>
      <c r="G879" s="105"/>
      <c r="H879" s="105"/>
      <c r="I879" s="105"/>
      <c r="J879" s="132"/>
      <c r="K879" s="106"/>
      <c r="L879" s="107"/>
      <c r="M879" s="107"/>
      <c r="N879" s="139" t="str">
        <f>DECOMPTE[[#This Row],[Controle_source]]</f>
        <v>-</v>
      </c>
      <c r="O879" s="102" t="str">
        <f>IF(SUM(DECOMPTE[[#This Row],[Heures
OPAS A]]:DECOMPTE[[#This Row],[Heures
OPAS C]])=0,"-",IF(COUNTBLANK(DECOMPTE[[#This Row],[N° ID/Infirmière]])&gt;0,"Entrez le n°ID infirmier dans l'onglet 'Décompte' ",IF((COUNTBLANK(B879:F879)+COUNTBLANK(DECOMPTE[[#This Row],[Nb jours facturés au patient]:[Assurance]]))&gt;0,"Veuillez renseigner toutes les colonnes de la ligne","-")))</f>
        <v>-</v>
      </c>
    </row>
    <row r="880" spans="1:15" ht="15.75" x14ac:dyDescent="0.2">
      <c r="A880" s="141" t="str">
        <f>IF(Décompte!$F$8&lt;&gt;"",Décompte!$F$8,"")</f>
        <v/>
      </c>
      <c r="B880" s="103"/>
      <c r="C880" s="103"/>
      <c r="D880" s="104"/>
      <c r="E880" s="104"/>
      <c r="F880" s="104"/>
      <c r="G880" s="105"/>
      <c r="H880" s="105"/>
      <c r="I880" s="105"/>
      <c r="J880" s="132"/>
      <c r="K880" s="106"/>
      <c r="L880" s="107"/>
      <c r="M880" s="107"/>
      <c r="N880" s="139" t="str">
        <f>DECOMPTE[[#This Row],[Controle_source]]</f>
        <v>-</v>
      </c>
      <c r="O880" s="102" t="str">
        <f>IF(SUM(DECOMPTE[[#This Row],[Heures
OPAS A]]:DECOMPTE[[#This Row],[Heures
OPAS C]])=0,"-",IF(COUNTBLANK(DECOMPTE[[#This Row],[N° ID/Infirmière]])&gt;0,"Entrez le n°ID infirmier dans l'onglet 'Décompte' ",IF((COUNTBLANK(B880:F880)+COUNTBLANK(DECOMPTE[[#This Row],[Nb jours facturés au patient]:[Assurance]]))&gt;0,"Veuillez renseigner toutes les colonnes de la ligne","-")))</f>
        <v>-</v>
      </c>
    </row>
    <row r="881" spans="1:15" ht="15.75" x14ac:dyDescent="0.2">
      <c r="A881" s="141" t="str">
        <f>IF(Décompte!$F$8&lt;&gt;"",Décompte!$F$8,"")</f>
        <v/>
      </c>
      <c r="B881" s="103"/>
      <c r="C881" s="103"/>
      <c r="D881" s="104"/>
      <c r="E881" s="104"/>
      <c r="F881" s="104"/>
      <c r="G881" s="105"/>
      <c r="H881" s="105"/>
      <c r="I881" s="105"/>
      <c r="J881" s="132"/>
      <c r="K881" s="106"/>
      <c r="L881" s="107"/>
      <c r="M881" s="107"/>
      <c r="N881" s="139" t="str">
        <f>DECOMPTE[[#This Row],[Controle_source]]</f>
        <v>-</v>
      </c>
      <c r="O881" s="102" t="str">
        <f>IF(SUM(DECOMPTE[[#This Row],[Heures
OPAS A]]:DECOMPTE[[#This Row],[Heures
OPAS C]])=0,"-",IF(COUNTBLANK(DECOMPTE[[#This Row],[N° ID/Infirmière]])&gt;0,"Entrez le n°ID infirmier dans l'onglet 'Décompte' ",IF((COUNTBLANK(B881:F881)+COUNTBLANK(DECOMPTE[[#This Row],[Nb jours facturés au patient]:[Assurance]]))&gt;0,"Veuillez renseigner toutes les colonnes de la ligne","-")))</f>
        <v>-</v>
      </c>
    </row>
    <row r="882" spans="1:15" ht="15.75" x14ac:dyDescent="0.2">
      <c r="A882" s="141" t="str">
        <f>IF(Décompte!$F$8&lt;&gt;"",Décompte!$F$8,"")</f>
        <v/>
      </c>
      <c r="B882" s="103"/>
      <c r="C882" s="103"/>
      <c r="D882" s="104"/>
      <c r="E882" s="104"/>
      <c r="F882" s="104"/>
      <c r="G882" s="105"/>
      <c r="H882" s="105"/>
      <c r="I882" s="105"/>
      <c r="J882" s="132"/>
      <c r="K882" s="106"/>
      <c r="L882" s="107"/>
      <c r="M882" s="107"/>
      <c r="N882" s="139" t="str">
        <f>DECOMPTE[[#This Row],[Controle_source]]</f>
        <v>-</v>
      </c>
      <c r="O882" s="102" t="str">
        <f>IF(SUM(DECOMPTE[[#This Row],[Heures
OPAS A]]:DECOMPTE[[#This Row],[Heures
OPAS C]])=0,"-",IF(COUNTBLANK(DECOMPTE[[#This Row],[N° ID/Infirmière]])&gt;0,"Entrez le n°ID infirmier dans l'onglet 'Décompte' ",IF((COUNTBLANK(B882:F882)+COUNTBLANK(DECOMPTE[[#This Row],[Nb jours facturés au patient]:[Assurance]]))&gt;0,"Veuillez renseigner toutes les colonnes de la ligne","-")))</f>
        <v>-</v>
      </c>
    </row>
    <row r="883" spans="1:15" ht="15.75" x14ac:dyDescent="0.2">
      <c r="A883" s="141" t="str">
        <f>IF(Décompte!$F$8&lt;&gt;"",Décompte!$F$8,"")</f>
        <v/>
      </c>
      <c r="B883" s="103"/>
      <c r="C883" s="103"/>
      <c r="D883" s="104"/>
      <c r="E883" s="104"/>
      <c r="F883" s="104"/>
      <c r="G883" s="105"/>
      <c r="H883" s="105"/>
      <c r="I883" s="105"/>
      <c r="J883" s="132"/>
      <c r="K883" s="106"/>
      <c r="L883" s="107"/>
      <c r="M883" s="107"/>
      <c r="N883" s="139" t="str">
        <f>DECOMPTE[[#This Row],[Controle_source]]</f>
        <v>-</v>
      </c>
      <c r="O883" s="102" t="str">
        <f>IF(SUM(DECOMPTE[[#This Row],[Heures
OPAS A]]:DECOMPTE[[#This Row],[Heures
OPAS C]])=0,"-",IF(COUNTBLANK(DECOMPTE[[#This Row],[N° ID/Infirmière]])&gt;0,"Entrez le n°ID infirmier dans l'onglet 'Décompte' ",IF((COUNTBLANK(B883:F883)+COUNTBLANK(DECOMPTE[[#This Row],[Nb jours facturés au patient]:[Assurance]]))&gt;0,"Veuillez renseigner toutes les colonnes de la ligne","-")))</f>
        <v>-</v>
      </c>
    </row>
    <row r="884" spans="1:15" ht="15.75" x14ac:dyDescent="0.2">
      <c r="A884" s="141" t="str">
        <f>IF(Décompte!$F$8&lt;&gt;"",Décompte!$F$8,"")</f>
        <v/>
      </c>
      <c r="B884" s="103"/>
      <c r="C884" s="103"/>
      <c r="D884" s="104"/>
      <c r="E884" s="104"/>
      <c r="F884" s="104"/>
      <c r="G884" s="105"/>
      <c r="H884" s="105"/>
      <c r="I884" s="105"/>
      <c r="J884" s="132"/>
      <c r="K884" s="106"/>
      <c r="L884" s="107"/>
      <c r="M884" s="107"/>
      <c r="N884" s="139" t="str">
        <f>DECOMPTE[[#This Row],[Controle_source]]</f>
        <v>-</v>
      </c>
      <c r="O884" s="102" t="str">
        <f>IF(SUM(DECOMPTE[[#This Row],[Heures
OPAS A]]:DECOMPTE[[#This Row],[Heures
OPAS C]])=0,"-",IF(COUNTBLANK(DECOMPTE[[#This Row],[N° ID/Infirmière]])&gt;0,"Entrez le n°ID infirmier dans l'onglet 'Décompte' ",IF((COUNTBLANK(B884:F884)+COUNTBLANK(DECOMPTE[[#This Row],[Nb jours facturés au patient]:[Assurance]]))&gt;0,"Veuillez renseigner toutes les colonnes de la ligne","-")))</f>
        <v>-</v>
      </c>
    </row>
    <row r="885" spans="1:15" ht="15.75" x14ac:dyDescent="0.2">
      <c r="A885" s="141" t="str">
        <f>IF(Décompte!$F$8&lt;&gt;"",Décompte!$F$8,"")</f>
        <v/>
      </c>
      <c r="B885" s="103"/>
      <c r="C885" s="103"/>
      <c r="D885" s="104"/>
      <c r="E885" s="104"/>
      <c r="F885" s="104"/>
      <c r="G885" s="105"/>
      <c r="H885" s="105"/>
      <c r="I885" s="105"/>
      <c r="J885" s="132"/>
      <c r="K885" s="106"/>
      <c r="L885" s="107"/>
      <c r="M885" s="107"/>
      <c r="N885" s="139" t="str">
        <f>DECOMPTE[[#This Row],[Controle_source]]</f>
        <v>-</v>
      </c>
      <c r="O885" s="102" t="str">
        <f>IF(SUM(DECOMPTE[[#This Row],[Heures
OPAS A]]:DECOMPTE[[#This Row],[Heures
OPAS C]])=0,"-",IF(COUNTBLANK(DECOMPTE[[#This Row],[N° ID/Infirmière]])&gt;0,"Entrez le n°ID infirmier dans l'onglet 'Décompte' ",IF((COUNTBLANK(B885:F885)+COUNTBLANK(DECOMPTE[[#This Row],[Nb jours facturés au patient]:[Assurance]]))&gt;0,"Veuillez renseigner toutes les colonnes de la ligne","-")))</f>
        <v>-</v>
      </c>
    </row>
    <row r="886" spans="1:15" ht="15.75" x14ac:dyDescent="0.2">
      <c r="A886" s="141" t="str">
        <f>IF(Décompte!$F$8&lt;&gt;"",Décompte!$F$8,"")</f>
        <v/>
      </c>
      <c r="B886" s="103"/>
      <c r="C886" s="103"/>
      <c r="D886" s="104"/>
      <c r="E886" s="104"/>
      <c r="F886" s="104"/>
      <c r="G886" s="105"/>
      <c r="H886" s="105"/>
      <c r="I886" s="105"/>
      <c r="J886" s="132"/>
      <c r="K886" s="106"/>
      <c r="L886" s="107"/>
      <c r="M886" s="107"/>
      <c r="N886" s="139" t="str">
        <f>DECOMPTE[[#This Row],[Controle_source]]</f>
        <v>-</v>
      </c>
      <c r="O886" s="102" t="str">
        <f>IF(SUM(DECOMPTE[[#This Row],[Heures
OPAS A]]:DECOMPTE[[#This Row],[Heures
OPAS C]])=0,"-",IF(COUNTBLANK(DECOMPTE[[#This Row],[N° ID/Infirmière]])&gt;0,"Entrez le n°ID infirmier dans l'onglet 'Décompte' ",IF((COUNTBLANK(B886:F886)+COUNTBLANK(DECOMPTE[[#This Row],[Nb jours facturés au patient]:[Assurance]]))&gt;0,"Veuillez renseigner toutes les colonnes de la ligne","-")))</f>
        <v>-</v>
      </c>
    </row>
    <row r="887" spans="1:15" ht="15.75" x14ac:dyDescent="0.2">
      <c r="A887" s="141" t="str">
        <f>IF(Décompte!$F$8&lt;&gt;"",Décompte!$F$8,"")</f>
        <v/>
      </c>
      <c r="B887" s="103"/>
      <c r="C887" s="103"/>
      <c r="D887" s="104"/>
      <c r="E887" s="104"/>
      <c r="F887" s="104"/>
      <c r="G887" s="105"/>
      <c r="H887" s="105"/>
      <c r="I887" s="105"/>
      <c r="J887" s="132"/>
      <c r="K887" s="106"/>
      <c r="L887" s="107"/>
      <c r="M887" s="107"/>
      <c r="N887" s="139" t="str">
        <f>DECOMPTE[[#This Row],[Controle_source]]</f>
        <v>-</v>
      </c>
      <c r="O887" s="102" t="str">
        <f>IF(SUM(DECOMPTE[[#This Row],[Heures
OPAS A]]:DECOMPTE[[#This Row],[Heures
OPAS C]])=0,"-",IF(COUNTBLANK(DECOMPTE[[#This Row],[N° ID/Infirmière]])&gt;0,"Entrez le n°ID infirmier dans l'onglet 'Décompte' ",IF((COUNTBLANK(B887:F887)+COUNTBLANK(DECOMPTE[[#This Row],[Nb jours facturés au patient]:[Assurance]]))&gt;0,"Veuillez renseigner toutes les colonnes de la ligne","-")))</f>
        <v>-</v>
      </c>
    </row>
    <row r="888" spans="1:15" ht="15.75" x14ac:dyDescent="0.2">
      <c r="A888" s="141" t="str">
        <f>IF(Décompte!$F$8&lt;&gt;"",Décompte!$F$8,"")</f>
        <v/>
      </c>
      <c r="B888" s="103"/>
      <c r="C888" s="103"/>
      <c r="D888" s="104"/>
      <c r="E888" s="104"/>
      <c r="F888" s="104"/>
      <c r="G888" s="105"/>
      <c r="H888" s="105"/>
      <c r="I888" s="105"/>
      <c r="J888" s="132"/>
      <c r="K888" s="106"/>
      <c r="L888" s="107"/>
      <c r="M888" s="107"/>
      <c r="N888" s="139" t="str">
        <f>DECOMPTE[[#This Row],[Controle_source]]</f>
        <v>-</v>
      </c>
      <c r="O888" s="102" t="str">
        <f>IF(SUM(DECOMPTE[[#This Row],[Heures
OPAS A]]:DECOMPTE[[#This Row],[Heures
OPAS C]])=0,"-",IF(COUNTBLANK(DECOMPTE[[#This Row],[N° ID/Infirmière]])&gt;0,"Entrez le n°ID infirmier dans l'onglet 'Décompte' ",IF((COUNTBLANK(B888:F888)+COUNTBLANK(DECOMPTE[[#This Row],[Nb jours facturés au patient]:[Assurance]]))&gt;0,"Veuillez renseigner toutes les colonnes de la ligne","-")))</f>
        <v>-</v>
      </c>
    </row>
    <row r="889" spans="1:15" ht="15.75" x14ac:dyDescent="0.2">
      <c r="A889" s="141" t="str">
        <f>IF(Décompte!$F$8&lt;&gt;"",Décompte!$F$8,"")</f>
        <v/>
      </c>
      <c r="B889" s="103"/>
      <c r="C889" s="103"/>
      <c r="D889" s="104"/>
      <c r="E889" s="104"/>
      <c r="F889" s="104"/>
      <c r="G889" s="105"/>
      <c r="H889" s="105"/>
      <c r="I889" s="105"/>
      <c r="J889" s="132"/>
      <c r="K889" s="106"/>
      <c r="L889" s="107"/>
      <c r="M889" s="107"/>
      <c r="N889" s="139" t="str">
        <f>DECOMPTE[[#This Row],[Controle_source]]</f>
        <v>-</v>
      </c>
      <c r="O889" s="102" t="str">
        <f>IF(SUM(DECOMPTE[[#This Row],[Heures
OPAS A]]:DECOMPTE[[#This Row],[Heures
OPAS C]])=0,"-",IF(COUNTBLANK(DECOMPTE[[#This Row],[N° ID/Infirmière]])&gt;0,"Entrez le n°ID infirmier dans l'onglet 'Décompte' ",IF((COUNTBLANK(B889:F889)+COUNTBLANK(DECOMPTE[[#This Row],[Nb jours facturés au patient]:[Assurance]]))&gt;0,"Veuillez renseigner toutes les colonnes de la ligne","-")))</f>
        <v>-</v>
      </c>
    </row>
    <row r="890" spans="1:15" ht="15.75" x14ac:dyDescent="0.2">
      <c r="A890" s="141" t="str">
        <f>IF(Décompte!$F$8&lt;&gt;"",Décompte!$F$8,"")</f>
        <v/>
      </c>
      <c r="B890" s="103"/>
      <c r="C890" s="103"/>
      <c r="D890" s="104"/>
      <c r="E890" s="104"/>
      <c r="F890" s="104"/>
      <c r="G890" s="105"/>
      <c r="H890" s="105"/>
      <c r="I890" s="105"/>
      <c r="J890" s="132"/>
      <c r="K890" s="106"/>
      <c r="L890" s="107"/>
      <c r="M890" s="107"/>
      <c r="N890" s="139" t="str">
        <f>DECOMPTE[[#This Row],[Controle_source]]</f>
        <v>-</v>
      </c>
      <c r="O890" s="102" t="str">
        <f>IF(SUM(DECOMPTE[[#This Row],[Heures
OPAS A]]:DECOMPTE[[#This Row],[Heures
OPAS C]])=0,"-",IF(COUNTBLANK(DECOMPTE[[#This Row],[N° ID/Infirmière]])&gt;0,"Entrez le n°ID infirmier dans l'onglet 'Décompte' ",IF((COUNTBLANK(B890:F890)+COUNTBLANK(DECOMPTE[[#This Row],[Nb jours facturés au patient]:[Assurance]]))&gt;0,"Veuillez renseigner toutes les colonnes de la ligne","-")))</f>
        <v>-</v>
      </c>
    </row>
    <row r="891" spans="1:15" ht="15.75" x14ac:dyDescent="0.2">
      <c r="A891" s="141" t="str">
        <f>IF(Décompte!$F$8&lt;&gt;"",Décompte!$F$8,"")</f>
        <v/>
      </c>
      <c r="B891" s="103"/>
      <c r="C891" s="103"/>
      <c r="D891" s="104"/>
      <c r="E891" s="104"/>
      <c r="F891" s="104"/>
      <c r="G891" s="105"/>
      <c r="H891" s="105"/>
      <c r="I891" s="105"/>
      <c r="J891" s="132"/>
      <c r="K891" s="106"/>
      <c r="L891" s="107"/>
      <c r="M891" s="107"/>
      <c r="N891" s="139" t="str">
        <f>DECOMPTE[[#This Row],[Controle_source]]</f>
        <v>-</v>
      </c>
      <c r="O891" s="102" t="str">
        <f>IF(SUM(DECOMPTE[[#This Row],[Heures
OPAS A]]:DECOMPTE[[#This Row],[Heures
OPAS C]])=0,"-",IF(COUNTBLANK(DECOMPTE[[#This Row],[N° ID/Infirmière]])&gt;0,"Entrez le n°ID infirmier dans l'onglet 'Décompte' ",IF((COUNTBLANK(B891:F891)+COUNTBLANK(DECOMPTE[[#This Row],[Nb jours facturés au patient]:[Assurance]]))&gt;0,"Veuillez renseigner toutes les colonnes de la ligne","-")))</f>
        <v>-</v>
      </c>
    </row>
    <row r="892" spans="1:15" ht="15.75" x14ac:dyDescent="0.2">
      <c r="A892" s="141" t="str">
        <f>IF(Décompte!$F$8&lt;&gt;"",Décompte!$F$8,"")</f>
        <v/>
      </c>
      <c r="B892" s="103"/>
      <c r="C892" s="103"/>
      <c r="D892" s="104"/>
      <c r="E892" s="104"/>
      <c r="F892" s="104"/>
      <c r="G892" s="105"/>
      <c r="H892" s="105"/>
      <c r="I892" s="105"/>
      <c r="J892" s="132"/>
      <c r="K892" s="106"/>
      <c r="L892" s="107"/>
      <c r="M892" s="107"/>
      <c r="N892" s="139" t="str">
        <f>DECOMPTE[[#This Row],[Controle_source]]</f>
        <v>-</v>
      </c>
      <c r="O892" s="102" t="str">
        <f>IF(SUM(DECOMPTE[[#This Row],[Heures
OPAS A]]:DECOMPTE[[#This Row],[Heures
OPAS C]])=0,"-",IF(COUNTBLANK(DECOMPTE[[#This Row],[N° ID/Infirmière]])&gt;0,"Entrez le n°ID infirmier dans l'onglet 'Décompte' ",IF((COUNTBLANK(B892:F892)+COUNTBLANK(DECOMPTE[[#This Row],[Nb jours facturés au patient]:[Assurance]]))&gt;0,"Veuillez renseigner toutes les colonnes de la ligne","-")))</f>
        <v>-</v>
      </c>
    </row>
    <row r="893" spans="1:15" ht="15.75" x14ac:dyDescent="0.2">
      <c r="A893" s="141" t="str">
        <f>IF(Décompte!$F$8&lt;&gt;"",Décompte!$F$8,"")</f>
        <v/>
      </c>
      <c r="B893" s="103"/>
      <c r="C893" s="103"/>
      <c r="D893" s="104"/>
      <c r="E893" s="104"/>
      <c r="F893" s="104"/>
      <c r="G893" s="105"/>
      <c r="H893" s="105"/>
      <c r="I893" s="105"/>
      <c r="J893" s="132"/>
      <c r="K893" s="106"/>
      <c r="L893" s="107"/>
      <c r="M893" s="107"/>
      <c r="N893" s="139" t="str">
        <f>DECOMPTE[[#This Row],[Controle_source]]</f>
        <v>-</v>
      </c>
      <c r="O893" s="102" t="str">
        <f>IF(SUM(DECOMPTE[[#This Row],[Heures
OPAS A]]:DECOMPTE[[#This Row],[Heures
OPAS C]])=0,"-",IF(COUNTBLANK(DECOMPTE[[#This Row],[N° ID/Infirmière]])&gt;0,"Entrez le n°ID infirmier dans l'onglet 'Décompte' ",IF((COUNTBLANK(B893:F893)+COUNTBLANK(DECOMPTE[[#This Row],[Nb jours facturés au patient]:[Assurance]]))&gt;0,"Veuillez renseigner toutes les colonnes de la ligne","-")))</f>
        <v>-</v>
      </c>
    </row>
    <row r="894" spans="1:15" ht="15.75" x14ac:dyDescent="0.2">
      <c r="A894" s="141" t="str">
        <f>IF(Décompte!$F$8&lt;&gt;"",Décompte!$F$8,"")</f>
        <v/>
      </c>
      <c r="B894" s="103"/>
      <c r="C894" s="103"/>
      <c r="D894" s="104"/>
      <c r="E894" s="104"/>
      <c r="F894" s="104"/>
      <c r="G894" s="105"/>
      <c r="H894" s="105"/>
      <c r="I894" s="105"/>
      <c r="J894" s="132"/>
      <c r="K894" s="106"/>
      <c r="L894" s="107"/>
      <c r="M894" s="107"/>
      <c r="N894" s="139" t="str">
        <f>DECOMPTE[[#This Row],[Controle_source]]</f>
        <v>-</v>
      </c>
      <c r="O894" s="102" t="str">
        <f>IF(SUM(DECOMPTE[[#This Row],[Heures
OPAS A]]:DECOMPTE[[#This Row],[Heures
OPAS C]])=0,"-",IF(COUNTBLANK(DECOMPTE[[#This Row],[N° ID/Infirmière]])&gt;0,"Entrez le n°ID infirmier dans l'onglet 'Décompte' ",IF((COUNTBLANK(B894:F894)+COUNTBLANK(DECOMPTE[[#This Row],[Nb jours facturés au patient]:[Assurance]]))&gt;0,"Veuillez renseigner toutes les colonnes de la ligne","-")))</f>
        <v>-</v>
      </c>
    </row>
    <row r="895" spans="1:15" ht="15.75" x14ac:dyDescent="0.2">
      <c r="A895" s="141" t="str">
        <f>IF(Décompte!$F$8&lt;&gt;"",Décompte!$F$8,"")</f>
        <v/>
      </c>
      <c r="B895" s="103"/>
      <c r="C895" s="103"/>
      <c r="D895" s="104"/>
      <c r="E895" s="104"/>
      <c r="F895" s="104"/>
      <c r="G895" s="105"/>
      <c r="H895" s="105"/>
      <c r="I895" s="105"/>
      <c r="J895" s="132"/>
      <c r="K895" s="106"/>
      <c r="L895" s="107"/>
      <c r="M895" s="107"/>
      <c r="N895" s="139" t="str">
        <f>DECOMPTE[[#This Row],[Controle_source]]</f>
        <v>-</v>
      </c>
      <c r="O895" s="102" t="str">
        <f>IF(SUM(DECOMPTE[[#This Row],[Heures
OPAS A]]:DECOMPTE[[#This Row],[Heures
OPAS C]])=0,"-",IF(COUNTBLANK(DECOMPTE[[#This Row],[N° ID/Infirmière]])&gt;0,"Entrez le n°ID infirmier dans l'onglet 'Décompte' ",IF((COUNTBLANK(B895:F895)+COUNTBLANK(DECOMPTE[[#This Row],[Nb jours facturés au patient]:[Assurance]]))&gt;0,"Veuillez renseigner toutes les colonnes de la ligne","-")))</f>
        <v>-</v>
      </c>
    </row>
    <row r="896" spans="1:15" ht="15.75" x14ac:dyDescent="0.2">
      <c r="A896" s="141" t="str">
        <f>IF(Décompte!$F$8&lt;&gt;"",Décompte!$F$8,"")</f>
        <v/>
      </c>
      <c r="B896" s="103"/>
      <c r="C896" s="103"/>
      <c r="D896" s="104"/>
      <c r="E896" s="104"/>
      <c r="F896" s="104"/>
      <c r="G896" s="105"/>
      <c r="H896" s="105"/>
      <c r="I896" s="105"/>
      <c r="J896" s="132"/>
      <c r="K896" s="106"/>
      <c r="L896" s="107"/>
      <c r="M896" s="107"/>
      <c r="N896" s="139" t="str">
        <f>DECOMPTE[[#This Row],[Controle_source]]</f>
        <v>-</v>
      </c>
      <c r="O896" s="102" t="str">
        <f>IF(SUM(DECOMPTE[[#This Row],[Heures
OPAS A]]:DECOMPTE[[#This Row],[Heures
OPAS C]])=0,"-",IF(COUNTBLANK(DECOMPTE[[#This Row],[N° ID/Infirmière]])&gt;0,"Entrez le n°ID infirmier dans l'onglet 'Décompte' ",IF((COUNTBLANK(B896:F896)+COUNTBLANK(DECOMPTE[[#This Row],[Nb jours facturés au patient]:[Assurance]]))&gt;0,"Veuillez renseigner toutes les colonnes de la ligne","-")))</f>
        <v>-</v>
      </c>
    </row>
    <row r="897" spans="1:15" ht="15.75" x14ac:dyDescent="0.2">
      <c r="A897" s="141" t="str">
        <f>IF(Décompte!$F$8&lt;&gt;"",Décompte!$F$8,"")</f>
        <v/>
      </c>
      <c r="B897" s="103"/>
      <c r="C897" s="103"/>
      <c r="D897" s="104"/>
      <c r="E897" s="104"/>
      <c r="F897" s="104"/>
      <c r="G897" s="105"/>
      <c r="H897" s="105"/>
      <c r="I897" s="105"/>
      <c r="J897" s="132"/>
      <c r="K897" s="106"/>
      <c r="L897" s="107"/>
      <c r="M897" s="107"/>
      <c r="N897" s="139" t="str">
        <f>DECOMPTE[[#This Row],[Controle_source]]</f>
        <v>-</v>
      </c>
      <c r="O897" s="102" t="str">
        <f>IF(SUM(DECOMPTE[[#This Row],[Heures
OPAS A]]:DECOMPTE[[#This Row],[Heures
OPAS C]])=0,"-",IF(COUNTBLANK(DECOMPTE[[#This Row],[N° ID/Infirmière]])&gt;0,"Entrez le n°ID infirmier dans l'onglet 'Décompte' ",IF((COUNTBLANK(B897:F897)+COUNTBLANK(DECOMPTE[[#This Row],[Nb jours facturés au patient]:[Assurance]]))&gt;0,"Veuillez renseigner toutes les colonnes de la ligne","-")))</f>
        <v>-</v>
      </c>
    </row>
    <row r="898" spans="1:15" ht="15.75" x14ac:dyDescent="0.2">
      <c r="A898" s="141" t="str">
        <f>IF(Décompte!$F$8&lt;&gt;"",Décompte!$F$8,"")</f>
        <v/>
      </c>
      <c r="B898" s="103"/>
      <c r="C898" s="103"/>
      <c r="D898" s="104"/>
      <c r="E898" s="104"/>
      <c r="F898" s="104"/>
      <c r="G898" s="105"/>
      <c r="H898" s="105"/>
      <c r="I898" s="105"/>
      <c r="J898" s="132"/>
      <c r="K898" s="106"/>
      <c r="L898" s="107"/>
      <c r="M898" s="107"/>
      <c r="N898" s="139" t="str">
        <f>DECOMPTE[[#This Row],[Controle_source]]</f>
        <v>-</v>
      </c>
      <c r="O898" s="102" t="str">
        <f>IF(SUM(DECOMPTE[[#This Row],[Heures
OPAS A]]:DECOMPTE[[#This Row],[Heures
OPAS C]])=0,"-",IF(COUNTBLANK(DECOMPTE[[#This Row],[N° ID/Infirmière]])&gt;0,"Entrez le n°ID infirmier dans l'onglet 'Décompte' ",IF((COUNTBLANK(B898:F898)+COUNTBLANK(DECOMPTE[[#This Row],[Nb jours facturés au patient]:[Assurance]]))&gt;0,"Veuillez renseigner toutes les colonnes de la ligne","-")))</f>
        <v>-</v>
      </c>
    </row>
    <row r="899" spans="1:15" ht="15.75" x14ac:dyDescent="0.2">
      <c r="A899" s="141" t="str">
        <f>IF(Décompte!$F$8&lt;&gt;"",Décompte!$F$8,"")</f>
        <v/>
      </c>
      <c r="B899" s="103"/>
      <c r="C899" s="103"/>
      <c r="D899" s="104"/>
      <c r="E899" s="104"/>
      <c r="F899" s="104"/>
      <c r="G899" s="105"/>
      <c r="H899" s="105"/>
      <c r="I899" s="105"/>
      <c r="J899" s="132"/>
      <c r="K899" s="106"/>
      <c r="L899" s="107"/>
      <c r="M899" s="107"/>
      <c r="N899" s="139" t="str">
        <f>DECOMPTE[[#This Row],[Controle_source]]</f>
        <v>-</v>
      </c>
      <c r="O899" s="102" t="str">
        <f>IF(SUM(DECOMPTE[[#This Row],[Heures
OPAS A]]:DECOMPTE[[#This Row],[Heures
OPAS C]])=0,"-",IF(COUNTBLANK(DECOMPTE[[#This Row],[N° ID/Infirmière]])&gt;0,"Entrez le n°ID infirmier dans l'onglet 'Décompte' ",IF((COUNTBLANK(B899:F899)+COUNTBLANK(DECOMPTE[[#This Row],[Nb jours facturés au patient]:[Assurance]]))&gt;0,"Veuillez renseigner toutes les colonnes de la ligne","-")))</f>
        <v>-</v>
      </c>
    </row>
    <row r="900" spans="1:15" ht="15.75" x14ac:dyDescent="0.2">
      <c r="A900" s="141" t="str">
        <f>IF(Décompte!$F$8&lt;&gt;"",Décompte!$F$8,"")</f>
        <v/>
      </c>
      <c r="B900" s="103"/>
      <c r="C900" s="103"/>
      <c r="D900" s="104"/>
      <c r="E900" s="104"/>
      <c r="F900" s="104"/>
      <c r="G900" s="105"/>
      <c r="H900" s="105"/>
      <c r="I900" s="105"/>
      <c r="J900" s="132"/>
      <c r="K900" s="106"/>
      <c r="L900" s="107"/>
      <c r="M900" s="107"/>
      <c r="N900" s="139" t="str">
        <f>DECOMPTE[[#This Row],[Controle_source]]</f>
        <v>-</v>
      </c>
      <c r="O900" s="102" t="str">
        <f>IF(SUM(DECOMPTE[[#This Row],[Heures
OPAS A]]:DECOMPTE[[#This Row],[Heures
OPAS C]])=0,"-",IF(COUNTBLANK(DECOMPTE[[#This Row],[N° ID/Infirmière]])&gt;0,"Entrez le n°ID infirmier dans l'onglet 'Décompte' ",IF((COUNTBLANK(B900:F900)+COUNTBLANK(DECOMPTE[[#This Row],[Nb jours facturés au patient]:[Assurance]]))&gt;0,"Veuillez renseigner toutes les colonnes de la ligne","-")))</f>
        <v>-</v>
      </c>
    </row>
    <row r="901" spans="1:15" ht="15.75" x14ac:dyDescent="0.2">
      <c r="A901" s="141" t="str">
        <f>IF(Décompte!$F$8&lt;&gt;"",Décompte!$F$8,"")</f>
        <v/>
      </c>
      <c r="B901" s="103"/>
      <c r="C901" s="103"/>
      <c r="D901" s="104"/>
      <c r="E901" s="104"/>
      <c r="F901" s="104"/>
      <c r="G901" s="105"/>
      <c r="H901" s="105"/>
      <c r="I901" s="105"/>
      <c r="J901" s="132"/>
      <c r="K901" s="106"/>
      <c r="L901" s="107"/>
      <c r="M901" s="107"/>
      <c r="N901" s="139" t="str">
        <f>DECOMPTE[[#This Row],[Controle_source]]</f>
        <v>-</v>
      </c>
      <c r="O901" s="102" t="str">
        <f>IF(SUM(DECOMPTE[[#This Row],[Heures
OPAS A]]:DECOMPTE[[#This Row],[Heures
OPAS C]])=0,"-",IF(COUNTBLANK(DECOMPTE[[#This Row],[N° ID/Infirmière]])&gt;0,"Entrez le n°ID infirmier dans l'onglet 'Décompte' ",IF((COUNTBLANK(B901:F901)+COUNTBLANK(DECOMPTE[[#This Row],[Nb jours facturés au patient]:[Assurance]]))&gt;0,"Veuillez renseigner toutes les colonnes de la ligne","-")))</f>
        <v>-</v>
      </c>
    </row>
    <row r="902" spans="1:15" ht="15.75" x14ac:dyDescent="0.2">
      <c r="A902" s="141" t="str">
        <f>IF(Décompte!$F$8&lt;&gt;"",Décompte!$F$8,"")</f>
        <v/>
      </c>
      <c r="B902" s="103"/>
      <c r="C902" s="103"/>
      <c r="D902" s="104"/>
      <c r="E902" s="104"/>
      <c r="F902" s="104"/>
      <c r="G902" s="105"/>
      <c r="H902" s="105"/>
      <c r="I902" s="105"/>
      <c r="J902" s="132"/>
      <c r="K902" s="106"/>
      <c r="L902" s="107"/>
      <c r="M902" s="107"/>
      <c r="N902" s="139" t="str">
        <f>DECOMPTE[[#This Row],[Controle_source]]</f>
        <v>-</v>
      </c>
      <c r="O902" s="102" t="str">
        <f>IF(SUM(DECOMPTE[[#This Row],[Heures
OPAS A]]:DECOMPTE[[#This Row],[Heures
OPAS C]])=0,"-",IF(COUNTBLANK(DECOMPTE[[#This Row],[N° ID/Infirmière]])&gt;0,"Entrez le n°ID infirmier dans l'onglet 'Décompte' ",IF((COUNTBLANK(B902:F902)+COUNTBLANK(DECOMPTE[[#This Row],[Nb jours facturés au patient]:[Assurance]]))&gt;0,"Veuillez renseigner toutes les colonnes de la ligne","-")))</f>
        <v>-</v>
      </c>
    </row>
    <row r="903" spans="1:15" ht="15.75" x14ac:dyDescent="0.2">
      <c r="A903" s="141" t="str">
        <f>IF(Décompte!$F$8&lt;&gt;"",Décompte!$F$8,"")</f>
        <v/>
      </c>
      <c r="B903" s="103"/>
      <c r="C903" s="103"/>
      <c r="D903" s="104"/>
      <c r="E903" s="104"/>
      <c r="F903" s="104"/>
      <c r="G903" s="105"/>
      <c r="H903" s="105"/>
      <c r="I903" s="105"/>
      <c r="J903" s="132"/>
      <c r="K903" s="106"/>
      <c r="L903" s="107"/>
      <c r="M903" s="107"/>
      <c r="N903" s="139" t="str">
        <f>DECOMPTE[[#This Row],[Controle_source]]</f>
        <v>-</v>
      </c>
      <c r="O903" s="102" t="str">
        <f>IF(SUM(DECOMPTE[[#This Row],[Heures
OPAS A]]:DECOMPTE[[#This Row],[Heures
OPAS C]])=0,"-",IF(COUNTBLANK(DECOMPTE[[#This Row],[N° ID/Infirmière]])&gt;0,"Entrez le n°ID infirmier dans l'onglet 'Décompte' ",IF((COUNTBLANK(B903:F903)+COUNTBLANK(DECOMPTE[[#This Row],[Nb jours facturés au patient]:[Assurance]]))&gt;0,"Veuillez renseigner toutes les colonnes de la ligne","-")))</f>
        <v>-</v>
      </c>
    </row>
    <row r="904" spans="1:15" ht="15.75" x14ac:dyDescent="0.2">
      <c r="A904" s="141" t="str">
        <f>IF(Décompte!$F$8&lt;&gt;"",Décompte!$F$8,"")</f>
        <v/>
      </c>
      <c r="B904" s="103"/>
      <c r="C904" s="103"/>
      <c r="D904" s="104"/>
      <c r="E904" s="104"/>
      <c r="F904" s="104"/>
      <c r="G904" s="105"/>
      <c r="H904" s="105"/>
      <c r="I904" s="105"/>
      <c r="J904" s="132"/>
      <c r="K904" s="106"/>
      <c r="L904" s="107"/>
      <c r="M904" s="107"/>
      <c r="N904" s="139" t="str">
        <f>DECOMPTE[[#This Row],[Controle_source]]</f>
        <v>-</v>
      </c>
      <c r="O904" s="102" t="str">
        <f>IF(SUM(DECOMPTE[[#This Row],[Heures
OPAS A]]:DECOMPTE[[#This Row],[Heures
OPAS C]])=0,"-",IF(COUNTBLANK(DECOMPTE[[#This Row],[N° ID/Infirmière]])&gt;0,"Entrez le n°ID infirmier dans l'onglet 'Décompte' ",IF((COUNTBLANK(B904:F904)+COUNTBLANK(DECOMPTE[[#This Row],[Nb jours facturés au patient]:[Assurance]]))&gt;0,"Veuillez renseigner toutes les colonnes de la ligne","-")))</f>
        <v>-</v>
      </c>
    </row>
    <row r="905" spans="1:15" ht="15.75" x14ac:dyDescent="0.2">
      <c r="A905" s="141" t="str">
        <f>IF(Décompte!$F$8&lt;&gt;"",Décompte!$F$8,"")</f>
        <v/>
      </c>
      <c r="B905" s="103"/>
      <c r="C905" s="103"/>
      <c r="D905" s="104"/>
      <c r="E905" s="104"/>
      <c r="F905" s="104"/>
      <c r="G905" s="105"/>
      <c r="H905" s="105"/>
      <c r="I905" s="105"/>
      <c r="J905" s="132"/>
      <c r="K905" s="106"/>
      <c r="L905" s="107"/>
      <c r="M905" s="107"/>
      <c r="N905" s="139" t="str">
        <f>DECOMPTE[[#This Row],[Controle_source]]</f>
        <v>-</v>
      </c>
      <c r="O905" s="102" t="str">
        <f>IF(SUM(DECOMPTE[[#This Row],[Heures
OPAS A]]:DECOMPTE[[#This Row],[Heures
OPAS C]])=0,"-",IF(COUNTBLANK(DECOMPTE[[#This Row],[N° ID/Infirmière]])&gt;0,"Entrez le n°ID infirmier dans l'onglet 'Décompte' ",IF((COUNTBLANK(B905:F905)+COUNTBLANK(DECOMPTE[[#This Row],[Nb jours facturés au patient]:[Assurance]]))&gt;0,"Veuillez renseigner toutes les colonnes de la ligne","-")))</f>
        <v>-</v>
      </c>
    </row>
    <row r="906" spans="1:15" ht="15.75" x14ac:dyDescent="0.2">
      <c r="A906" s="141" t="str">
        <f>IF(Décompte!$F$8&lt;&gt;"",Décompte!$F$8,"")</f>
        <v/>
      </c>
      <c r="B906" s="103"/>
      <c r="C906" s="103"/>
      <c r="D906" s="104"/>
      <c r="E906" s="104"/>
      <c r="F906" s="104"/>
      <c r="G906" s="105"/>
      <c r="H906" s="105"/>
      <c r="I906" s="105"/>
      <c r="J906" s="132"/>
      <c r="K906" s="106"/>
      <c r="L906" s="107"/>
      <c r="M906" s="107"/>
      <c r="N906" s="139" t="str">
        <f>DECOMPTE[[#This Row],[Controle_source]]</f>
        <v>-</v>
      </c>
      <c r="O906" s="102" t="str">
        <f>IF(SUM(DECOMPTE[[#This Row],[Heures
OPAS A]]:DECOMPTE[[#This Row],[Heures
OPAS C]])=0,"-",IF(COUNTBLANK(DECOMPTE[[#This Row],[N° ID/Infirmière]])&gt;0,"Entrez le n°ID infirmier dans l'onglet 'Décompte' ",IF((COUNTBLANK(B906:F906)+COUNTBLANK(DECOMPTE[[#This Row],[Nb jours facturés au patient]:[Assurance]]))&gt;0,"Veuillez renseigner toutes les colonnes de la ligne","-")))</f>
        <v>-</v>
      </c>
    </row>
    <row r="907" spans="1:15" ht="15.75" x14ac:dyDescent="0.2">
      <c r="A907" s="141" t="str">
        <f>IF(Décompte!$F$8&lt;&gt;"",Décompte!$F$8,"")</f>
        <v/>
      </c>
      <c r="B907" s="103"/>
      <c r="C907" s="103"/>
      <c r="D907" s="104"/>
      <c r="E907" s="104"/>
      <c r="F907" s="104"/>
      <c r="G907" s="105"/>
      <c r="H907" s="105"/>
      <c r="I907" s="105"/>
      <c r="J907" s="132"/>
      <c r="K907" s="106"/>
      <c r="L907" s="107"/>
      <c r="M907" s="107"/>
      <c r="N907" s="139" t="str">
        <f>DECOMPTE[[#This Row],[Controle_source]]</f>
        <v>-</v>
      </c>
      <c r="O907" s="102" t="str">
        <f>IF(SUM(DECOMPTE[[#This Row],[Heures
OPAS A]]:DECOMPTE[[#This Row],[Heures
OPAS C]])=0,"-",IF(COUNTBLANK(DECOMPTE[[#This Row],[N° ID/Infirmière]])&gt;0,"Entrez le n°ID infirmier dans l'onglet 'Décompte' ",IF((COUNTBLANK(B907:F907)+COUNTBLANK(DECOMPTE[[#This Row],[Nb jours facturés au patient]:[Assurance]]))&gt;0,"Veuillez renseigner toutes les colonnes de la ligne","-")))</f>
        <v>-</v>
      </c>
    </row>
    <row r="908" spans="1:15" ht="15.75" x14ac:dyDescent="0.2">
      <c r="A908" s="141" t="str">
        <f>IF(Décompte!$F$8&lt;&gt;"",Décompte!$F$8,"")</f>
        <v/>
      </c>
      <c r="B908" s="103"/>
      <c r="C908" s="103"/>
      <c r="D908" s="104"/>
      <c r="E908" s="104"/>
      <c r="F908" s="104"/>
      <c r="G908" s="105"/>
      <c r="H908" s="105"/>
      <c r="I908" s="105"/>
      <c r="J908" s="132"/>
      <c r="K908" s="106"/>
      <c r="L908" s="107"/>
      <c r="M908" s="107"/>
      <c r="N908" s="139" t="str">
        <f>DECOMPTE[[#This Row],[Controle_source]]</f>
        <v>-</v>
      </c>
      <c r="O908" s="102" t="str">
        <f>IF(SUM(DECOMPTE[[#This Row],[Heures
OPAS A]]:DECOMPTE[[#This Row],[Heures
OPAS C]])=0,"-",IF(COUNTBLANK(DECOMPTE[[#This Row],[N° ID/Infirmière]])&gt;0,"Entrez le n°ID infirmier dans l'onglet 'Décompte' ",IF((COUNTBLANK(B908:F908)+COUNTBLANK(DECOMPTE[[#This Row],[Nb jours facturés au patient]:[Assurance]]))&gt;0,"Veuillez renseigner toutes les colonnes de la ligne","-")))</f>
        <v>-</v>
      </c>
    </row>
    <row r="909" spans="1:15" ht="15.75" x14ac:dyDescent="0.2">
      <c r="A909" s="141" t="str">
        <f>IF(Décompte!$F$8&lt;&gt;"",Décompte!$F$8,"")</f>
        <v/>
      </c>
      <c r="B909" s="103"/>
      <c r="C909" s="103"/>
      <c r="D909" s="104"/>
      <c r="E909" s="104"/>
      <c r="F909" s="104"/>
      <c r="G909" s="105"/>
      <c r="H909" s="105"/>
      <c r="I909" s="105"/>
      <c r="J909" s="132"/>
      <c r="K909" s="106"/>
      <c r="L909" s="107"/>
      <c r="M909" s="107"/>
      <c r="N909" s="139" t="str">
        <f>DECOMPTE[[#This Row],[Controle_source]]</f>
        <v>-</v>
      </c>
      <c r="O909" s="102" t="str">
        <f>IF(SUM(DECOMPTE[[#This Row],[Heures
OPAS A]]:DECOMPTE[[#This Row],[Heures
OPAS C]])=0,"-",IF(COUNTBLANK(DECOMPTE[[#This Row],[N° ID/Infirmière]])&gt;0,"Entrez le n°ID infirmier dans l'onglet 'Décompte' ",IF((COUNTBLANK(B909:F909)+COUNTBLANK(DECOMPTE[[#This Row],[Nb jours facturés au patient]:[Assurance]]))&gt;0,"Veuillez renseigner toutes les colonnes de la ligne","-")))</f>
        <v>-</v>
      </c>
    </row>
    <row r="910" spans="1:15" ht="15.75" x14ac:dyDescent="0.2">
      <c r="A910" s="141" t="str">
        <f>IF(Décompte!$F$8&lt;&gt;"",Décompte!$F$8,"")</f>
        <v/>
      </c>
      <c r="B910" s="103"/>
      <c r="C910" s="103"/>
      <c r="D910" s="104"/>
      <c r="E910" s="104"/>
      <c r="F910" s="104"/>
      <c r="G910" s="105"/>
      <c r="H910" s="105"/>
      <c r="I910" s="105"/>
      <c r="J910" s="132"/>
      <c r="K910" s="106"/>
      <c r="L910" s="107"/>
      <c r="M910" s="107"/>
      <c r="N910" s="139" t="str">
        <f>DECOMPTE[[#This Row],[Controle_source]]</f>
        <v>-</v>
      </c>
      <c r="O910" s="102" t="str">
        <f>IF(SUM(DECOMPTE[[#This Row],[Heures
OPAS A]]:DECOMPTE[[#This Row],[Heures
OPAS C]])=0,"-",IF(COUNTBLANK(DECOMPTE[[#This Row],[N° ID/Infirmière]])&gt;0,"Entrez le n°ID infirmier dans l'onglet 'Décompte' ",IF((COUNTBLANK(B910:F910)+COUNTBLANK(DECOMPTE[[#This Row],[Nb jours facturés au patient]:[Assurance]]))&gt;0,"Veuillez renseigner toutes les colonnes de la ligne","-")))</f>
        <v>-</v>
      </c>
    </row>
    <row r="911" spans="1:15" ht="15.75" x14ac:dyDescent="0.2">
      <c r="A911" s="141" t="str">
        <f>IF(Décompte!$F$8&lt;&gt;"",Décompte!$F$8,"")</f>
        <v/>
      </c>
      <c r="B911" s="103"/>
      <c r="C911" s="103"/>
      <c r="D911" s="104"/>
      <c r="E911" s="104"/>
      <c r="F911" s="104"/>
      <c r="G911" s="105"/>
      <c r="H911" s="105"/>
      <c r="I911" s="105"/>
      <c r="J911" s="132"/>
      <c r="K911" s="106"/>
      <c r="L911" s="107"/>
      <c r="M911" s="107"/>
      <c r="N911" s="139" t="str">
        <f>DECOMPTE[[#This Row],[Controle_source]]</f>
        <v>-</v>
      </c>
      <c r="O911" s="102" t="str">
        <f>IF(SUM(DECOMPTE[[#This Row],[Heures
OPAS A]]:DECOMPTE[[#This Row],[Heures
OPAS C]])=0,"-",IF(COUNTBLANK(DECOMPTE[[#This Row],[N° ID/Infirmière]])&gt;0,"Entrez le n°ID infirmier dans l'onglet 'Décompte' ",IF((COUNTBLANK(B911:F911)+COUNTBLANK(DECOMPTE[[#This Row],[Nb jours facturés au patient]:[Assurance]]))&gt;0,"Veuillez renseigner toutes les colonnes de la ligne","-")))</f>
        <v>-</v>
      </c>
    </row>
    <row r="912" spans="1:15" ht="15.75" x14ac:dyDescent="0.2">
      <c r="A912" s="141" t="str">
        <f>IF(Décompte!$F$8&lt;&gt;"",Décompte!$F$8,"")</f>
        <v/>
      </c>
      <c r="B912" s="103"/>
      <c r="C912" s="103"/>
      <c r="D912" s="104"/>
      <c r="E912" s="104"/>
      <c r="F912" s="104"/>
      <c r="G912" s="105"/>
      <c r="H912" s="105"/>
      <c r="I912" s="105"/>
      <c r="J912" s="132"/>
      <c r="K912" s="106"/>
      <c r="L912" s="107"/>
      <c r="M912" s="107"/>
      <c r="N912" s="139" t="str">
        <f>DECOMPTE[[#This Row],[Controle_source]]</f>
        <v>-</v>
      </c>
      <c r="O912" s="102" t="str">
        <f>IF(SUM(DECOMPTE[[#This Row],[Heures
OPAS A]]:DECOMPTE[[#This Row],[Heures
OPAS C]])=0,"-",IF(COUNTBLANK(DECOMPTE[[#This Row],[N° ID/Infirmière]])&gt;0,"Entrez le n°ID infirmier dans l'onglet 'Décompte' ",IF((COUNTBLANK(B912:F912)+COUNTBLANK(DECOMPTE[[#This Row],[Nb jours facturés au patient]:[Assurance]]))&gt;0,"Veuillez renseigner toutes les colonnes de la ligne","-")))</f>
        <v>-</v>
      </c>
    </row>
    <row r="913" spans="1:15" ht="15.75" x14ac:dyDescent="0.2">
      <c r="A913" s="141" t="str">
        <f>IF(Décompte!$F$8&lt;&gt;"",Décompte!$F$8,"")</f>
        <v/>
      </c>
      <c r="B913" s="103"/>
      <c r="C913" s="103"/>
      <c r="D913" s="104"/>
      <c r="E913" s="104"/>
      <c r="F913" s="104"/>
      <c r="G913" s="105"/>
      <c r="H913" s="105"/>
      <c r="I913" s="105"/>
      <c r="J913" s="132"/>
      <c r="K913" s="106"/>
      <c r="L913" s="107"/>
      <c r="M913" s="107"/>
      <c r="N913" s="139" t="str">
        <f>DECOMPTE[[#This Row],[Controle_source]]</f>
        <v>-</v>
      </c>
      <c r="O913" s="102" t="str">
        <f>IF(SUM(DECOMPTE[[#This Row],[Heures
OPAS A]]:DECOMPTE[[#This Row],[Heures
OPAS C]])=0,"-",IF(COUNTBLANK(DECOMPTE[[#This Row],[N° ID/Infirmière]])&gt;0,"Entrez le n°ID infirmier dans l'onglet 'Décompte' ",IF((COUNTBLANK(B913:F913)+COUNTBLANK(DECOMPTE[[#This Row],[Nb jours facturés au patient]:[Assurance]]))&gt;0,"Veuillez renseigner toutes les colonnes de la ligne","-")))</f>
        <v>-</v>
      </c>
    </row>
    <row r="914" spans="1:15" ht="15.75" x14ac:dyDescent="0.2">
      <c r="A914" s="141" t="str">
        <f>IF(Décompte!$F$8&lt;&gt;"",Décompte!$F$8,"")</f>
        <v/>
      </c>
      <c r="B914" s="103"/>
      <c r="C914" s="103"/>
      <c r="D914" s="104"/>
      <c r="E914" s="104"/>
      <c r="F914" s="104"/>
      <c r="G914" s="105"/>
      <c r="H914" s="105"/>
      <c r="I914" s="105"/>
      <c r="J914" s="132"/>
      <c r="K914" s="106"/>
      <c r="L914" s="107"/>
      <c r="M914" s="107"/>
      <c r="N914" s="139" t="str">
        <f>DECOMPTE[[#This Row],[Controle_source]]</f>
        <v>-</v>
      </c>
      <c r="O914" s="102" t="str">
        <f>IF(SUM(DECOMPTE[[#This Row],[Heures
OPAS A]]:DECOMPTE[[#This Row],[Heures
OPAS C]])=0,"-",IF(COUNTBLANK(DECOMPTE[[#This Row],[N° ID/Infirmière]])&gt;0,"Entrez le n°ID infirmier dans l'onglet 'Décompte' ",IF((COUNTBLANK(B914:F914)+COUNTBLANK(DECOMPTE[[#This Row],[Nb jours facturés au patient]:[Assurance]]))&gt;0,"Veuillez renseigner toutes les colonnes de la ligne","-")))</f>
        <v>-</v>
      </c>
    </row>
    <row r="915" spans="1:15" ht="15.75" x14ac:dyDescent="0.2">
      <c r="A915" s="141" t="str">
        <f>IF(Décompte!$F$8&lt;&gt;"",Décompte!$F$8,"")</f>
        <v/>
      </c>
      <c r="B915" s="103"/>
      <c r="C915" s="103"/>
      <c r="D915" s="104"/>
      <c r="E915" s="104"/>
      <c r="F915" s="104"/>
      <c r="G915" s="105"/>
      <c r="H915" s="105"/>
      <c r="I915" s="105"/>
      <c r="J915" s="132"/>
      <c r="K915" s="106"/>
      <c r="L915" s="107"/>
      <c r="M915" s="107"/>
      <c r="N915" s="139" t="str">
        <f>DECOMPTE[[#This Row],[Controle_source]]</f>
        <v>-</v>
      </c>
      <c r="O915" s="102" t="str">
        <f>IF(SUM(DECOMPTE[[#This Row],[Heures
OPAS A]]:DECOMPTE[[#This Row],[Heures
OPAS C]])=0,"-",IF(COUNTBLANK(DECOMPTE[[#This Row],[N° ID/Infirmière]])&gt;0,"Entrez le n°ID infirmier dans l'onglet 'Décompte' ",IF((COUNTBLANK(B915:F915)+COUNTBLANK(DECOMPTE[[#This Row],[Nb jours facturés au patient]:[Assurance]]))&gt;0,"Veuillez renseigner toutes les colonnes de la ligne","-")))</f>
        <v>-</v>
      </c>
    </row>
    <row r="916" spans="1:15" ht="15.75" x14ac:dyDescent="0.2">
      <c r="A916" s="141" t="str">
        <f>IF(Décompte!$F$8&lt;&gt;"",Décompte!$F$8,"")</f>
        <v/>
      </c>
      <c r="B916" s="103"/>
      <c r="C916" s="103"/>
      <c r="D916" s="104"/>
      <c r="E916" s="104"/>
      <c r="F916" s="104"/>
      <c r="G916" s="105"/>
      <c r="H916" s="105"/>
      <c r="I916" s="105"/>
      <c r="J916" s="132"/>
      <c r="K916" s="106"/>
      <c r="L916" s="107"/>
      <c r="M916" s="107"/>
      <c r="N916" s="139" t="str">
        <f>DECOMPTE[[#This Row],[Controle_source]]</f>
        <v>-</v>
      </c>
      <c r="O916" s="102" t="str">
        <f>IF(SUM(DECOMPTE[[#This Row],[Heures
OPAS A]]:DECOMPTE[[#This Row],[Heures
OPAS C]])=0,"-",IF(COUNTBLANK(DECOMPTE[[#This Row],[N° ID/Infirmière]])&gt;0,"Entrez le n°ID infirmier dans l'onglet 'Décompte' ",IF((COUNTBLANK(B916:F916)+COUNTBLANK(DECOMPTE[[#This Row],[Nb jours facturés au patient]:[Assurance]]))&gt;0,"Veuillez renseigner toutes les colonnes de la ligne","-")))</f>
        <v>-</v>
      </c>
    </row>
    <row r="917" spans="1:15" ht="15.75" x14ac:dyDescent="0.2">
      <c r="A917" s="141" t="str">
        <f>IF(Décompte!$F$8&lt;&gt;"",Décompte!$F$8,"")</f>
        <v/>
      </c>
      <c r="B917" s="103"/>
      <c r="C917" s="103"/>
      <c r="D917" s="104"/>
      <c r="E917" s="104"/>
      <c r="F917" s="104"/>
      <c r="G917" s="105"/>
      <c r="H917" s="105"/>
      <c r="I917" s="105"/>
      <c r="J917" s="132"/>
      <c r="K917" s="106"/>
      <c r="L917" s="107"/>
      <c r="M917" s="107"/>
      <c r="N917" s="139" t="str">
        <f>DECOMPTE[[#This Row],[Controle_source]]</f>
        <v>-</v>
      </c>
      <c r="O917" s="102" t="str">
        <f>IF(SUM(DECOMPTE[[#This Row],[Heures
OPAS A]]:DECOMPTE[[#This Row],[Heures
OPAS C]])=0,"-",IF(COUNTBLANK(DECOMPTE[[#This Row],[N° ID/Infirmière]])&gt;0,"Entrez le n°ID infirmier dans l'onglet 'Décompte' ",IF((COUNTBLANK(B917:F917)+COUNTBLANK(DECOMPTE[[#This Row],[Nb jours facturés au patient]:[Assurance]]))&gt;0,"Veuillez renseigner toutes les colonnes de la ligne","-")))</f>
        <v>-</v>
      </c>
    </row>
    <row r="918" spans="1:15" ht="15.75" x14ac:dyDescent="0.2">
      <c r="A918" s="141" t="str">
        <f>IF(Décompte!$F$8&lt;&gt;"",Décompte!$F$8,"")</f>
        <v/>
      </c>
      <c r="B918" s="103"/>
      <c r="C918" s="103"/>
      <c r="D918" s="104"/>
      <c r="E918" s="104"/>
      <c r="F918" s="104"/>
      <c r="G918" s="105"/>
      <c r="H918" s="105"/>
      <c r="I918" s="105"/>
      <c r="J918" s="132"/>
      <c r="K918" s="106"/>
      <c r="L918" s="107"/>
      <c r="M918" s="107"/>
      <c r="N918" s="139" t="str">
        <f>DECOMPTE[[#This Row],[Controle_source]]</f>
        <v>-</v>
      </c>
      <c r="O918" s="102" t="str">
        <f>IF(SUM(DECOMPTE[[#This Row],[Heures
OPAS A]]:DECOMPTE[[#This Row],[Heures
OPAS C]])=0,"-",IF(COUNTBLANK(DECOMPTE[[#This Row],[N° ID/Infirmière]])&gt;0,"Entrez le n°ID infirmier dans l'onglet 'Décompte' ",IF((COUNTBLANK(B918:F918)+COUNTBLANK(DECOMPTE[[#This Row],[Nb jours facturés au patient]:[Assurance]]))&gt;0,"Veuillez renseigner toutes les colonnes de la ligne","-")))</f>
        <v>-</v>
      </c>
    </row>
    <row r="919" spans="1:15" ht="15.75" x14ac:dyDescent="0.2">
      <c r="A919" s="141" t="str">
        <f>IF(Décompte!$F$8&lt;&gt;"",Décompte!$F$8,"")</f>
        <v/>
      </c>
      <c r="B919" s="103"/>
      <c r="C919" s="103"/>
      <c r="D919" s="104"/>
      <c r="E919" s="104"/>
      <c r="F919" s="104"/>
      <c r="G919" s="105"/>
      <c r="H919" s="105"/>
      <c r="I919" s="105"/>
      <c r="J919" s="132"/>
      <c r="K919" s="106"/>
      <c r="L919" s="107"/>
      <c r="M919" s="107"/>
      <c r="N919" s="139" t="str">
        <f>DECOMPTE[[#This Row],[Controle_source]]</f>
        <v>-</v>
      </c>
      <c r="O919" s="102" t="str">
        <f>IF(SUM(DECOMPTE[[#This Row],[Heures
OPAS A]]:DECOMPTE[[#This Row],[Heures
OPAS C]])=0,"-",IF(COUNTBLANK(DECOMPTE[[#This Row],[N° ID/Infirmière]])&gt;0,"Entrez le n°ID infirmier dans l'onglet 'Décompte' ",IF((COUNTBLANK(B919:F919)+COUNTBLANK(DECOMPTE[[#This Row],[Nb jours facturés au patient]:[Assurance]]))&gt;0,"Veuillez renseigner toutes les colonnes de la ligne","-")))</f>
        <v>-</v>
      </c>
    </row>
    <row r="920" spans="1:15" ht="15.75" x14ac:dyDescent="0.2">
      <c r="A920" s="141" t="str">
        <f>IF(Décompte!$F$8&lt;&gt;"",Décompte!$F$8,"")</f>
        <v/>
      </c>
      <c r="B920" s="103"/>
      <c r="C920" s="103"/>
      <c r="D920" s="104"/>
      <c r="E920" s="104"/>
      <c r="F920" s="104"/>
      <c r="G920" s="105"/>
      <c r="H920" s="105"/>
      <c r="I920" s="105"/>
      <c r="J920" s="132"/>
      <c r="K920" s="106"/>
      <c r="L920" s="107"/>
      <c r="M920" s="107"/>
      <c r="N920" s="139" t="str">
        <f>DECOMPTE[[#This Row],[Controle_source]]</f>
        <v>-</v>
      </c>
      <c r="O920" s="102" t="str">
        <f>IF(SUM(DECOMPTE[[#This Row],[Heures
OPAS A]]:DECOMPTE[[#This Row],[Heures
OPAS C]])=0,"-",IF(COUNTBLANK(DECOMPTE[[#This Row],[N° ID/Infirmière]])&gt;0,"Entrez le n°ID infirmier dans l'onglet 'Décompte' ",IF((COUNTBLANK(B920:F920)+COUNTBLANK(DECOMPTE[[#This Row],[Nb jours facturés au patient]:[Assurance]]))&gt;0,"Veuillez renseigner toutes les colonnes de la ligne","-")))</f>
        <v>-</v>
      </c>
    </row>
    <row r="921" spans="1:15" ht="15.75" x14ac:dyDescent="0.2">
      <c r="A921" s="141" t="str">
        <f>IF(Décompte!$F$8&lt;&gt;"",Décompte!$F$8,"")</f>
        <v/>
      </c>
      <c r="B921" s="103"/>
      <c r="C921" s="103"/>
      <c r="D921" s="104"/>
      <c r="E921" s="104"/>
      <c r="F921" s="104"/>
      <c r="G921" s="105"/>
      <c r="H921" s="105"/>
      <c r="I921" s="105"/>
      <c r="J921" s="132"/>
      <c r="K921" s="106"/>
      <c r="L921" s="107"/>
      <c r="M921" s="107"/>
      <c r="N921" s="139" t="str">
        <f>DECOMPTE[[#This Row],[Controle_source]]</f>
        <v>-</v>
      </c>
      <c r="O921" s="102" t="str">
        <f>IF(SUM(DECOMPTE[[#This Row],[Heures
OPAS A]]:DECOMPTE[[#This Row],[Heures
OPAS C]])=0,"-",IF(COUNTBLANK(DECOMPTE[[#This Row],[N° ID/Infirmière]])&gt;0,"Entrez le n°ID infirmier dans l'onglet 'Décompte' ",IF((COUNTBLANK(B921:F921)+COUNTBLANK(DECOMPTE[[#This Row],[Nb jours facturés au patient]:[Assurance]]))&gt;0,"Veuillez renseigner toutes les colonnes de la ligne","-")))</f>
        <v>-</v>
      </c>
    </row>
    <row r="922" spans="1:15" ht="15.75" x14ac:dyDescent="0.2">
      <c r="A922" s="141" t="str">
        <f>IF(Décompte!$F$8&lt;&gt;"",Décompte!$F$8,"")</f>
        <v/>
      </c>
      <c r="B922" s="103"/>
      <c r="C922" s="103"/>
      <c r="D922" s="104"/>
      <c r="E922" s="104"/>
      <c r="F922" s="104"/>
      <c r="G922" s="105"/>
      <c r="H922" s="105"/>
      <c r="I922" s="105"/>
      <c r="J922" s="132"/>
      <c r="K922" s="106"/>
      <c r="L922" s="107"/>
      <c r="M922" s="107"/>
      <c r="N922" s="139" t="str">
        <f>DECOMPTE[[#This Row],[Controle_source]]</f>
        <v>-</v>
      </c>
      <c r="O922" s="102" t="str">
        <f>IF(SUM(DECOMPTE[[#This Row],[Heures
OPAS A]]:DECOMPTE[[#This Row],[Heures
OPAS C]])=0,"-",IF(COUNTBLANK(DECOMPTE[[#This Row],[N° ID/Infirmière]])&gt;0,"Entrez le n°ID infirmier dans l'onglet 'Décompte' ",IF((COUNTBLANK(B922:F922)+COUNTBLANK(DECOMPTE[[#This Row],[Nb jours facturés au patient]:[Assurance]]))&gt;0,"Veuillez renseigner toutes les colonnes de la ligne","-")))</f>
        <v>-</v>
      </c>
    </row>
    <row r="923" spans="1:15" ht="15.75" x14ac:dyDescent="0.2">
      <c r="A923" s="141" t="str">
        <f>IF(Décompte!$F$8&lt;&gt;"",Décompte!$F$8,"")</f>
        <v/>
      </c>
      <c r="B923" s="103"/>
      <c r="C923" s="103"/>
      <c r="D923" s="104"/>
      <c r="E923" s="104"/>
      <c r="F923" s="104"/>
      <c r="G923" s="105"/>
      <c r="H923" s="105"/>
      <c r="I923" s="105"/>
      <c r="J923" s="132"/>
      <c r="K923" s="106"/>
      <c r="L923" s="107"/>
      <c r="M923" s="107"/>
      <c r="N923" s="139" t="str">
        <f>DECOMPTE[[#This Row],[Controle_source]]</f>
        <v>-</v>
      </c>
      <c r="O923" s="102" t="str">
        <f>IF(SUM(DECOMPTE[[#This Row],[Heures
OPAS A]]:DECOMPTE[[#This Row],[Heures
OPAS C]])=0,"-",IF(COUNTBLANK(DECOMPTE[[#This Row],[N° ID/Infirmière]])&gt;0,"Entrez le n°ID infirmier dans l'onglet 'Décompte' ",IF((COUNTBLANK(B923:F923)+COUNTBLANK(DECOMPTE[[#This Row],[Nb jours facturés au patient]:[Assurance]]))&gt;0,"Veuillez renseigner toutes les colonnes de la ligne","-")))</f>
        <v>-</v>
      </c>
    </row>
    <row r="924" spans="1:15" ht="15.75" x14ac:dyDescent="0.2">
      <c r="A924" s="141" t="str">
        <f>IF(Décompte!$F$8&lt;&gt;"",Décompte!$F$8,"")</f>
        <v/>
      </c>
      <c r="B924" s="103"/>
      <c r="C924" s="103"/>
      <c r="D924" s="104"/>
      <c r="E924" s="104"/>
      <c r="F924" s="104"/>
      <c r="G924" s="105"/>
      <c r="H924" s="105"/>
      <c r="I924" s="105"/>
      <c r="J924" s="132"/>
      <c r="K924" s="106"/>
      <c r="L924" s="107"/>
      <c r="M924" s="107"/>
      <c r="N924" s="139" t="str">
        <f>DECOMPTE[[#This Row],[Controle_source]]</f>
        <v>-</v>
      </c>
      <c r="O924" s="102" t="str">
        <f>IF(SUM(DECOMPTE[[#This Row],[Heures
OPAS A]]:DECOMPTE[[#This Row],[Heures
OPAS C]])=0,"-",IF(COUNTBLANK(DECOMPTE[[#This Row],[N° ID/Infirmière]])&gt;0,"Entrez le n°ID infirmier dans l'onglet 'Décompte' ",IF((COUNTBLANK(B924:F924)+COUNTBLANK(DECOMPTE[[#This Row],[Nb jours facturés au patient]:[Assurance]]))&gt;0,"Veuillez renseigner toutes les colonnes de la ligne","-")))</f>
        <v>-</v>
      </c>
    </row>
    <row r="925" spans="1:15" ht="15.75" x14ac:dyDescent="0.2">
      <c r="A925" s="141" t="str">
        <f>IF(Décompte!$F$8&lt;&gt;"",Décompte!$F$8,"")</f>
        <v/>
      </c>
      <c r="B925" s="103"/>
      <c r="C925" s="103"/>
      <c r="D925" s="104"/>
      <c r="E925" s="104"/>
      <c r="F925" s="104"/>
      <c r="G925" s="105"/>
      <c r="H925" s="105"/>
      <c r="I925" s="105"/>
      <c r="J925" s="132"/>
      <c r="K925" s="106"/>
      <c r="L925" s="107"/>
      <c r="M925" s="107"/>
      <c r="N925" s="139" t="str">
        <f>DECOMPTE[[#This Row],[Controle_source]]</f>
        <v>-</v>
      </c>
      <c r="O925" s="102" t="str">
        <f>IF(SUM(DECOMPTE[[#This Row],[Heures
OPAS A]]:DECOMPTE[[#This Row],[Heures
OPAS C]])=0,"-",IF(COUNTBLANK(DECOMPTE[[#This Row],[N° ID/Infirmière]])&gt;0,"Entrez le n°ID infirmier dans l'onglet 'Décompte' ",IF((COUNTBLANK(B925:F925)+COUNTBLANK(DECOMPTE[[#This Row],[Nb jours facturés au patient]:[Assurance]]))&gt;0,"Veuillez renseigner toutes les colonnes de la ligne","-")))</f>
        <v>-</v>
      </c>
    </row>
    <row r="926" spans="1:15" ht="15.75" x14ac:dyDescent="0.2">
      <c r="A926" s="141" t="str">
        <f>IF(Décompte!$F$8&lt;&gt;"",Décompte!$F$8,"")</f>
        <v/>
      </c>
      <c r="B926" s="103"/>
      <c r="C926" s="103"/>
      <c r="D926" s="104"/>
      <c r="E926" s="104"/>
      <c r="F926" s="104"/>
      <c r="G926" s="105"/>
      <c r="H926" s="105"/>
      <c r="I926" s="105"/>
      <c r="J926" s="132"/>
      <c r="K926" s="106"/>
      <c r="L926" s="107"/>
      <c r="M926" s="107"/>
      <c r="N926" s="139" t="str">
        <f>DECOMPTE[[#This Row],[Controle_source]]</f>
        <v>-</v>
      </c>
      <c r="O926" s="102" t="str">
        <f>IF(SUM(DECOMPTE[[#This Row],[Heures
OPAS A]]:DECOMPTE[[#This Row],[Heures
OPAS C]])=0,"-",IF(COUNTBLANK(DECOMPTE[[#This Row],[N° ID/Infirmière]])&gt;0,"Entrez le n°ID infirmier dans l'onglet 'Décompte' ",IF((COUNTBLANK(B926:F926)+COUNTBLANK(DECOMPTE[[#This Row],[Nb jours facturés au patient]:[Assurance]]))&gt;0,"Veuillez renseigner toutes les colonnes de la ligne","-")))</f>
        <v>-</v>
      </c>
    </row>
    <row r="927" spans="1:15" ht="15.75" x14ac:dyDescent="0.2">
      <c r="A927" s="141" t="str">
        <f>IF(Décompte!$F$8&lt;&gt;"",Décompte!$F$8,"")</f>
        <v/>
      </c>
      <c r="B927" s="103"/>
      <c r="C927" s="103"/>
      <c r="D927" s="104"/>
      <c r="E927" s="104"/>
      <c r="F927" s="104"/>
      <c r="G927" s="105"/>
      <c r="H927" s="105"/>
      <c r="I927" s="105"/>
      <c r="J927" s="132"/>
      <c r="K927" s="106"/>
      <c r="L927" s="107"/>
      <c r="M927" s="107"/>
      <c r="N927" s="139" t="str">
        <f>DECOMPTE[[#This Row],[Controle_source]]</f>
        <v>-</v>
      </c>
      <c r="O927" s="102" t="str">
        <f>IF(SUM(DECOMPTE[[#This Row],[Heures
OPAS A]]:DECOMPTE[[#This Row],[Heures
OPAS C]])=0,"-",IF(COUNTBLANK(DECOMPTE[[#This Row],[N° ID/Infirmière]])&gt;0,"Entrez le n°ID infirmier dans l'onglet 'Décompte' ",IF((COUNTBLANK(B927:F927)+COUNTBLANK(DECOMPTE[[#This Row],[Nb jours facturés au patient]:[Assurance]]))&gt;0,"Veuillez renseigner toutes les colonnes de la ligne","-")))</f>
        <v>-</v>
      </c>
    </row>
    <row r="928" spans="1:15" ht="15.75" x14ac:dyDescent="0.2">
      <c r="A928" s="141" t="str">
        <f>IF(Décompte!$F$8&lt;&gt;"",Décompte!$F$8,"")</f>
        <v/>
      </c>
      <c r="B928" s="103"/>
      <c r="C928" s="103"/>
      <c r="D928" s="104"/>
      <c r="E928" s="104"/>
      <c r="F928" s="104"/>
      <c r="G928" s="105"/>
      <c r="H928" s="105"/>
      <c r="I928" s="105"/>
      <c r="J928" s="132"/>
      <c r="K928" s="106"/>
      <c r="L928" s="107"/>
      <c r="M928" s="107"/>
      <c r="N928" s="139" t="str">
        <f>DECOMPTE[[#This Row],[Controle_source]]</f>
        <v>-</v>
      </c>
      <c r="O928" s="102" t="str">
        <f>IF(SUM(DECOMPTE[[#This Row],[Heures
OPAS A]]:DECOMPTE[[#This Row],[Heures
OPAS C]])=0,"-",IF(COUNTBLANK(DECOMPTE[[#This Row],[N° ID/Infirmière]])&gt;0,"Entrez le n°ID infirmier dans l'onglet 'Décompte' ",IF((COUNTBLANK(B928:F928)+COUNTBLANK(DECOMPTE[[#This Row],[Nb jours facturés au patient]:[Assurance]]))&gt;0,"Veuillez renseigner toutes les colonnes de la ligne","-")))</f>
        <v>-</v>
      </c>
    </row>
    <row r="929" spans="1:15" ht="15.75" x14ac:dyDescent="0.2">
      <c r="A929" s="141" t="str">
        <f>IF(Décompte!$F$8&lt;&gt;"",Décompte!$F$8,"")</f>
        <v/>
      </c>
      <c r="B929" s="103"/>
      <c r="C929" s="103"/>
      <c r="D929" s="104"/>
      <c r="E929" s="104"/>
      <c r="F929" s="104"/>
      <c r="G929" s="105"/>
      <c r="H929" s="105"/>
      <c r="I929" s="105"/>
      <c r="J929" s="132"/>
      <c r="K929" s="106"/>
      <c r="L929" s="107"/>
      <c r="M929" s="107"/>
      <c r="N929" s="139" t="str">
        <f>DECOMPTE[[#This Row],[Controle_source]]</f>
        <v>-</v>
      </c>
      <c r="O929" s="102" t="str">
        <f>IF(SUM(DECOMPTE[[#This Row],[Heures
OPAS A]]:DECOMPTE[[#This Row],[Heures
OPAS C]])=0,"-",IF(COUNTBLANK(DECOMPTE[[#This Row],[N° ID/Infirmière]])&gt;0,"Entrez le n°ID infirmier dans l'onglet 'Décompte' ",IF((COUNTBLANK(B929:F929)+COUNTBLANK(DECOMPTE[[#This Row],[Nb jours facturés au patient]:[Assurance]]))&gt;0,"Veuillez renseigner toutes les colonnes de la ligne","-")))</f>
        <v>-</v>
      </c>
    </row>
    <row r="930" spans="1:15" ht="15.75" x14ac:dyDescent="0.2">
      <c r="A930" s="141" t="str">
        <f>IF(Décompte!$F$8&lt;&gt;"",Décompte!$F$8,"")</f>
        <v/>
      </c>
      <c r="B930" s="103"/>
      <c r="C930" s="103"/>
      <c r="D930" s="104"/>
      <c r="E930" s="104"/>
      <c r="F930" s="104"/>
      <c r="G930" s="105"/>
      <c r="H930" s="105"/>
      <c r="I930" s="105"/>
      <c r="J930" s="132"/>
      <c r="K930" s="106"/>
      <c r="L930" s="107"/>
      <c r="M930" s="107"/>
      <c r="N930" s="139" t="str">
        <f>DECOMPTE[[#This Row],[Controle_source]]</f>
        <v>-</v>
      </c>
      <c r="O930" s="102" t="str">
        <f>IF(SUM(DECOMPTE[[#This Row],[Heures
OPAS A]]:DECOMPTE[[#This Row],[Heures
OPAS C]])=0,"-",IF(COUNTBLANK(DECOMPTE[[#This Row],[N° ID/Infirmière]])&gt;0,"Entrez le n°ID infirmier dans l'onglet 'Décompte' ",IF((COUNTBLANK(B930:F930)+COUNTBLANK(DECOMPTE[[#This Row],[Nb jours facturés au patient]:[Assurance]]))&gt;0,"Veuillez renseigner toutes les colonnes de la ligne","-")))</f>
        <v>-</v>
      </c>
    </row>
    <row r="931" spans="1:15" ht="15.75" x14ac:dyDescent="0.2">
      <c r="A931" s="141" t="str">
        <f>IF(Décompte!$F$8&lt;&gt;"",Décompte!$F$8,"")</f>
        <v/>
      </c>
      <c r="B931" s="103"/>
      <c r="C931" s="103"/>
      <c r="D931" s="104"/>
      <c r="E931" s="104"/>
      <c r="F931" s="104"/>
      <c r="G931" s="105"/>
      <c r="H931" s="105"/>
      <c r="I931" s="105"/>
      <c r="J931" s="132"/>
      <c r="K931" s="106"/>
      <c r="L931" s="107"/>
      <c r="M931" s="107"/>
      <c r="N931" s="139" t="str">
        <f>DECOMPTE[[#This Row],[Controle_source]]</f>
        <v>-</v>
      </c>
      <c r="O931" s="102" t="str">
        <f>IF(SUM(DECOMPTE[[#This Row],[Heures
OPAS A]]:DECOMPTE[[#This Row],[Heures
OPAS C]])=0,"-",IF(COUNTBLANK(DECOMPTE[[#This Row],[N° ID/Infirmière]])&gt;0,"Entrez le n°ID infirmier dans l'onglet 'Décompte' ",IF((COUNTBLANK(B931:F931)+COUNTBLANK(DECOMPTE[[#This Row],[Nb jours facturés au patient]:[Assurance]]))&gt;0,"Veuillez renseigner toutes les colonnes de la ligne","-")))</f>
        <v>-</v>
      </c>
    </row>
    <row r="932" spans="1:15" ht="15.75" x14ac:dyDescent="0.2">
      <c r="A932" s="141" t="str">
        <f>IF(Décompte!$F$8&lt;&gt;"",Décompte!$F$8,"")</f>
        <v/>
      </c>
      <c r="B932" s="103"/>
      <c r="C932" s="103"/>
      <c r="D932" s="104"/>
      <c r="E932" s="104"/>
      <c r="F932" s="104"/>
      <c r="G932" s="105"/>
      <c r="H932" s="105"/>
      <c r="I932" s="105"/>
      <c r="J932" s="132"/>
      <c r="K932" s="106"/>
      <c r="L932" s="107"/>
      <c r="M932" s="107"/>
      <c r="N932" s="139" t="str">
        <f>DECOMPTE[[#This Row],[Controle_source]]</f>
        <v>-</v>
      </c>
      <c r="O932" s="102" t="str">
        <f>IF(SUM(DECOMPTE[[#This Row],[Heures
OPAS A]]:DECOMPTE[[#This Row],[Heures
OPAS C]])=0,"-",IF(COUNTBLANK(DECOMPTE[[#This Row],[N° ID/Infirmière]])&gt;0,"Entrez le n°ID infirmier dans l'onglet 'Décompte' ",IF((COUNTBLANK(B932:F932)+COUNTBLANK(DECOMPTE[[#This Row],[Nb jours facturés au patient]:[Assurance]]))&gt;0,"Veuillez renseigner toutes les colonnes de la ligne","-")))</f>
        <v>-</v>
      </c>
    </row>
    <row r="933" spans="1:15" ht="15.75" x14ac:dyDescent="0.2">
      <c r="A933" s="141" t="str">
        <f>IF(Décompte!$F$8&lt;&gt;"",Décompte!$F$8,"")</f>
        <v/>
      </c>
      <c r="B933" s="103"/>
      <c r="C933" s="103"/>
      <c r="D933" s="104"/>
      <c r="E933" s="104"/>
      <c r="F933" s="104"/>
      <c r="G933" s="105"/>
      <c r="H933" s="105"/>
      <c r="I933" s="105"/>
      <c r="J933" s="132"/>
      <c r="K933" s="106"/>
      <c r="L933" s="107"/>
      <c r="M933" s="107"/>
      <c r="N933" s="139" t="str">
        <f>DECOMPTE[[#This Row],[Controle_source]]</f>
        <v>-</v>
      </c>
      <c r="O933" s="102" t="str">
        <f>IF(SUM(DECOMPTE[[#This Row],[Heures
OPAS A]]:DECOMPTE[[#This Row],[Heures
OPAS C]])=0,"-",IF(COUNTBLANK(DECOMPTE[[#This Row],[N° ID/Infirmière]])&gt;0,"Entrez le n°ID infirmier dans l'onglet 'Décompte' ",IF((COUNTBLANK(B933:F933)+COUNTBLANK(DECOMPTE[[#This Row],[Nb jours facturés au patient]:[Assurance]]))&gt;0,"Veuillez renseigner toutes les colonnes de la ligne","-")))</f>
        <v>-</v>
      </c>
    </row>
    <row r="934" spans="1:15" ht="15.75" x14ac:dyDescent="0.2">
      <c r="A934" s="141" t="str">
        <f>IF(Décompte!$F$8&lt;&gt;"",Décompte!$F$8,"")</f>
        <v/>
      </c>
      <c r="B934" s="103"/>
      <c r="C934" s="103"/>
      <c r="D934" s="104"/>
      <c r="E934" s="104"/>
      <c r="F934" s="104"/>
      <c r="G934" s="105"/>
      <c r="H934" s="105"/>
      <c r="I934" s="105"/>
      <c r="J934" s="132"/>
      <c r="K934" s="106"/>
      <c r="L934" s="107"/>
      <c r="M934" s="107"/>
      <c r="N934" s="139" t="str">
        <f>DECOMPTE[[#This Row],[Controle_source]]</f>
        <v>-</v>
      </c>
      <c r="O934" s="102" t="str">
        <f>IF(SUM(DECOMPTE[[#This Row],[Heures
OPAS A]]:DECOMPTE[[#This Row],[Heures
OPAS C]])=0,"-",IF(COUNTBLANK(DECOMPTE[[#This Row],[N° ID/Infirmière]])&gt;0,"Entrez le n°ID infirmier dans l'onglet 'Décompte' ",IF((COUNTBLANK(B934:F934)+COUNTBLANK(DECOMPTE[[#This Row],[Nb jours facturés au patient]:[Assurance]]))&gt;0,"Veuillez renseigner toutes les colonnes de la ligne","-")))</f>
        <v>-</v>
      </c>
    </row>
    <row r="935" spans="1:15" ht="15.75" x14ac:dyDescent="0.2">
      <c r="A935" s="141" t="str">
        <f>IF(Décompte!$F$8&lt;&gt;"",Décompte!$F$8,"")</f>
        <v/>
      </c>
      <c r="B935" s="103"/>
      <c r="C935" s="103"/>
      <c r="D935" s="104"/>
      <c r="E935" s="104"/>
      <c r="F935" s="104"/>
      <c r="G935" s="105"/>
      <c r="H935" s="105"/>
      <c r="I935" s="105"/>
      <c r="J935" s="132"/>
      <c r="K935" s="106"/>
      <c r="L935" s="107"/>
      <c r="M935" s="107"/>
      <c r="N935" s="139" t="str">
        <f>DECOMPTE[[#This Row],[Controle_source]]</f>
        <v>-</v>
      </c>
      <c r="O935" s="102" t="str">
        <f>IF(SUM(DECOMPTE[[#This Row],[Heures
OPAS A]]:DECOMPTE[[#This Row],[Heures
OPAS C]])=0,"-",IF(COUNTBLANK(DECOMPTE[[#This Row],[N° ID/Infirmière]])&gt;0,"Entrez le n°ID infirmier dans l'onglet 'Décompte' ",IF((COUNTBLANK(B935:F935)+COUNTBLANK(DECOMPTE[[#This Row],[Nb jours facturés au patient]:[Assurance]]))&gt;0,"Veuillez renseigner toutes les colonnes de la ligne","-")))</f>
        <v>-</v>
      </c>
    </row>
    <row r="936" spans="1:15" ht="15.75" x14ac:dyDescent="0.2">
      <c r="A936" s="141" t="str">
        <f>IF(Décompte!$F$8&lt;&gt;"",Décompte!$F$8,"")</f>
        <v/>
      </c>
      <c r="B936" s="103"/>
      <c r="C936" s="103"/>
      <c r="D936" s="104"/>
      <c r="E936" s="104"/>
      <c r="F936" s="104"/>
      <c r="G936" s="105"/>
      <c r="H936" s="105"/>
      <c r="I936" s="105"/>
      <c r="J936" s="132"/>
      <c r="K936" s="106"/>
      <c r="L936" s="107"/>
      <c r="M936" s="107"/>
      <c r="N936" s="139" t="str">
        <f>DECOMPTE[[#This Row],[Controle_source]]</f>
        <v>-</v>
      </c>
      <c r="O936" s="102" t="str">
        <f>IF(SUM(DECOMPTE[[#This Row],[Heures
OPAS A]]:DECOMPTE[[#This Row],[Heures
OPAS C]])=0,"-",IF(COUNTBLANK(DECOMPTE[[#This Row],[N° ID/Infirmière]])&gt;0,"Entrez le n°ID infirmier dans l'onglet 'Décompte' ",IF((COUNTBLANK(B936:F936)+COUNTBLANK(DECOMPTE[[#This Row],[Nb jours facturés au patient]:[Assurance]]))&gt;0,"Veuillez renseigner toutes les colonnes de la ligne","-")))</f>
        <v>-</v>
      </c>
    </row>
    <row r="937" spans="1:15" ht="15.75" x14ac:dyDescent="0.2">
      <c r="A937" s="141" t="str">
        <f>IF(Décompte!$F$8&lt;&gt;"",Décompte!$F$8,"")</f>
        <v/>
      </c>
      <c r="B937" s="103"/>
      <c r="C937" s="103"/>
      <c r="D937" s="104"/>
      <c r="E937" s="104"/>
      <c r="F937" s="104"/>
      <c r="G937" s="105"/>
      <c r="H937" s="105"/>
      <c r="I937" s="105"/>
      <c r="J937" s="132"/>
      <c r="K937" s="106"/>
      <c r="L937" s="107"/>
      <c r="M937" s="107"/>
      <c r="N937" s="139" t="str">
        <f>DECOMPTE[[#This Row],[Controle_source]]</f>
        <v>-</v>
      </c>
      <c r="O937" s="102" t="str">
        <f>IF(SUM(DECOMPTE[[#This Row],[Heures
OPAS A]]:DECOMPTE[[#This Row],[Heures
OPAS C]])=0,"-",IF(COUNTBLANK(DECOMPTE[[#This Row],[N° ID/Infirmière]])&gt;0,"Entrez le n°ID infirmier dans l'onglet 'Décompte' ",IF((COUNTBLANK(B937:F937)+COUNTBLANK(DECOMPTE[[#This Row],[Nb jours facturés au patient]:[Assurance]]))&gt;0,"Veuillez renseigner toutes les colonnes de la ligne","-")))</f>
        <v>-</v>
      </c>
    </row>
    <row r="938" spans="1:15" ht="15.75" x14ac:dyDescent="0.2">
      <c r="A938" s="141" t="str">
        <f>IF(Décompte!$F$8&lt;&gt;"",Décompte!$F$8,"")</f>
        <v/>
      </c>
      <c r="B938" s="103"/>
      <c r="C938" s="103"/>
      <c r="D938" s="104"/>
      <c r="E938" s="104"/>
      <c r="F938" s="104"/>
      <c r="G938" s="105"/>
      <c r="H938" s="105"/>
      <c r="I938" s="105"/>
      <c r="J938" s="132"/>
      <c r="K938" s="106"/>
      <c r="L938" s="107"/>
      <c r="M938" s="107"/>
      <c r="N938" s="139" t="str">
        <f>DECOMPTE[[#This Row],[Controle_source]]</f>
        <v>-</v>
      </c>
      <c r="O938" s="102" t="str">
        <f>IF(SUM(DECOMPTE[[#This Row],[Heures
OPAS A]]:DECOMPTE[[#This Row],[Heures
OPAS C]])=0,"-",IF(COUNTBLANK(DECOMPTE[[#This Row],[N° ID/Infirmière]])&gt;0,"Entrez le n°ID infirmier dans l'onglet 'Décompte' ",IF((COUNTBLANK(B938:F938)+COUNTBLANK(DECOMPTE[[#This Row],[Nb jours facturés au patient]:[Assurance]]))&gt;0,"Veuillez renseigner toutes les colonnes de la ligne","-")))</f>
        <v>-</v>
      </c>
    </row>
    <row r="939" spans="1:15" ht="15.75" x14ac:dyDescent="0.2">
      <c r="A939" s="141" t="str">
        <f>IF(Décompte!$F$8&lt;&gt;"",Décompte!$F$8,"")</f>
        <v/>
      </c>
      <c r="B939" s="103"/>
      <c r="C939" s="103"/>
      <c r="D939" s="104"/>
      <c r="E939" s="104"/>
      <c r="F939" s="104"/>
      <c r="G939" s="105"/>
      <c r="H939" s="105"/>
      <c r="I939" s="105"/>
      <c r="J939" s="132"/>
      <c r="K939" s="106"/>
      <c r="L939" s="107"/>
      <c r="M939" s="107"/>
      <c r="N939" s="139" t="str">
        <f>DECOMPTE[[#This Row],[Controle_source]]</f>
        <v>-</v>
      </c>
      <c r="O939" s="102" t="str">
        <f>IF(SUM(DECOMPTE[[#This Row],[Heures
OPAS A]]:DECOMPTE[[#This Row],[Heures
OPAS C]])=0,"-",IF(COUNTBLANK(DECOMPTE[[#This Row],[N° ID/Infirmière]])&gt;0,"Entrez le n°ID infirmier dans l'onglet 'Décompte' ",IF((COUNTBLANK(B939:F939)+COUNTBLANK(DECOMPTE[[#This Row],[Nb jours facturés au patient]:[Assurance]]))&gt;0,"Veuillez renseigner toutes les colonnes de la ligne","-")))</f>
        <v>-</v>
      </c>
    </row>
    <row r="940" spans="1:15" ht="15.75" x14ac:dyDescent="0.2">
      <c r="A940" s="141" t="str">
        <f>IF(Décompte!$F$8&lt;&gt;"",Décompte!$F$8,"")</f>
        <v/>
      </c>
      <c r="B940" s="103"/>
      <c r="C940" s="103"/>
      <c r="D940" s="104"/>
      <c r="E940" s="104"/>
      <c r="F940" s="104"/>
      <c r="G940" s="105"/>
      <c r="H940" s="105"/>
      <c r="I940" s="105"/>
      <c r="J940" s="132"/>
      <c r="K940" s="106"/>
      <c r="L940" s="107"/>
      <c r="M940" s="107"/>
      <c r="N940" s="139" t="str">
        <f>DECOMPTE[[#This Row],[Controle_source]]</f>
        <v>-</v>
      </c>
      <c r="O940" s="102" t="str">
        <f>IF(SUM(DECOMPTE[[#This Row],[Heures
OPAS A]]:DECOMPTE[[#This Row],[Heures
OPAS C]])=0,"-",IF(COUNTBLANK(DECOMPTE[[#This Row],[N° ID/Infirmière]])&gt;0,"Entrez le n°ID infirmier dans l'onglet 'Décompte' ",IF((COUNTBLANK(B940:F940)+COUNTBLANK(DECOMPTE[[#This Row],[Nb jours facturés au patient]:[Assurance]]))&gt;0,"Veuillez renseigner toutes les colonnes de la ligne","-")))</f>
        <v>-</v>
      </c>
    </row>
    <row r="941" spans="1:15" ht="15.75" x14ac:dyDescent="0.2">
      <c r="A941" s="141" t="str">
        <f>IF(Décompte!$F$8&lt;&gt;"",Décompte!$F$8,"")</f>
        <v/>
      </c>
      <c r="B941" s="103"/>
      <c r="C941" s="103"/>
      <c r="D941" s="104"/>
      <c r="E941" s="104"/>
      <c r="F941" s="104"/>
      <c r="G941" s="105"/>
      <c r="H941" s="105"/>
      <c r="I941" s="105"/>
      <c r="J941" s="132"/>
      <c r="K941" s="106"/>
      <c r="L941" s="107"/>
      <c r="M941" s="107"/>
      <c r="N941" s="139" t="str">
        <f>DECOMPTE[[#This Row],[Controle_source]]</f>
        <v>-</v>
      </c>
      <c r="O941" s="102" t="str">
        <f>IF(SUM(DECOMPTE[[#This Row],[Heures
OPAS A]]:DECOMPTE[[#This Row],[Heures
OPAS C]])=0,"-",IF(COUNTBLANK(DECOMPTE[[#This Row],[N° ID/Infirmière]])&gt;0,"Entrez le n°ID infirmier dans l'onglet 'Décompte' ",IF((COUNTBLANK(B941:F941)+COUNTBLANK(DECOMPTE[[#This Row],[Nb jours facturés au patient]:[Assurance]]))&gt;0,"Veuillez renseigner toutes les colonnes de la ligne","-")))</f>
        <v>-</v>
      </c>
    </row>
    <row r="942" spans="1:15" ht="15.75" x14ac:dyDescent="0.2">
      <c r="A942" s="141" t="str">
        <f>IF(Décompte!$F$8&lt;&gt;"",Décompte!$F$8,"")</f>
        <v/>
      </c>
      <c r="B942" s="103"/>
      <c r="C942" s="103"/>
      <c r="D942" s="104"/>
      <c r="E942" s="104"/>
      <c r="F942" s="104"/>
      <c r="G942" s="105"/>
      <c r="H942" s="105"/>
      <c r="I942" s="105"/>
      <c r="J942" s="132"/>
      <c r="K942" s="106"/>
      <c r="L942" s="107"/>
      <c r="M942" s="107"/>
      <c r="N942" s="139" t="str">
        <f>DECOMPTE[[#This Row],[Controle_source]]</f>
        <v>-</v>
      </c>
      <c r="O942" s="102" t="str">
        <f>IF(SUM(DECOMPTE[[#This Row],[Heures
OPAS A]]:DECOMPTE[[#This Row],[Heures
OPAS C]])=0,"-",IF(COUNTBLANK(DECOMPTE[[#This Row],[N° ID/Infirmière]])&gt;0,"Entrez le n°ID infirmier dans l'onglet 'Décompte' ",IF((COUNTBLANK(B942:F942)+COUNTBLANK(DECOMPTE[[#This Row],[Nb jours facturés au patient]:[Assurance]]))&gt;0,"Veuillez renseigner toutes les colonnes de la ligne","-")))</f>
        <v>-</v>
      </c>
    </row>
    <row r="943" spans="1:15" ht="15.75" x14ac:dyDescent="0.2">
      <c r="A943" s="141" t="str">
        <f>IF(Décompte!$F$8&lt;&gt;"",Décompte!$F$8,"")</f>
        <v/>
      </c>
      <c r="B943" s="103"/>
      <c r="C943" s="103"/>
      <c r="D943" s="104"/>
      <c r="E943" s="104"/>
      <c r="F943" s="104"/>
      <c r="G943" s="105"/>
      <c r="H943" s="105"/>
      <c r="I943" s="105"/>
      <c r="J943" s="132"/>
      <c r="K943" s="106"/>
      <c r="L943" s="107"/>
      <c r="M943" s="107"/>
      <c r="N943" s="139" t="str">
        <f>DECOMPTE[[#This Row],[Controle_source]]</f>
        <v>-</v>
      </c>
      <c r="O943" s="102" t="str">
        <f>IF(SUM(DECOMPTE[[#This Row],[Heures
OPAS A]]:DECOMPTE[[#This Row],[Heures
OPAS C]])=0,"-",IF(COUNTBLANK(DECOMPTE[[#This Row],[N° ID/Infirmière]])&gt;0,"Entrez le n°ID infirmier dans l'onglet 'Décompte' ",IF((COUNTBLANK(B943:F943)+COUNTBLANK(DECOMPTE[[#This Row],[Nb jours facturés au patient]:[Assurance]]))&gt;0,"Veuillez renseigner toutes les colonnes de la ligne","-")))</f>
        <v>-</v>
      </c>
    </row>
    <row r="944" spans="1:15" ht="15.75" x14ac:dyDescent="0.2">
      <c r="A944" s="141" t="str">
        <f>IF(Décompte!$F$8&lt;&gt;"",Décompte!$F$8,"")</f>
        <v/>
      </c>
      <c r="B944" s="103"/>
      <c r="C944" s="103"/>
      <c r="D944" s="104"/>
      <c r="E944" s="104"/>
      <c r="F944" s="104"/>
      <c r="G944" s="105"/>
      <c r="H944" s="105"/>
      <c r="I944" s="105"/>
      <c r="J944" s="132"/>
      <c r="K944" s="106"/>
      <c r="L944" s="107"/>
      <c r="M944" s="107"/>
      <c r="N944" s="139" t="str">
        <f>DECOMPTE[[#This Row],[Controle_source]]</f>
        <v>-</v>
      </c>
      <c r="O944" s="102" t="str">
        <f>IF(SUM(DECOMPTE[[#This Row],[Heures
OPAS A]]:DECOMPTE[[#This Row],[Heures
OPAS C]])=0,"-",IF(COUNTBLANK(DECOMPTE[[#This Row],[N° ID/Infirmière]])&gt;0,"Entrez le n°ID infirmier dans l'onglet 'Décompte' ",IF((COUNTBLANK(B944:F944)+COUNTBLANK(DECOMPTE[[#This Row],[Nb jours facturés au patient]:[Assurance]]))&gt;0,"Veuillez renseigner toutes les colonnes de la ligne","-")))</f>
        <v>-</v>
      </c>
    </row>
    <row r="945" spans="1:15" ht="15.75" x14ac:dyDescent="0.2">
      <c r="A945" s="141" t="str">
        <f>IF(Décompte!$F$8&lt;&gt;"",Décompte!$F$8,"")</f>
        <v/>
      </c>
      <c r="B945" s="103"/>
      <c r="C945" s="103"/>
      <c r="D945" s="104"/>
      <c r="E945" s="104"/>
      <c r="F945" s="104"/>
      <c r="G945" s="105"/>
      <c r="H945" s="105"/>
      <c r="I945" s="105"/>
      <c r="J945" s="132"/>
      <c r="K945" s="106"/>
      <c r="L945" s="107"/>
      <c r="M945" s="107"/>
      <c r="N945" s="139" t="str">
        <f>DECOMPTE[[#This Row],[Controle_source]]</f>
        <v>-</v>
      </c>
      <c r="O945" s="102" t="str">
        <f>IF(SUM(DECOMPTE[[#This Row],[Heures
OPAS A]]:DECOMPTE[[#This Row],[Heures
OPAS C]])=0,"-",IF(COUNTBLANK(DECOMPTE[[#This Row],[N° ID/Infirmière]])&gt;0,"Entrez le n°ID infirmier dans l'onglet 'Décompte' ",IF((COUNTBLANK(B945:F945)+COUNTBLANK(DECOMPTE[[#This Row],[Nb jours facturés au patient]:[Assurance]]))&gt;0,"Veuillez renseigner toutes les colonnes de la ligne","-")))</f>
        <v>-</v>
      </c>
    </row>
    <row r="946" spans="1:15" ht="15.75" x14ac:dyDescent="0.2">
      <c r="A946" s="141" t="str">
        <f>IF(Décompte!$F$8&lt;&gt;"",Décompte!$F$8,"")</f>
        <v/>
      </c>
      <c r="B946" s="103"/>
      <c r="C946" s="103"/>
      <c r="D946" s="104"/>
      <c r="E946" s="104"/>
      <c r="F946" s="104"/>
      <c r="G946" s="105"/>
      <c r="H946" s="105"/>
      <c r="I946" s="105"/>
      <c r="J946" s="132"/>
      <c r="K946" s="106"/>
      <c r="L946" s="107"/>
      <c r="M946" s="107"/>
      <c r="N946" s="139" t="str">
        <f>DECOMPTE[[#This Row],[Controle_source]]</f>
        <v>-</v>
      </c>
      <c r="O946" s="102" t="str">
        <f>IF(SUM(DECOMPTE[[#This Row],[Heures
OPAS A]]:DECOMPTE[[#This Row],[Heures
OPAS C]])=0,"-",IF(COUNTBLANK(DECOMPTE[[#This Row],[N° ID/Infirmière]])&gt;0,"Entrez le n°ID infirmier dans l'onglet 'Décompte' ",IF((COUNTBLANK(B946:F946)+COUNTBLANK(DECOMPTE[[#This Row],[Nb jours facturés au patient]:[Assurance]]))&gt;0,"Veuillez renseigner toutes les colonnes de la ligne","-")))</f>
        <v>-</v>
      </c>
    </row>
    <row r="947" spans="1:15" ht="15.75" x14ac:dyDescent="0.2">
      <c r="A947" s="141" t="str">
        <f>IF(Décompte!$F$8&lt;&gt;"",Décompte!$F$8,"")</f>
        <v/>
      </c>
      <c r="B947" s="103"/>
      <c r="C947" s="103"/>
      <c r="D947" s="104"/>
      <c r="E947" s="104"/>
      <c r="F947" s="104"/>
      <c r="G947" s="105"/>
      <c r="H947" s="105"/>
      <c r="I947" s="105"/>
      <c r="J947" s="132"/>
      <c r="K947" s="106"/>
      <c r="L947" s="107"/>
      <c r="M947" s="107"/>
      <c r="N947" s="139" t="str">
        <f>DECOMPTE[[#This Row],[Controle_source]]</f>
        <v>-</v>
      </c>
      <c r="O947" s="102" t="str">
        <f>IF(SUM(DECOMPTE[[#This Row],[Heures
OPAS A]]:DECOMPTE[[#This Row],[Heures
OPAS C]])=0,"-",IF(COUNTBLANK(DECOMPTE[[#This Row],[N° ID/Infirmière]])&gt;0,"Entrez le n°ID infirmier dans l'onglet 'Décompte' ",IF((COUNTBLANK(B947:F947)+COUNTBLANK(DECOMPTE[[#This Row],[Nb jours facturés au patient]:[Assurance]]))&gt;0,"Veuillez renseigner toutes les colonnes de la ligne","-")))</f>
        <v>-</v>
      </c>
    </row>
    <row r="948" spans="1:15" ht="15.75" x14ac:dyDescent="0.2">
      <c r="A948" s="141" t="str">
        <f>IF(Décompte!$F$8&lt;&gt;"",Décompte!$F$8,"")</f>
        <v/>
      </c>
      <c r="B948" s="103"/>
      <c r="C948" s="103"/>
      <c r="D948" s="104"/>
      <c r="E948" s="104"/>
      <c r="F948" s="104"/>
      <c r="G948" s="105"/>
      <c r="H948" s="105"/>
      <c r="I948" s="105"/>
      <c r="J948" s="132"/>
      <c r="K948" s="106"/>
      <c r="L948" s="107"/>
      <c r="M948" s="107"/>
      <c r="N948" s="139" t="str">
        <f>DECOMPTE[[#This Row],[Controle_source]]</f>
        <v>-</v>
      </c>
      <c r="O948" s="102" t="str">
        <f>IF(SUM(DECOMPTE[[#This Row],[Heures
OPAS A]]:DECOMPTE[[#This Row],[Heures
OPAS C]])=0,"-",IF(COUNTBLANK(DECOMPTE[[#This Row],[N° ID/Infirmière]])&gt;0,"Entrez le n°ID infirmier dans l'onglet 'Décompte' ",IF((COUNTBLANK(B948:F948)+COUNTBLANK(DECOMPTE[[#This Row],[Nb jours facturés au patient]:[Assurance]]))&gt;0,"Veuillez renseigner toutes les colonnes de la ligne","-")))</f>
        <v>-</v>
      </c>
    </row>
    <row r="949" spans="1:15" ht="15.75" x14ac:dyDescent="0.2">
      <c r="A949" s="141" t="str">
        <f>IF(Décompte!$F$8&lt;&gt;"",Décompte!$F$8,"")</f>
        <v/>
      </c>
      <c r="B949" s="103"/>
      <c r="C949" s="103"/>
      <c r="D949" s="104"/>
      <c r="E949" s="104"/>
      <c r="F949" s="104"/>
      <c r="G949" s="105"/>
      <c r="H949" s="105"/>
      <c r="I949" s="105"/>
      <c r="J949" s="132"/>
      <c r="K949" s="106"/>
      <c r="L949" s="107"/>
      <c r="M949" s="107"/>
      <c r="N949" s="139" t="str">
        <f>DECOMPTE[[#This Row],[Controle_source]]</f>
        <v>-</v>
      </c>
      <c r="O949" s="102" t="str">
        <f>IF(SUM(DECOMPTE[[#This Row],[Heures
OPAS A]]:DECOMPTE[[#This Row],[Heures
OPAS C]])=0,"-",IF(COUNTBLANK(DECOMPTE[[#This Row],[N° ID/Infirmière]])&gt;0,"Entrez le n°ID infirmier dans l'onglet 'Décompte' ",IF((COUNTBLANK(B949:F949)+COUNTBLANK(DECOMPTE[[#This Row],[Nb jours facturés au patient]:[Assurance]]))&gt;0,"Veuillez renseigner toutes les colonnes de la ligne","-")))</f>
        <v>-</v>
      </c>
    </row>
    <row r="950" spans="1:15" ht="15.75" x14ac:dyDescent="0.2">
      <c r="A950" s="141" t="str">
        <f>IF(Décompte!$F$8&lt;&gt;"",Décompte!$F$8,"")</f>
        <v/>
      </c>
      <c r="B950" s="103"/>
      <c r="C950" s="103"/>
      <c r="D950" s="104"/>
      <c r="E950" s="104"/>
      <c r="F950" s="104"/>
      <c r="G950" s="105"/>
      <c r="H950" s="105"/>
      <c r="I950" s="105"/>
      <c r="J950" s="132"/>
      <c r="K950" s="106"/>
      <c r="L950" s="107"/>
      <c r="M950" s="107"/>
      <c r="N950" s="139" t="str">
        <f>DECOMPTE[[#This Row],[Controle_source]]</f>
        <v>-</v>
      </c>
      <c r="O950" s="102" t="str">
        <f>IF(SUM(DECOMPTE[[#This Row],[Heures
OPAS A]]:DECOMPTE[[#This Row],[Heures
OPAS C]])=0,"-",IF(COUNTBLANK(DECOMPTE[[#This Row],[N° ID/Infirmière]])&gt;0,"Entrez le n°ID infirmier dans l'onglet 'Décompte' ",IF((COUNTBLANK(B950:F950)+COUNTBLANK(DECOMPTE[[#This Row],[Nb jours facturés au patient]:[Assurance]]))&gt;0,"Veuillez renseigner toutes les colonnes de la ligne","-")))</f>
        <v>-</v>
      </c>
    </row>
    <row r="951" spans="1:15" ht="15.75" x14ac:dyDescent="0.2">
      <c r="A951" s="141" t="str">
        <f>IF(Décompte!$F$8&lt;&gt;"",Décompte!$F$8,"")</f>
        <v/>
      </c>
      <c r="B951" s="103"/>
      <c r="C951" s="103"/>
      <c r="D951" s="104"/>
      <c r="E951" s="104"/>
      <c r="F951" s="104"/>
      <c r="G951" s="105"/>
      <c r="H951" s="105"/>
      <c r="I951" s="105"/>
      <c r="J951" s="132"/>
      <c r="K951" s="106"/>
      <c r="L951" s="107"/>
      <c r="M951" s="107"/>
      <c r="N951" s="139" t="str">
        <f>DECOMPTE[[#This Row],[Controle_source]]</f>
        <v>-</v>
      </c>
      <c r="O951" s="102" t="str">
        <f>IF(SUM(DECOMPTE[[#This Row],[Heures
OPAS A]]:DECOMPTE[[#This Row],[Heures
OPAS C]])=0,"-",IF(COUNTBLANK(DECOMPTE[[#This Row],[N° ID/Infirmière]])&gt;0,"Entrez le n°ID infirmier dans l'onglet 'Décompte' ",IF((COUNTBLANK(B951:F951)+COUNTBLANK(DECOMPTE[[#This Row],[Nb jours facturés au patient]:[Assurance]]))&gt;0,"Veuillez renseigner toutes les colonnes de la ligne","-")))</f>
        <v>-</v>
      </c>
    </row>
    <row r="952" spans="1:15" ht="15.75" x14ac:dyDescent="0.2">
      <c r="A952" s="141" t="str">
        <f>IF(Décompte!$F$8&lt;&gt;"",Décompte!$F$8,"")</f>
        <v/>
      </c>
      <c r="B952" s="103"/>
      <c r="C952" s="103"/>
      <c r="D952" s="104"/>
      <c r="E952" s="104"/>
      <c r="F952" s="104"/>
      <c r="G952" s="105"/>
      <c r="H952" s="105"/>
      <c r="I952" s="105"/>
      <c r="J952" s="132"/>
      <c r="K952" s="106"/>
      <c r="L952" s="107"/>
      <c r="M952" s="107"/>
      <c r="N952" s="139" t="str">
        <f>DECOMPTE[[#This Row],[Controle_source]]</f>
        <v>-</v>
      </c>
      <c r="O952" s="102" t="str">
        <f>IF(SUM(DECOMPTE[[#This Row],[Heures
OPAS A]]:DECOMPTE[[#This Row],[Heures
OPAS C]])=0,"-",IF(COUNTBLANK(DECOMPTE[[#This Row],[N° ID/Infirmière]])&gt;0,"Entrez le n°ID infirmier dans l'onglet 'Décompte' ",IF((COUNTBLANK(B952:F952)+COUNTBLANK(DECOMPTE[[#This Row],[Nb jours facturés au patient]:[Assurance]]))&gt;0,"Veuillez renseigner toutes les colonnes de la ligne","-")))</f>
        <v>-</v>
      </c>
    </row>
    <row r="953" spans="1:15" ht="15.75" x14ac:dyDescent="0.2">
      <c r="A953" s="141" t="str">
        <f>IF(Décompte!$F$8&lt;&gt;"",Décompte!$F$8,"")</f>
        <v/>
      </c>
      <c r="B953" s="103"/>
      <c r="C953" s="103"/>
      <c r="D953" s="104"/>
      <c r="E953" s="104"/>
      <c r="F953" s="104"/>
      <c r="G953" s="105"/>
      <c r="H953" s="105"/>
      <c r="I953" s="105"/>
      <c r="J953" s="132"/>
      <c r="K953" s="106"/>
      <c r="L953" s="107"/>
      <c r="M953" s="107"/>
      <c r="N953" s="139" t="str">
        <f>DECOMPTE[[#This Row],[Controle_source]]</f>
        <v>-</v>
      </c>
      <c r="O953" s="102" t="str">
        <f>IF(SUM(DECOMPTE[[#This Row],[Heures
OPAS A]]:DECOMPTE[[#This Row],[Heures
OPAS C]])=0,"-",IF(COUNTBLANK(DECOMPTE[[#This Row],[N° ID/Infirmière]])&gt;0,"Entrez le n°ID infirmier dans l'onglet 'Décompte' ",IF((COUNTBLANK(B953:F953)+COUNTBLANK(DECOMPTE[[#This Row],[Nb jours facturés au patient]:[Assurance]]))&gt;0,"Veuillez renseigner toutes les colonnes de la ligne","-")))</f>
        <v>-</v>
      </c>
    </row>
    <row r="954" spans="1:15" ht="15.75" x14ac:dyDescent="0.2">
      <c r="A954" s="141" t="str">
        <f>IF(Décompte!$F$8&lt;&gt;"",Décompte!$F$8,"")</f>
        <v/>
      </c>
      <c r="B954" s="103"/>
      <c r="C954" s="103"/>
      <c r="D954" s="104"/>
      <c r="E954" s="104"/>
      <c r="F954" s="104"/>
      <c r="G954" s="105"/>
      <c r="H954" s="105"/>
      <c r="I954" s="105"/>
      <c r="J954" s="132"/>
      <c r="K954" s="106"/>
      <c r="L954" s="107"/>
      <c r="M954" s="107"/>
      <c r="N954" s="139" t="str">
        <f>DECOMPTE[[#This Row],[Controle_source]]</f>
        <v>-</v>
      </c>
      <c r="O954" s="102" t="str">
        <f>IF(SUM(DECOMPTE[[#This Row],[Heures
OPAS A]]:DECOMPTE[[#This Row],[Heures
OPAS C]])=0,"-",IF(COUNTBLANK(DECOMPTE[[#This Row],[N° ID/Infirmière]])&gt;0,"Entrez le n°ID infirmier dans l'onglet 'Décompte' ",IF((COUNTBLANK(B954:F954)+COUNTBLANK(DECOMPTE[[#This Row],[Nb jours facturés au patient]:[Assurance]]))&gt;0,"Veuillez renseigner toutes les colonnes de la ligne","-")))</f>
        <v>-</v>
      </c>
    </row>
    <row r="955" spans="1:15" ht="15.75" x14ac:dyDescent="0.2">
      <c r="A955" s="141" t="str">
        <f>IF(Décompte!$F$8&lt;&gt;"",Décompte!$F$8,"")</f>
        <v/>
      </c>
      <c r="B955" s="103"/>
      <c r="C955" s="103"/>
      <c r="D955" s="104"/>
      <c r="E955" s="104"/>
      <c r="F955" s="104"/>
      <c r="G955" s="105"/>
      <c r="H955" s="105"/>
      <c r="I955" s="105"/>
      <c r="J955" s="132"/>
      <c r="K955" s="106"/>
      <c r="L955" s="107"/>
      <c r="M955" s="107"/>
      <c r="N955" s="139" t="str">
        <f>DECOMPTE[[#This Row],[Controle_source]]</f>
        <v>-</v>
      </c>
      <c r="O955" s="102" t="str">
        <f>IF(SUM(DECOMPTE[[#This Row],[Heures
OPAS A]]:DECOMPTE[[#This Row],[Heures
OPAS C]])=0,"-",IF(COUNTBLANK(DECOMPTE[[#This Row],[N° ID/Infirmière]])&gt;0,"Entrez le n°ID infirmier dans l'onglet 'Décompte' ",IF((COUNTBLANK(B955:F955)+COUNTBLANK(DECOMPTE[[#This Row],[Nb jours facturés au patient]:[Assurance]]))&gt;0,"Veuillez renseigner toutes les colonnes de la ligne","-")))</f>
        <v>-</v>
      </c>
    </row>
    <row r="956" spans="1:15" ht="15.75" x14ac:dyDescent="0.2">
      <c r="A956" s="141" t="str">
        <f>IF(Décompte!$F$8&lt;&gt;"",Décompte!$F$8,"")</f>
        <v/>
      </c>
      <c r="B956" s="103"/>
      <c r="C956" s="103"/>
      <c r="D956" s="104"/>
      <c r="E956" s="104"/>
      <c r="F956" s="104"/>
      <c r="G956" s="105"/>
      <c r="H956" s="105"/>
      <c r="I956" s="105"/>
      <c r="J956" s="132"/>
      <c r="K956" s="106"/>
      <c r="L956" s="107"/>
      <c r="M956" s="107"/>
      <c r="N956" s="139" t="str">
        <f>DECOMPTE[[#This Row],[Controle_source]]</f>
        <v>-</v>
      </c>
      <c r="O956" s="102" t="str">
        <f>IF(SUM(DECOMPTE[[#This Row],[Heures
OPAS A]]:DECOMPTE[[#This Row],[Heures
OPAS C]])=0,"-",IF(COUNTBLANK(DECOMPTE[[#This Row],[N° ID/Infirmière]])&gt;0,"Entrez le n°ID infirmier dans l'onglet 'Décompte' ",IF((COUNTBLANK(B956:F956)+COUNTBLANK(DECOMPTE[[#This Row],[Nb jours facturés au patient]:[Assurance]]))&gt;0,"Veuillez renseigner toutes les colonnes de la ligne","-")))</f>
        <v>-</v>
      </c>
    </row>
    <row r="957" spans="1:15" ht="15.75" x14ac:dyDescent="0.2">
      <c r="A957" s="141" t="str">
        <f>IF(Décompte!$F$8&lt;&gt;"",Décompte!$F$8,"")</f>
        <v/>
      </c>
      <c r="B957" s="103"/>
      <c r="C957" s="103"/>
      <c r="D957" s="104"/>
      <c r="E957" s="104"/>
      <c r="F957" s="104"/>
      <c r="G957" s="105"/>
      <c r="H957" s="105"/>
      <c r="I957" s="105"/>
      <c r="J957" s="132"/>
      <c r="K957" s="106"/>
      <c r="L957" s="107"/>
      <c r="M957" s="107"/>
      <c r="N957" s="139" t="str">
        <f>DECOMPTE[[#This Row],[Controle_source]]</f>
        <v>-</v>
      </c>
      <c r="O957" s="102" t="str">
        <f>IF(SUM(DECOMPTE[[#This Row],[Heures
OPAS A]]:DECOMPTE[[#This Row],[Heures
OPAS C]])=0,"-",IF(COUNTBLANK(DECOMPTE[[#This Row],[N° ID/Infirmière]])&gt;0,"Entrez le n°ID infirmier dans l'onglet 'Décompte' ",IF((COUNTBLANK(B957:F957)+COUNTBLANK(DECOMPTE[[#This Row],[Nb jours facturés au patient]:[Assurance]]))&gt;0,"Veuillez renseigner toutes les colonnes de la ligne","-")))</f>
        <v>-</v>
      </c>
    </row>
    <row r="958" spans="1:15" ht="15.75" x14ac:dyDescent="0.2">
      <c r="A958" s="141" t="str">
        <f>IF(Décompte!$F$8&lt;&gt;"",Décompte!$F$8,"")</f>
        <v/>
      </c>
      <c r="B958" s="103"/>
      <c r="C958" s="103"/>
      <c r="D958" s="104"/>
      <c r="E958" s="104"/>
      <c r="F958" s="104"/>
      <c r="G958" s="105"/>
      <c r="H958" s="105"/>
      <c r="I958" s="105"/>
      <c r="J958" s="132"/>
      <c r="K958" s="106"/>
      <c r="L958" s="107"/>
      <c r="M958" s="107"/>
      <c r="N958" s="139" t="str">
        <f>DECOMPTE[[#This Row],[Controle_source]]</f>
        <v>-</v>
      </c>
      <c r="O958" s="102" t="str">
        <f>IF(SUM(DECOMPTE[[#This Row],[Heures
OPAS A]]:DECOMPTE[[#This Row],[Heures
OPAS C]])=0,"-",IF(COUNTBLANK(DECOMPTE[[#This Row],[N° ID/Infirmière]])&gt;0,"Entrez le n°ID infirmier dans l'onglet 'Décompte' ",IF((COUNTBLANK(B958:F958)+COUNTBLANK(DECOMPTE[[#This Row],[Nb jours facturés au patient]:[Assurance]]))&gt;0,"Veuillez renseigner toutes les colonnes de la ligne","-")))</f>
        <v>-</v>
      </c>
    </row>
    <row r="959" spans="1:15" ht="15.75" x14ac:dyDescent="0.2">
      <c r="A959" s="141" t="str">
        <f>IF(Décompte!$F$8&lt;&gt;"",Décompte!$F$8,"")</f>
        <v/>
      </c>
      <c r="B959" s="103"/>
      <c r="C959" s="103"/>
      <c r="D959" s="104"/>
      <c r="E959" s="104"/>
      <c r="F959" s="104"/>
      <c r="G959" s="105"/>
      <c r="H959" s="105"/>
      <c r="I959" s="105"/>
      <c r="J959" s="132"/>
      <c r="K959" s="106"/>
      <c r="L959" s="107"/>
      <c r="M959" s="107"/>
      <c r="N959" s="139" t="str">
        <f>DECOMPTE[[#This Row],[Controle_source]]</f>
        <v>-</v>
      </c>
      <c r="O959" s="102" t="str">
        <f>IF(SUM(DECOMPTE[[#This Row],[Heures
OPAS A]]:DECOMPTE[[#This Row],[Heures
OPAS C]])=0,"-",IF(COUNTBLANK(DECOMPTE[[#This Row],[N° ID/Infirmière]])&gt;0,"Entrez le n°ID infirmier dans l'onglet 'Décompte' ",IF((COUNTBLANK(B959:F959)+COUNTBLANK(DECOMPTE[[#This Row],[Nb jours facturés au patient]:[Assurance]]))&gt;0,"Veuillez renseigner toutes les colonnes de la ligne","-")))</f>
        <v>-</v>
      </c>
    </row>
    <row r="960" spans="1:15" ht="15.75" x14ac:dyDescent="0.2">
      <c r="A960" s="141" t="str">
        <f>IF(Décompte!$F$8&lt;&gt;"",Décompte!$F$8,"")</f>
        <v/>
      </c>
      <c r="B960" s="103"/>
      <c r="C960" s="103"/>
      <c r="D960" s="104"/>
      <c r="E960" s="104"/>
      <c r="F960" s="104"/>
      <c r="G960" s="105"/>
      <c r="H960" s="105"/>
      <c r="I960" s="105"/>
      <c r="J960" s="132"/>
      <c r="K960" s="106"/>
      <c r="L960" s="107"/>
      <c r="M960" s="107"/>
      <c r="N960" s="139" t="str">
        <f>DECOMPTE[[#This Row],[Controle_source]]</f>
        <v>-</v>
      </c>
      <c r="O960" s="102" t="str">
        <f>IF(SUM(DECOMPTE[[#This Row],[Heures
OPAS A]]:DECOMPTE[[#This Row],[Heures
OPAS C]])=0,"-",IF(COUNTBLANK(DECOMPTE[[#This Row],[N° ID/Infirmière]])&gt;0,"Entrez le n°ID infirmier dans l'onglet 'Décompte' ",IF((COUNTBLANK(B960:F960)+COUNTBLANK(DECOMPTE[[#This Row],[Nb jours facturés au patient]:[Assurance]]))&gt;0,"Veuillez renseigner toutes les colonnes de la ligne","-")))</f>
        <v>-</v>
      </c>
    </row>
    <row r="961" spans="1:15" ht="15.75" x14ac:dyDescent="0.2">
      <c r="A961" s="141" t="str">
        <f>IF(Décompte!$F$8&lt;&gt;"",Décompte!$F$8,"")</f>
        <v/>
      </c>
      <c r="B961" s="103"/>
      <c r="C961" s="103"/>
      <c r="D961" s="104"/>
      <c r="E961" s="104"/>
      <c r="F961" s="104"/>
      <c r="G961" s="105"/>
      <c r="H961" s="105"/>
      <c r="I961" s="105"/>
      <c r="J961" s="132"/>
      <c r="K961" s="106"/>
      <c r="L961" s="107"/>
      <c r="M961" s="107"/>
      <c r="N961" s="139" t="str">
        <f>DECOMPTE[[#This Row],[Controle_source]]</f>
        <v>-</v>
      </c>
      <c r="O961" s="102" t="str">
        <f>IF(SUM(DECOMPTE[[#This Row],[Heures
OPAS A]]:DECOMPTE[[#This Row],[Heures
OPAS C]])=0,"-",IF(COUNTBLANK(DECOMPTE[[#This Row],[N° ID/Infirmière]])&gt;0,"Entrez le n°ID infirmier dans l'onglet 'Décompte' ",IF((COUNTBLANK(B961:F961)+COUNTBLANK(DECOMPTE[[#This Row],[Nb jours facturés au patient]:[Assurance]]))&gt;0,"Veuillez renseigner toutes les colonnes de la ligne","-")))</f>
        <v>-</v>
      </c>
    </row>
    <row r="962" spans="1:15" ht="15.75" x14ac:dyDescent="0.2">
      <c r="A962" s="141" t="str">
        <f>IF(Décompte!$F$8&lt;&gt;"",Décompte!$F$8,"")</f>
        <v/>
      </c>
      <c r="B962" s="103"/>
      <c r="C962" s="103"/>
      <c r="D962" s="104"/>
      <c r="E962" s="104"/>
      <c r="F962" s="104"/>
      <c r="G962" s="105"/>
      <c r="H962" s="105"/>
      <c r="I962" s="105"/>
      <c r="J962" s="132"/>
      <c r="K962" s="106"/>
      <c r="L962" s="107"/>
      <c r="M962" s="107"/>
      <c r="N962" s="139" t="str">
        <f>DECOMPTE[[#This Row],[Controle_source]]</f>
        <v>-</v>
      </c>
      <c r="O962" s="102" t="str">
        <f>IF(SUM(DECOMPTE[[#This Row],[Heures
OPAS A]]:DECOMPTE[[#This Row],[Heures
OPAS C]])=0,"-",IF(COUNTBLANK(DECOMPTE[[#This Row],[N° ID/Infirmière]])&gt;0,"Entrez le n°ID infirmier dans l'onglet 'Décompte' ",IF((COUNTBLANK(B962:F962)+COUNTBLANK(DECOMPTE[[#This Row],[Nb jours facturés au patient]:[Assurance]]))&gt;0,"Veuillez renseigner toutes les colonnes de la ligne","-")))</f>
        <v>-</v>
      </c>
    </row>
    <row r="963" spans="1:15" ht="15.75" x14ac:dyDescent="0.2">
      <c r="A963" s="141" t="str">
        <f>IF(Décompte!$F$8&lt;&gt;"",Décompte!$F$8,"")</f>
        <v/>
      </c>
      <c r="B963" s="103"/>
      <c r="C963" s="103"/>
      <c r="D963" s="104"/>
      <c r="E963" s="104"/>
      <c r="F963" s="104"/>
      <c r="G963" s="105"/>
      <c r="H963" s="105"/>
      <c r="I963" s="105"/>
      <c r="J963" s="132"/>
      <c r="K963" s="106"/>
      <c r="L963" s="107"/>
      <c r="M963" s="107"/>
      <c r="N963" s="139" t="str">
        <f>DECOMPTE[[#This Row],[Controle_source]]</f>
        <v>-</v>
      </c>
      <c r="O963" s="102" t="str">
        <f>IF(SUM(DECOMPTE[[#This Row],[Heures
OPAS A]]:DECOMPTE[[#This Row],[Heures
OPAS C]])=0,"-",IF(COUNTBLANK(DECOMPTE[[#This Row],[N° ID/Infirmière]])&gt;0,"Entrez le n°ID infirmier dans l'onglet 'Décompte' ",IF((COUNTBLANK(B963:F963)+COUNTBLANK(DECOMPTE[[#This Row],[Nb jours facturés au patient]:[Assurance]]))&gt;0,"Veuillez renseigner toutes les colonnes de la ligne","-")))</f>
        <v>-</v>
      </c>
    </row>
    <row r="964" spans="1:15" ht="15.75" x14ac:dyDescent="0.2">
      <c r="A964" s="141" t="str">
        <f>IF(Décompte!$F$8&lt;&gt;"",Décompte!$F$8,"")</f>
        <v/>
      </c>
      <c r="B964" s="103"/>
      <c r="C964" s="103"/>
      <c r="D964" s="104"/>
      <c r="E964" s="104"/>
      <c r="F964" s="104"/>
      <c r="G964" s="105"/>
      <c r="H964" s="105"/>
      <c r="I964" s="105"/>
      <c r="J964" s="132"/>
      <c r="K964" s="106"/>
      <c r="L964" s="107"/>
      <c r="M964" s="107"/>
      <c r="N964" s="139" t="str">
        <f>DECOMPTE[[#This Row],[Controle_source]]</f>
        <v>-</v>
      </c>
      <c r="O964" s="102" t="str">
        <f>IF(SUM(DECOMPTE[[#This Row],[Heures
OPAS A]]:DECOMPTE[[#This Row],[Heures
OPAS C]])=0,"-",IF(COUNTBLANK(DECOMPTE[[#This Row],[N° ID/Infirmière]])&gt;0,"Entrez le n°ID infirmier dans l'onglet 'Décompte' ",IF((COUNTBLANK(B964:F964)+COUNTBLANK(DECOMPTE[[#This Row],[Nb jours facturés au patient]:[Assurance]]))&gt;0,"Veuillez renseigner toutes les colonnes de la ligne","-")))</f>
        <v>-</v>
      </c>
    </row>
    <row r="965" spans="1:15" ht="15.75" x14ac:dyDescent="0.2">
      <c r="A965" s="141" t="str">
        <f>IF(Décompte!$F$8&lt;&gt;"",Décompte!$F$8,"")</f>
        <v/>
      </c>
      <c r="B965" s="103"/>
      <c r="C965" s="103"/>
      <c r="D965" s="104"/>
      <c r="E965" s="104"/>
      <c r="F965" s="104"/>
      <c r="G965" s="105"/>
      <c r="H965" s="105"/>
      <c r="I965" s="105"/>
      <c r="J965" s="132"/>
      <c r="K965" s="106"/>
      <c r="L965" s="107"/>
      <c r="M965" s="107"/>
      <c r="N965" s="139" t="str">
        <f>DECOMPTE[[#This Row],[Controle_source]]</f>
        <v>-</v>
      </c>
      <c r="O965" s="102" t="str">
        <f>IF(SUM(DECOMPTE[[#This Row],[Heures
OPAS A]]:DECOMPTE[[#This Row],[Heures
OPAS C]])=0,"-",IF(COUNTBLANK(DECOMPTE[[#This Row],[N° ID/Infirmière]])&gt;0,"Entrez le n°ID infirmier dans l'onglet 'Décompte' ",IF((COUNTBLANK(B965:F965)+COUNTBLANK(DECOMPTE[[#This Row],[Nb jours facturés au patient]:[Assurance]]))&gt;0,"Veuillez renseigner toutes les colonnes de la ligne","-")))</f>
        <v>-</v>
      </c>
    </row>
    <row r="966" spans="1:15" ht="15.75" x14ac:dyDescent="0.2">
      <c r="A966" s="141" t="str">
        <f>IF(Décompte!$F$8&lt;&gt;"",Décompte!$F$8,"")</f>
        <v/>
      </c>
      <c r="B966" s="103"/>
      <c r="C966" s="103"/>
      <c r="D966" s="104"/>
      <c r="E966" s="104"/>
      <c r="F966" s="104"/>
      <c r="G966" s="105"/>
      <c r="H966" s="105"/>
      <c r="I966" s="105"/>
      <c r="J966" s="132"/>
      <c r="K966" s="106"/>
      <c r="L966" s="107"/>
      <c r="M966" s="107"/>
      <c r="N966" s="139" t="str">
        <f>DECOMPTE[[#This Row],[Controle_source]]</f>
        <v>-</v>
      </c>
      <c r="O966" s="102" t="str">
        <f>IF(SUM(DECOMPTE[[#This Row],[Heures
OPAS A]]:DECOMPTE[[#This Row],[Heures
OPAS C]])=0,"-",IF(COUNTBLANK(DECOMPTE[[#This Row],[N° ID/Infirmière]])&gt;0,"Entrez le n°ID infirmier dans l'onglet 'Décompte' ",IF((COUNTBLANK(B966:F966)+COUNTBLANK(DECOMPTE[[#This Row],[Nb jours facturés au patient]:[Assurance]]))&gt;0,"Veuillez renseigner toutes les colonnes de la ligne","-")))</f>
        <v>-</v>
      </c>
    </row>
    <row r="967" spans="1:15" ht="15.75" x14ac:dyDescent="0.2">
      <c r="A967" s="141" t="str">
        <f>IF(Décompte!$F$8&lt;&gt;"",Décompte!$F$8,"")</f>
        <v/>
      </c>
      <c r="B967" s="103"/>
      <c r="C967" s="103"/>
      <c r="D967" s="104"/>
      <c r="E967" s="104"/>
      <c r="F967" s="104"/>
      <c r="G967" s="105"/>
      <c r="H967" s="105"/>
      <c r="I967" s="105"/>
      <c r="J967" s="132"/>
      <c r="K967" s="106"/>
      <c r="L967" s="107"/>
      <c r="M967" s="107"/>
      <c r="N967" s="139" t="str">
        <f>DECOMPTE[[#This Row],[Controle_source]]</f>
        <v>-</v>
      </c>
      <c r="O967" s="102" t="str">
        <f>IF(SUM(DECOMPTE[[#This Row],[Heures
OPAS A]]:DECOMPTE[[#This Row],[Heures
OPAS C]])=0,"-",IF(COUNTBLANK(DECOMPTE[[#This Row],[N° ID/Infirmière]])&gt;0,"Entrez le n°ID infirmier dans l'onglet 'Décompte' ",IF((COUNTBLANK(B967:F967)+COUNTBLANK(DECOMPTE[[#This Row],[Nb jours facturés au patient]:[Assurance]]))&gt;0,"Veuillez renseigner toutes les colonnes de la ligne","-")))</f>
        <v>-</v>
      </c>
    </row>
    <row r="968" spans="1:15" ht="15.75" x14ac:dyDescent="0.2">
      <c r="A968" s="141" t="str">
        <f>IF(Décompte!$F$8&lt;&gt;"",Décompte!$F$8,"")</f>
        <v/>
      </c>
      <c r="B968" s="103"/>
      <c r="C968" s="103"/>
      <c r="D968" s="104"/>
      <c r="E968" s="104"/>
      <c r="F968" s="104"/>
      <c r="G968" s="105"/>
      <c r="H968" s="105"/>
      <c r="I968" s="105"/>
      <c r="J968" s="132"/>
      <c r="K968" s="106"/>
      <c r="L968" s="107"/>
      <c r="M968" s="107"/>
      <c r="N968" s="139" t="str">
        <f>DECOMPTE[[#This Row],[Controle_source]]</f>
        <v>-</v>
      </c>
      <c r="O968" s="102" t="str">
        <f>IF(SUM(DECOMPTE[[#This Row],[Heures
OPAS A]]:DECOMPTE[[#This Row],[Heures
OPAS C]])=0,"-",IF(COUNTBLANK(DECOMPTE[[#This Row],[N° ID/Infirmière]])&gt;0,"Entrez le n°ID infirmier dans l'onglet 'Décompte' ",IF((COUNTBLANK(B968:F968)+COUNTBLANK(DECOMPTE[[#This Row],[Nb jours facturés au patient]:[Assurance]]))&gt;0,"Veuillez renseigner toutes les colonnes de la ligne","-")))</f>
        <v>-</v>
      </c>
    </row>
    <row r="969" spans="1:15" ht="15.75" x14ac:dyDescent="0.2">
      <c r="A969" s="141" t="str">
        <f>IF(Décompte!$F$8&lt;&gt;"",Décompte!$F$8,"")</f>
        <v/>
      </c>
      <c r="B969" s="103"/>
      <c r="C969" s="103"/>
      <c r="D969" s="104"/>
      <c r="E969" s="104"/>
      <c r="F969" s="104"/>
      <c r="G969" s="105"/>
      <c r="H969" s="105"/>
      <c r="I969" s="105"/>
      <c r="J969" s="132"/>
      <c r="K969" s="106"/>
      <c r="L969" s="107"/>
      <c r="M969" s="107"/>
      <c r="N969" s="139" t="str">
        <f>DECOMPTE[[#This Row],[Controle_source]]</f>
        <v>-</v>
      </c>
      <c r="O969" s="102" t="str">
        <f>IF(SUM(DECOMPTE[[#This Row],[Heures
OPAS A]]:DECOMPTE[[#This Row],[Heures
OPAS C]])=0,"-",IF(COUNTBLANK(DECOMPTE[[#This Row],[N° ID/Infirmière]])&gt;0,"Entrez le n°ID infirmier dans l'onglet 'Décompte' ",IF((COUNTBLANK(B969:F969)+COUNTBLANK(DECOMPTE[[#This Row],[Nb jours facturés au patient]:[Assurance]]))&gt;0,"Veuillez renseigner toutes les colonnes de la ligne","-")))</f>
        <v>-</v>
      </c>
    </row>
    <row r="970" spans="1:15" ht="15.75" x14ac:dyDescent="0.2">
      <c r="A970" s="141" t="str">
        <f>IF(Décompte!$F$8&lt;&gt;"",Décompte!$F$8,"")</f>
        <v/>
      </c>
      <c r="B970" s="103"/>
      <c r="C970" s="103"/>
      <c r="D970" s="104"/>
      <c r="E970" s="104"/>
      <c r="F970" s="104"/>
      <c r="G970" s="105"/>
      <c r="H970" s="105"/>
      <c r="I970" s="105"/>
      <c r="J970" s="132"/>
      <c r="K970" s="106"/>
      <c r="L970" s="107"/>
      <c r="M970" s="107"/>
      <c r="N970" s="139" t="str">
        <f>DECOMPTE[[#This Row],[Controle_source]]</f>
        <v>-</v>
      </c>
      <c r="O970" s="102" t="str">
        <f>IF(SUM(DECOMPTE[[#This Row],[Heures
OPAS A]]:DECOMPTE[[#This Row],[Heures
OPAS C]])=0,"-",IF(COUNTBLANK(DECOMPTE[[#This Row],[N° ID/Infirmière]])&gt;0,"Entrez le n°ID infirmier dans l'onglet 'Décompte' ",IF((COUNTBLANK(B970:F970)+COUNTBLANK(DECOMPTE[[#This Row],[Nb jours facturés au patient]:[Assurance]]))&gt;0,"Veuillez renseigner toutes les colonnes de la ligne","-")))</f>
        <v>-</v>
      </c>
    </row>
    <row r="971" spans="1:15" ht="15.75" x14ac:dyDescent="0.2">
      <c r="A971" s="141" t="str">
        <f>IF(Décompte!$F$8&lt;&gt;"",Décompte!$F$8,"")</f>
        <v/>
      </c>
      <c r="B971" s="103"/>
      <c r="C971" s="103"/>
      <c r="D971" s="104"/>
      <c r="E971" s="104"/>
      <c r="F971" s="104"/>
      <c r="G971" s="105"/>
      <c r="H971" s="105"/>
      <c r="I971" s="105"/>
      <c r="J971" s="132"/>
      <c r="K971" s="106"/>
      <c r="L971" s="107"/>
      <c r="M971" s="107"/>
      <c r="N971" s="139" t="str">
        <f>DECOMPTE[[#This Row],[Controle_source]]</f>
        <v>-</v>
      </c>
      <c r="O971" s="102" t="str">
        <f>IF(SUM(DECOMPTE[[#This Row],[Heures
OPAS A]]:DECOMPTE[[#This Row],[Heures
OPAS C]])=0,"-",IF(COUNTBLANK(DECOMPTE[[#This Row],[N° ID/Infirmière]])&gt;0,"Entrez le n°ID infirmier dans l'onglet 'Décompte' ",IF((COUNTBLANK(B971:F971)+COUNTBLANK(DECOMPTE[[#This Row],[Nb jours facturés au patient]:[Assurance]]))&gt;0,"Veuillez renseigner toutes les colonnes de la ligne","-")))</f>
        <v>-</v>
      </c>
    </row>
    <row r="972" spans="1:15" ht="15.75" x14ac:dyDescent="0.2">
      <c r="A972" s="141" t="str">
        <f>IF(Décompte!$F$8&lt;&gt;"",Décompte!$F$8,"")</f>
        <v/>
      </c>
      <c r="B972" s="103"/>
      <c r="C972" s="103"/>
      <c r="D972" s="104"/>
      <c r="E972" s="104"/>
      <c r="F972" s="104"/>
      <c r="G972" s="105"/>
      <c r="H972" s="105"/>
      <c r="I972" s="105"/>
      <c r="J972" s="132"/>
      <c r="K972" s="106"/>
      <c r="L972" s="107"/>
      <c r="M972" s="107"/>
      <c r="N972" s="139" t="str">
        <f>DECOMPTE[[#This Row],[Controle_source]]</f>
        <v>-</v>
      </c>
      <c r="O972" s="102" t="str">
        <f>IF(SUM(DECOMPTE[[#This Row],[Heures
OPAS A]]:DECOMPTE[[#This Row],[Heures
OPAS C]])=0,"-",IF(COUNTBLANK(DECOMPTE[[#This Row],[N° ID/Infirmière]])&gt;0,"Entrez le n°ID infirmier dans l'onglet 'Décompte' ",IF((COUNTBLANK(B972:F972)+COUNTBLANK(DECOMPTE[[#This Row],[Nb jours facturés au patient]:[Assurance]]))&gt;0,"Veuillez renseigner toutes les colonnes de la ligne","-")))</f>
        <v>-</v>
      </c>
    </row>
    <row r="973" spans="1:15" ht="15.75" x14ac:dyDescent="0.2">
      <c r="A973" s="141" t="str">
        <f>IF(Décompte!$F$8&lt;&gt;"",Décompte!$F$8,"")</f>
        <v/>
      </c>
      <c r="B973" s="103"/>
      <c r="C973" s="103"/>
      <c r="D973" s="104"/>
      <c r="E973" s="104"/>
      <c r="F973" s="104"/>
      <c r="G973" s="105"/>
      <c r="H973" s="105"/>
      <c r="I973" s="105"/>
      <c r="J973" s="132"/>
      <c r="K973" s="106"/>
      <c r="L973" s="107"/>
      <c r="M973" s="107"/>
      <c r="N973" s="139" t="str">
        <f>DECOMPTE[[#This Row],[Controle_source]]</f>
        <v>-</v>
      </c>
      <c r="O973" s="102" t="str">
        <f>IF(SUM(DECOMPTE[[#This Row],[Heures
OPAS A]]:DECOMPTE[[#This Row],[Heures
OPAS C]])=0,"-",IF(COUNTBLANK(DECOMPTE[[#This Row],[N° ID/Infirmière]])&gt;0,"Entrez le n°ID infirmier dans l'onglet 'Décompte' ",IF((COUNTBLANK(B973:F973)+COUNTBLANK(DECOMPTE[[#This Row],[Nb jours facturés au patient]:[Assurance]]))&gt;0,"Veuillez renseigner toutes les colonnes de la ligne","-")))</f>
        <v>-</v>
      </c>
    </row>
    <row r="974" spans="1:15" ht="15.75" x14ac:dyDescent="0.2">
      <c r="A974" s="141" t="str">
        <f>IF(Décompte!$F$8&lt;&gt;"",Décompte!$F$8,"")</f>
        <v/>
      </c>
      <c r="B974" s="103"/>
      <c r="C974" s="103"/>
      <c r="D974" s="104"/>
      <c r="E974" s="104"/>
      <c r="F974" s="104"/>
      <c r="G974" s="105"/>
      <c r="H974" s="105"/>
      <c r="I974" s="105"/>
      <c r="J974" s="132"/>
      <c r="K974" s="106"/>
      <c r="L974" s="107"/>
      <c r="M974" s="107"/>
      <c r="N974" s="139" t="str">
        <f>DECOMPTE[[#This Row],[Controle_source]]</f>
        <v>-</v>
      </c>
      <c r="O974" s="102" t="str">
        <f>IF(SUM(DECOMPTE[[#This Row],[Heures
OPAS A]]:DECOMPTE[[#This Row],[Heures
OPAS C]])=0,"-",IF(COUNTBLANK(DECOMPTE[[#This Row],[N° ID/Infirmière]])&gt;0,"Entrez le n°ID infirmier dans l'onglet 'Décompte' ",IF((COUNTBLANK(B974:F974)+COUNTBLANK(DECOMPTE[[#This Row],[Nb jours facturés au patient]:[Assurance]]))&gt;0,"Veuillez renseigner toutes les colonnes de la ligne","-")))</f>
        <v>-</v>
      </c>
    </row>
    <row r="975" spans="1:15" ht="15.75" x14ac:dyDescent="0.2">
      <c r="A975" s="141" t="str">
        <f>IF(Décompte!$F$8&lt;&gt;"",Décompte!$F$8,"")</f>
        <v/>
      </c>
      <c r="B975" s="103"/>
      <c r="C975" s="103"/>
      <c r="D975" s="104"/>
      <c r="E975" s="104"/>
      <c r="F975" s="104"/>
      <c r="G975" s="105"/>
      <c r="H975" s="105"/>
      <c r="I975" s="105"/>
      <c r="J975" s="132"/>
      <c r="K975" s="106"/>
      <c r="L975" s="107"/>
      <c r="M975" s="107"/>
      <c r="N975" s="139" t="str">
        <f>DECOMPTE[[#This Row],[Controle_source]]</f>
        <v>-</v>
      </c>
      <c r="O975" s="102" t="str">
        <f>IF(SUM(DECOMPTE[[#This Row],[Heures
OPAS A]]:DECOMPTE[[#This Row],[Heures
OPAS C]])=0,"-",IF(COUNTBLANK(DECOMPTE[[#This Row],[N° ID/Infirmière]])&gt;0,"Entrez le n°ID infirmier dans l'onglet 'Décompte' ",IF((COUNTBLANK(B975:F975)+COUNTBLANK(DECOMPTE[[#This Row],[Nb jours facturés au patient]:[Assurance]]))&gt;0,"Veuillez renseigner toutes les colonnes de la ligne","-")))</f>
        <v>-</v>
      </c>
    </row>
    <row r="976" spans="1:15" ht="15.75" x14ac:dyDescent="0.2">
      <c r="A976" s="141" t="str">
        <f>IF(Décompte!$F$8&lt;&gt;"",Décompte!$F$8,"")</f>
        <v/>
      </c>
      <c r="B976" s="103"/>
      <c r="C976" s="103"/>
      <c r="D976" s="104"/>
      <c r="E976" s="104"/>
      <c r="F976" s="104"/>
      <c r="G976" s="105"/>
      <c r="H976" s="105"/>
      <c r="I976" s="105"/>
      <c r="J976" s="132"/>
      <c r="K976" s="106"/>
      <c r="L976" s="107"/>
      <c r="M976" s="107"/>
      <c r="N976" s="139" t="str">
        <f>DECOMPTE[[#This Row],[Controle_source]]</f>
        <v>-</v>
      </c>
      <c r="O976" s="102" t="str">
        <f>IF(SUM(DECOMPTE[[#This Row],[Heures
OPAS A]]:DECOMPTE[[#This Row],[Heures
OPAS C]])=0,"-",IF(COUNTBLANK(DECOMPTE[[#This Row],[N° ID/Infirmière]])&gt;0,"Entrez le n°ID infirmier dans l'onglet 'Décompte' ",IF((COUNTBLANK(B976:F976)+COUNTBLANK(DECOMPTE[[#This Row],[Nb jours facturés au patient]:[Assurance]]))&gt;0,"Veuillez renseigner toutes les colonnes de la ligne","-")))</f>
        <v>-</v>
      </c>
    </row>
    <row r="977" spans="1:15" ht="15.75" x14ac:dyDescent="0.2">
      <c r="A977" s="141" t="str">
        <f>IF(Décompte!$F$8&lt;&gt;"",Décompte!$F$8,"")</f>
        <v/>
      </c>
      <c r="B977" s="103"/>
      <c r="C977" s="103"/>
      <c r="D977" s="104"/>
      <c r="E977" s="104"/>
      <c r="F977" s="104"/>
      <c r="G977" s="105"/>
      <c r="H977" s="105"/>
      <c r="I977" s="105"/>
      <c r="J977" s="132"/>
      <c r="K977" s="106"/>
      <c r="L977" s="107"/>
      <c r="M977" s="107"/>
      <c r="N977" s="139" t="str">
        <f>DECOMPTE[[#This Row],[Controle_source]]</f>
        <v>-</v>
      </c>
      <c r="O977" s="102" t="str">
        <f>IF(SUM(DECOMPTE[[#This Row],[Heures
OPAS A]]:DECOMPTE[[#This Row],[Heures
OPAS C]])=0,"-",IF(COUNTBLANK(DECOMPTE[[#This Row],[N° ID/Infirmière]])&gt;0,"Entrez le n°ID infirmier dans l'onglet 'Décompte' ",IF((COUNTBLANK(B977:F977)+COUNTBLANK(DECOMPTE[[#This Row],[Nb jours facturés au patient]:[Assurance]]))&gt;0,"Veuillez renseigner toutes les colonnes de la ligne","-")))</f>
        <v>-</v>
      </c>
    </row>
    <row r="978" spans="1:15" ht="15.75" x14ac:dyDescent="0.2">
      <c r="A978" s="141" t="str">
        <f>IF(Décompte!$F$8&lt;&gt;"",Décompte!$F$8,"")</f>
        <v/>
      </c>
      <c r="B978" s="103"/>
      <c r="C978" s="103"/>
      <c r="D978" s="104"/>
      <c r="E978" s="104"/>
      <c r="F978" s="104"/>
      <c r="G978" s="105"/>
      <c r="H978" s="105"/>
      <c r="I978" s="105"/>
      <c r="J978" s="132"/>
      <c r="K978" s="106"/>
      <c r="L978" s="107"/>
      <c r="M978" s="107"/>
      <c r="N978" s="139" t="str">
        <f>DECOMPTE[[#This Row],[Controle_source]]</f>
        <v>-</v>
      </c>
      <c r="O978" s="102" t="str">
        <f>IF(SUM(DECOMPTE[[#This Row],[Heures
OPAS A]]:DECOMPTE[[#This Row],[Heures
OPAS C]])=0,"-",IF(COUNTBLANK(DECOMPTE[[#This Row],[N° ID/Infirmière]])&gt;0,"Entrez le n°ID infirmier dans l'onglet 'Décompte' ",IF((COUNTBLANK(B978:F978)+COUNTBLANK(DECOMPTE[[#This Row],[Nb jours facturés au patient]:[Assurance]]))&gt;0,"Veuillez renseigner toutes les colonnes de la ligne","-")))</f>
        <v>-</v>
      </c>
    </row>
    <row r="979" spans="1:15" ht="15.75" x14ac:dyDescent="0.2">
      <c r="A979" s="141" t="str">
        <f>IF(Décompte!$F$8&lt;&gt;"",Décompte!$F$8,"")</f>
        <v/>
      </c>
      <c r="B979" s="103"/>
      <c r="C979" s="103"/>
      <c r="D979" s="104"/>
      <c r="E979" s="104"/>
      <c r="F979" s="104"/>
      <c r="G979" s="105"/>
      <c r="H979" s="105"/>
      <c r="I979" s="105"/>
      <c r="J979" s="132"/>
      <c r="K979" s="106"/>
      <c r="L979" s="107"/>
      <c r="M979" s="107"/>
      <c r="N979" s="139" t="str">
        <f>DECOMPTE[[#This Row],[Controle_source]]</f>
        <v>-</v>
      </c>
      <c r="O979" s="102" t="str">
        <f>IF(SUM(DECOMPTE[[#This Row],[Heures
OPAS A]]:DECOMPTE[[#This Row],[Heures
OPAS C]])=0,"-",IF(COUNTBLANK(DECOMPTE[[#This Row],[N° ID/Infirmière]])&gt;0,"Entrez le n°ID infirmier dans l'onglet 'Décompte' ",IF((COUNTBLANK(B979:F979)+COUNTBLANK(DECOMPTE[[#This Row],[Nb jours facturés au patient]:[Assurance]]))&gt;0,"Veuillez renseigner toutes les colonnes de la ligne","-")))</f>
        <v>-</v>
      </c>
    </row>
    <row r="980" spans="1:15" ht="15.75" x14ac:dyDescent="0.2">
      <c r="A980" s="141" t="str">
        <f>IF(Décompte!$F$8&lt;&gt;"",Décompte!$F$8,"")</f>
        <v/>
      </c>
      <c r="B980" s="103"/>
      <c r="C980" s="103"/>
      <c r="D980" s="104"/>
      <c r="E980" s="104"/>
      <c r="F980" s="104"/>
      <c r="G980" s="105"/>
      <c r="H980" s="105"/>
      <c r="I980" s="105"/>
      <c r="J980" s="132"/>
      <c r="K980" s="106"/>
      <c r="L980" s="107"/>
      <c r="M980" s="107"/>
      <c r="N980" s="139" t="str">
        <f>DECOMPTE[[#This Row],[Controle_source]]</f>
        <v>-</v>
      </c>
      <c r="O980" s="102" t="str">
        <f>IF(SUM(DECOMPTE[[#This Row],[Heures
OPAS A]]:DECOMPTE[[#This Row],[Heures
OPAS C]])=0,"-",IF(COUNTBLANK(DECOMPTE[[#This Row],[N° ID/Infirmière]])&gt;0,"Entrez le n°ID infirmier dans l'onglet 'Décompte' ",IF((COUNTBLANK(B980:F980)+COUNTBLANK(DECOMPTE[[#This Row],[Nb jours facturés au patient]:[Assurance]]))&gt;0,"Veuillez renseigner toutes les colonnes de la ligne","-")))</f>
        <v>-</v>
      </c>
    </row>
    <row r="981" spans="1:15" ht="15.75" x14ac:dyDescent="0.2">
      <c r="A981" s="141" t="str">
        <f>IF(Décompte!$F$8&lt;&gt;"",Décompte!$F$8,"")</f>
        <v/>
      </c>
      <c r="B981" s="103"/>
      <c r="C981" s="103"/>
      <c r="D981" s="104"/>
      <c r="E981" s="104"/>
      <c r="F981" s="104"/>
      <c r="G981" s="105"/>
      <c r="H981" s="105"/>
      <c r="I981" s="105"/>
      <c r="J981" s="132"/>
      <c r="K981" s="106"/>
      <c r="L981" s="107"/>
      <c r="M981" s="107"/>
      <c r="N981" s="139" t="str">
        <f>DECOMPTE[[#This Row],[Controle_source]]</f>
        <v>-</v>
      </c>
      <c r="O981" s="102" t="str">
        <f>IF(SUM(DECOMPTE[[#This Row],[Heures
OPAS A]]:DECOMPTE[[#This Row],[Heures
OPAS C]])=0,"-",IF(COUNTBLANK(DECOMPTE[[#This Row],[N° ID/Infirmière]])&gt;0,"Entrez le n°ID infirmier dans l'onglet 'Décompte' ",IF((COUNTBLANK(B981:F981)+COUNTBLANK(DECOMPTE[[#This Row],[Nb jours facturés au patient]:[Assurance]]))&gt;0,"Veuillez renseigner toutes les colonnes de la ligne","-")))</f>
        <v>-</v>
      </c>
    </row>
    <row r="982" spans="1:15" ht="15.75" x14ac:dyDescent="0.2">
      <c r="A982" s="141" t="str">
        <f>IF(Décompte!$F$8&lt;&gt;"",Décompte!$F$8,"")</f>
        <v/>
      </c>
      <c r="B982" s="103"/>
      <c r="C982" s="103"/>
      <c r="D982" s="104"/>
      <c r="E982" s="104"/>
      <c r="F982" s="104"/>
      <c r="G982" s="105"/>
      <c r="H982" s="105"/>
      <c r="I982" s="105"/>
      <c r="J982" s="132"/>
      <c r="K982" s="106"/>
      <c r="L982" s="107"/>
      <c r="M982" s="107"/>
      <c r="N982" s="139" t="str">
        <f>DECOMPTE[[#This Row],[Controle_source]]</f>
        <v>-</v>
      </c>
      <c r="O982" s="102" t="str">
        <f>IF(SUM(DECOMPTE[[#This Row],[Heures
OPAS A]]:DECOMPTE[[#This Row],[Heures
OPAS C]])=0,"-",IF(COUNTBLANK(DECOMPTE[[#This Row],[N° ID/Infirmière]])&gt;0,"Entrez le n°ID infirmier dans l'onglet 'Décompte' ",IF((COUNTBLANK(B982:F982)+COUNTBLANK(DECOMPTE[[#This Row],[Nb jours facturés au patient]:[Assurance]]))&gt;0,"Veuillez renseigner toutes les colonnes de la ligne","-")))</f>
        <v>-</v>
      </c>
    </row>
    <row r="983" spans="1:15" ht="15.75" x14ac:dyDescent="0.2">
      <c r="A983" s="141" t="str">
        <f>IF(Décompte!$F$8&lt;&gt;"",Décompte!$F$8,"")</f>
        <v/>
      </c>
      <c r="B983" s="103"/>
      <c r="C983" s="103"/>
      <c r="D983" s="104"/>
      <c r="E983" s="104"/>
      <c r="F983" s="104"/>
      <c r="G983" s="105"/>
      <c r="H983" s="105"/>
      <c r="I983" s="105"/>
      <c r="J983" s="132"/>
      <c r="K983" s="106"/>
      <c r="L983" s="107"/>
      <c r="M983" s="107"/>
      <c r="N983" s="139" t="str">
        <f>DECOMPTE[[#This Row],[Controle_source]]</f>
        <v>-</v>
      </c>
      <c r="O983" s="102" t="str">
        <f>IF(SUM(DECOMPTE[[#This Row],[Heures
OPAS A]]:DECOMPTE[[#This Row],[Heures
OPAS C]])=0,"-",IF(COUNTBLANK(DECOMPTE[[#This Row],[N° ID/Infirmière]])&gt;0,"Entrez le n°ID infirmier dans l'onglet 'Décompte' ",IF((COUNTBLANK(B983:F983)+COUNTBLANK(DECOMPTE[[#This Row],[Nb jours facturés au patient]:[Assurance]]))&gt;0,"Veuillez renseigner toutes les colonnes de la ligne","-")))</f>
        <v>-</v>
      </c>
    </row>
    <row r="984" spans="1:15" ht="15.75" x14ac:dyDescent="0.2">
      <c r="A984" s="141" t="str">
        <f>IF(Décompte!$F$8&lt;&gt;"",Décompte!$F$8,"")</f>
        <v/>
      </c>
      <c r="B984" s="103"/>
      <c r="C984" s="103"/>
      <c r="D984" s="104"/>
      <c r="E984" s="104"/>
      <c r="F984" s="104"/>
      <c r="G984" s="105"/>
      <c r="H984" s="105"/>
      <c r="I984" s="105"/>
      <c r="J984" s="132"/>
      <c r="K984" s="106"/>
      <c r="L984" s="107"/>
      <c r="M984" s="107"/>
      <c r="N984" s="139" t="str">
        <f>DECOMPTE[[#This Row],[Controle_source]]</f>
        <v>-</v>
      </c>
      <c r="O984" s="102" t="str">
        <f>IF(SUM(DECOMPTE[[#This Row],[Heures
OPAS A]]:DECOMPTE[[#This Row],[Heures
OPAS C]])=0,"-",IF(COUNTBLANK(DECOMPTE[[#This Row],[N° ID/Infirmière]])&gt;0,"Entrez le n°ID infirmier dans l'onglet 'Décompte' ",IF((COUNTBLANK(B984:F984)+COUNTBLANK(DECOMPTE[[#This Row],[Nb jours facturés au patient]:[Assurance]]))&gt;0,"Veuillez renseigner toutes les colonnes de la ligne","-")))</f>
        <v>-</v>
      </c>
    </row>
    <row r="985" spans="1:15" ht="15.75" x14ac:dyDescent="0.2">
      <c r="A985" s="141" t="str">
        <f>IF(Décompte!$F$8&lt;&gt;"",Décompte!$F$8,"")</f>
        <v/>
      </c>
      <c r="B985" s="103"/>
      <c r="C985" s="103"/>
      <c r="D985" s="104"/>
      <c r="E985" s="104"/>
      <c r="F985" s="104"/>
      <c r="G985" s="105"/>
      <c r="H985" s="105"/>
      <c r="I985" s="105"/>
      <c r="J985" s="132"/>
      <c r="K985" s="106"/>
      <c r="L985" s="107"/>
      <c r="M985" s="107"/>
      <c r="N985" s="139" t="str">
        <f>DECOMPTE[[#This Row],[Controle_source]]</f>
        <v>-</v>
      </c>
      <c r="O985" s="102" t="str">
        <f>IF(SUM(DECOMPTE[[#This Row],[Heures
OPAS A]]:DECOMPTE[[#This Row],[Heures
OPAS C]])=0,"-",IF(COUNTBLANK(DECOMPTE[[#This Row],[N° ID/Infirmière]])&gt;0,"Entrez le n°ID infirmier dans l'onglet 'Décompte' ",IF((COUNTBLANK(B985:F985)+COUNTBLANK(DECOMPTE[[#This Row],[Nb jours facturés au patient]:[Assurance]]))&gt;0,"Veuillez renseigner toutes les colonnes de la ligne","-")))</f>
        <v>-</v>
      </c>
    </row>
    <row r="986" spans="1:15" ht="15.75" x14ac:dyDescent="0.2">
      <c r="A986" s="141" t="str">
        <f>IF(Décompte!$F$8&lt;&gt;"",Décompte!$F$8,"")</f>
        <v/>
      </c>
      <c r="B986" s="103"/>
      <c r="C986" s="103"/>
      <c r="D986" s="104"/>
      <c r="E986" s="104"/>
      <c r="F986" s="104"/>
      <c r="G986" s="105"/>
      <c r="H986" s="105"/>
      <c r="I986" s="105"/>
      <c r="J986" s="132"/>
      <c r="K986" s="106"/>
      <c r="L986" s="107"/>
      <c r="M986" s="107"/>
      <c r="N986" s="139" t="str">
        <f>DECOMPTE[[#This Row],[Controle_source]]</f>
        <v>-</v>
      </c>
      <c r="O986" s="102" t="str">
        <f>IF(SUM(DECOMPTE[[#This Row],[Heures
OPAS A]]:DECOMPTE[[#This Row],[Heures
OPAS C]])=0,"-",IF(COUNTBLANK(DECOMPTE[[#This Row],[N° ID/Infirmière]])&gt;0,"Entrez le n°ID infirmier dans l'onglet 'Décompte' ",IF((COUNTBLANK(B986:F986)+COUNTBLANK(DECOMPTE[[#This Row],[Nb jours facturés au patient]:[Assurance]]))&gt;0,"Veuillez renseigner toutes les colonnes de la ligne","-")))</f>
        <v>-</v>
      </c>
    </row>
    <row r="987" spans="1:15" ht="15.75" x14ac:dyDescent="0.2">
      <c r="A987" s="141" t="str">
        <f>IF(Décompte!$F$8&lt;&gt;"",Décompte!$F$8,"")</f>
        <v/>
      </c>
      <c r="B987" s="103"/>
      <c r="C987" s="103"/>
      <c r="D987" s="104"/>
      <c r="E987" s="104"/>
      <c r="F987" s="104"/>
      <c r="G987" s="105"/>
      <c r="H987" s="105"/>
      <c r="I987" s="105"/>
      <c r="J987" s="132"/>
      <c r="K987" s="106"/>
      <c r="L987" s="107"/>
      <c r="M987" s="107"/>
      <c r="N987" s="139" t="str">
        <f>DECOMPTE[[#This Row],[Controle_source]]</f>
        <v>-</v>
      </c>
      <c r="O987" s="102" t="str">
        <f>IF(SUM(DECOMPTE[[#This Row],[Heures
OPAS A]]:DECOMPTE[[#This Row],[Heures
OPAS C]])=0,"-",IF(COUNTBLANK(DECOMPTE[[#This Row],[N° ID/Infirmière]])&gt;0,"Entrez le n°ID infirmier dans l'onglet 'Décompte' ",IF((COUNTBLANK(B987:F987)+COUNTBLANK(DECOMPTE[[#This Row],[Nb jours facturés au patient]:[Assurance]]))&gt;0,"Veuillez renseigner toutes les colonnes de la ligne","-")))</f>
        <v>-</v>
      </c>
    </row>
    <row r="988" spans="1:15" ht="15.75" x14ac:dyDescent="0.2">
      <c r="A988" s="141" t="str">
        <f>IF(Décompte!$F$8&lt;&gt;"",Décompte!$F$8,"")</f>
        <v/>
      </c>
      <c r="B988" s="103"/>
      <c r="C988" s="103"/>
      <c r="D988" s="104"/>
      <c r="E988" s="104"/>
      <c r="F988" s="104"/>
      <c r="G988" s="105"/>
      <c r="H988" s="105"/>
      <c r="I988" s="105"/>
      <c r="J988" s="132"/>
      <c r="K988" s="106"/>
      <c r="L988" s="107"/>
      <c r="M988" s="107"/>
      <c r="N988" s="139" t="str">
        <f>DECOMPTE[[#This Row],[Controle_source]]</f>
        <v>-</v>
      </c>
      <c r="O988" s="102" t="str">
        <f>IF(SUM(DECOMPTE[[#This Row],[Heures
OPAS A]]:DECOMPTE[[#This Row],[Heures
OPAS C]])=0,"-",IF(COUNTBLANK(DECOMPTE[[#This Row],[N° ID/Infirmière]])&gt;0,"Entrez le n°ID infirmier dans l'onglet 'Décompte' ",IF((COUNTBLANK(B988:F988)+COUNTBLANK(DECOMPTE[[#This Row],[Nb jours facturés au patient]:[Assurance]]))&gt;0,"Veuillez renseigner toutes les colonnes de la ligne","-")))</f>
        <v>-</v>
      </c>
    </row>
    <row r="989" spans="1:15" ht="15.75" x14ac:dyDescent="0.2">
      <c r="A989" s="141" t="str">
        <f>IF(Décompte!$F$8&lt;&gt;"",Décompte!$F$8,"")</f>
        <v/>
      </c>
      <c r="B989" s="103"/>
      <c r="C989" s="103"/>
      <c r="D989" s="104"/>
      <c r="E989" s="104"/>
      <c r="F989" s="104"/>
      <c r="G989" s="105"/>
      <c r="H989" s="105"/>
      <c r="I989" s="105"/>
      <c r="J989" s="132"/>
      <c r="K989" s="106"/>
      <c r="L989" s="107"/>
      <c r="M989" s="107"/>
      <c r="N989" s="139" t="str">
        <f>DECOMPTE[[#This Row],[Controle_source]]</f>
        <v>-</v>
      </c>
      <c r="O989" s="102" t="str">
        <f>IF(SUM(DECOMPTE[[#This Row],[Heures
OPAS A]]:DECOMPTE[[#This Row],[Heures
OPAS C]])=0,"-",IF(COUNTBLANK(DECOMPTE[[#This Row],[N° ID/Infirmière]])&gt;0,"Entrez le n°ID infirmier dans l'onglet 'Décompte' ",IF((COUNTBLANK(B989:F989)+COUNTBLANK(DECOMPTE[[#This Row],[Nb jours facturés au patient]:[Assurance]]))&gt;0,"Veuillez renseigner toutes les colonnes de la ligne","-")))</f>
        <v>-</v>
      </c>
    </row>
    <row r="990" spans="1:15" ht="15.75" x14ac:dyDescent="0.2">
      <c r="A990" s="141" t="str">
        <f>IF(Décompte!$F$8&lt;&gt;"",Décompte!$F$8,"")</f>
        <v/>
      </c>
      <c r="B990" s="103"/>
      <c r="C990" s="103"/>
      <c r="D990" s="104"/>
      <c r="E990" s="104"/>
      <c r="F990" s="104"/>
      <c r="G990" s="105"/>
      <c r="H990" s="105"/>
      <c r="I990" s="105"/>
      <c r="J990" s="132"/>
      <c r="K990" s="106"/>
      <c r="L990" s="107"/>
      <c r="M990" s="107"/>
      <c r="N990" s="139" t="str">
        <f>DECOMPTE[[#This Row],[Controle_source]]</f>
        <v>-</v>
      </c>
      <c r="O990" s="102" t="str">
        <f>IF(SUM(DECOMPTE[[#This Row],[Heures
OPAS A]]:DECOMPTE[[#This Row],[Heures
OPAS C]])=0,"-",IF(COUNTBLANK(DECOMPTE[[#This Row],[N° ID/Infirmière]])&gt;0,"Entrez le n°ID infirmier dans l'onglet 'Décompte' ",IF((COUNTBLANK(B990:F990)+COUNTBLANK(DECOMPTE[[#This Row],[Nb jours facturés au patient]:[Assurance]]))&gt;0,"Veuillez renseigner toutes les colonnes de la ligne","-")))</f>
        <v>-</v>
      </c>
    </row>
    <row r="991" spans="1:15" ht="15.75" x14ac:dyDescent="0.2">
      <c r="A991" s="141" t="str">
        <f>IF(Décompte!$F$8&lt;&gt;"",Décompte!$F$8,"")</f>
        <v/>
      </c>
      <c r="B991" s="103"/>
      <c r="C991" s="103"/>
      <c r="D991" s="104"/>
      <c r="E991" s="104"/>
      <c r="F991" s="104"/>
      <c r="G991" s="105"/>
      <c r="H991" s="105"/>
      <c r="I991" s="105"/>
      <c r="J991" s="132"/>
      <c r="K991" s="106"/>
      <c r="L991" s="107"/>
      <c r="M991" s="107"/>
      <c r="N991" s="139" t="str">
        <f>DECOMPTE[[#This Row],[Controle_source]]</f>
        <v>-</v>
      </c>
      <c r="O991" s="102" t="str">
        <f>IF(SUM(DECOMPTE[[#This Row],[Heures
OPAS A]]:DECOMPTE[[#This Row],[Heures
OPAS C]])=0,"-",IF(COUNTBLANK(DECOMPTE[[#This Row],[N° ID/Infirmière]])&gt;0,"Entrez le n°ID infirmier dans l'onglet 'Décompte' ",IF((COUNTBLANK(B991:F991)+COUNTBLANK(DECOMPTE[[#This Row],[Nb jours facturés au patient]:[Assurance]]))&gt;0,"Veuillez renseigner toutes les colonnes de la ligne","-")))</f>
        <v>-</v>
      </c>
    </row>
    <row r="992" spans="1:15" ht="15.75" x14ac:dyDescent="0.2">
      <c r="A992" s="141" t="str">
        <f>IF(Décompte!$F$8&lt;&gt;"",Décompte!$F$8,"")</f>
        <v/>
      </c>
      <c r="B992" s="103"/>
      <c r="C992" s="103"/>
      <c r="D992" s="104"/>
      <c r="E992" s="104"/>
      <c r="F992" s="104"/>
      <c r="G992" s="105"/>
      <c r="H992" s="105"/>
      <c r="I992" s="105"/>
      <c r="J992" s="132"/>
      <c r="K992" s="106"/>
      <c r="L992" s="107"/>
      <c r="M992" s="107"/>
      <c r="N992" s="139" t="str">
        <f>DECOMPTE[[#This Row],[Controle_source]]</f>
        <v>-</v>
      </c>
      <c r="O992" s="102" t="str">
        <f>IF(SUM(DECOMPTE[[#This Row],[Heures
OPAS A]]:DECOMPTE[[#This Row],[Heures
OPAS C]])=0,"-",IF(COUNTBLANK(DECOMPTE[[#This Row],[N° ID/Infirmière]])&gt;0,"Entrez le n°ID infirmier dans l'onglet 'Décompte' ",IF((COUNTBLANK(B992:F992)+COUNTBLANK(DECOMPTE[[#This Row],[Nb jours facturés au patient]:[Assurance]]))&gt;0,"Veuillez renseigner toutes les colonnes de la ligne","-")))</f>
        <v>-</v>
      </c>
    </row>
    <row r="993" spans="1:15" ht="15.75" x14ac:dyDescent="0.2">
      <c r="A993" s="141" t="str">
        <f>IF(Décompte!$F$8&lt;&gt;"",Décompte!$F$8,"")</f>
        <v/>
      </c>
      <c r="B993" s="103"/>
      <c r="C993" s="103"/>
      <c r="D993" s="104"/>
      <c r="E993" s="104"/>
      <c r="F993" s="104"/>
      <c r="G993" s="105"/>
      <c r="H993" s="105"/>
      <c r="I993" s="105"/>
      <c r="J993" s="132"/>
      <c r="K993" s="106"/>
      <c r="L993" s="107"/>
      <c r="M993" s="107"/>
      <c r="N993" s="139" t="str">
        <f>DECOMPTE[[#This Row],[Controle_source]]</f>
        <v>-</v>
      </c>
      <c r="O993" s="102" t="str">
        <f>IF(SUM(DECOMPTE[[#This Row],[Heures
OPAS A]]:DECOMPTE[[#This Row],[Heures
OPAS C]])=0,"-",IF(COUNTBLANK(DECOMPTE[[#This Row],[N° ID/Infirmière]])&gt;0,"Entrez le n°ID infirmier dans l'onglet 'Décompte' ",IF((COUNTBLANK(B993:F993)+COUNTBLANK(DECOMPTE[[#This Row],[Nb jours facturés au patient]:[Assurance]]))&gt;0,"Veuillez renseigner toutes les colonnes de la ligne","-")))</f>
        <v>-</v>
      </c>
    </row>
    <row r="994" spans="1:15" ht="15.75" x14ac:dyDescent="0.2">
      <c r="A994" s="141" t="str">
        <f>IF(Décompte!$F$8&lt;&gt;"",Décompte!$F$8,"")</f>
        <v/>
      </c>
      <c r="B994" s="103"/>
      <c r="C994" s="103"/>
      <c r="D994" s="104"/>
      <c r="E994" s="104"/>
      <c r="F994" s="104"/>
      <c r="G994" s="105"/>
      <c r="H994" s="105"/>
      <c r="I994" s="105"/>
      <c r="J994" s="132"/>
      <c r="K994" s="106"/>
      <c r="L994" s="107"/>
      <c r="M994" s="107"/>
      <c r="N994" s="139" t="str">
        <f>DECOMPTE[[#This Row],[Controle_source]]</f>
        <v>-</v>
      </c>
      <c r="O994" s="102" t="str">
        <f>IF(SUM(DECOMPTE[[#This Row],[Heures
OPAS A]]:DECOMPTE[[#This Row],[Heures
OPAS C]])=0,"-",IF(COUNTBLANK(DECOMPTE[[#This Row],[N° ID/Infirmière]])&gt;0,"Entrez le n°ID infirmier dans l'onglet 'Décompte' ",IF((COUNTBLANK(B994:F994)+COUNTBLANK(DECOMPTE[[#This Row],[Nb jours facturés au patient]:[Assurance]]))&gt;0,"Veuillez renseigner toutes les colonnes de la ligne","-")))</f>
        <v>-</v>
      </c>
    </row>
    <row r="995" spans="1:15" ht="15.75" x14ac:dyDescent="0.2">
      <c r="A995" s="141" t="str">
        <f>IF(Décompte!$F$8&lt;&gt;"",Décompte!$F$8,"")</f>
        <v/>
      </c>
      <c r="B995" s="103"/>
      <c r="C995" s="103"/>
      <c r="D995" s="104"/>
      <c r="E995" s="104"/>
      <c r="F995" s="104"/>
      <c r="G995" s="105"/>
      <c r="H995" s="105"/>
      <c r="I995" s="105"/>
      <c r="J995" s="132"/>
      <c r="K995" s="106"/>
      <c r="L995" s="107"/>
      <c r="M995" s="107"/>
      <c r="N995" s="139" t="str">
        <f>DECOMPTE[[#This Row],[Controle_source]]</f>
        <v>-</v>
      </c>
      <c r="O995" s="102" t="str">
        <f>IF(SUM(DECOMPTE[[#This Row],[Heures
OPAS A]]:DECOMPTE[[#This Row],[Heures
OPAS C]])=0,"-",IF(COUNTBLANK(DECOMPTE[[#This Row],[N° ID/Infirmière]])&gt;0,"Entrez le n°ID infirmier dans l'onglet 'Décompte' ",IF((COUNTBLANK(B995:F995)+COUNTBLANK(DECOMPTE[[#This Row],[Nb jours facturés au patient]:[Assurance]]))&gt;0,"Veuillez renseigner toutes les colonnes de la ligne","-")))</f>
        <v>-</v>
      </c>
    </row>
    <row r="996" spans="1:15" ht="15.75" x14ac:dyDescent="0.2">
      <c r="A996" s="141" t="str">
        <f>IF(Décompte!$F$8&lt;&gt;"",Décompte!$F$8,"")</f>
        <v/>
      </c>
      <c r="B996" s="103"/>
      <c r="C996" s="103"/>
      <c r="D996" s="104"/>
      <c r="E996" s="104"/>
      <c r="F996" s="104"/>
      <c r="G996" s="105"/>
      <c r="H996" s="105"/>
      <c r="I996" s="105"/>
      <c r="J996" s="132"/>
      <c r="K996" s="106"/>
      <c r="L996" s="107"/>
      <c r="M996" s="107"/>
      <c r="N996" s="139" t="str">
        <f>DECOMPTE[[#This Row],[Controle_source]]</f>
        <v>-</v>
      </c>
      <c r="O996" s="102" t="str">
        <f>IF(SUM(DECOMPTE[[#This Row],[Heures
OPAS A]]:DECOMPTE[[#This Row],[Heures
OPAS C]])=0,"-",IF(COUNTBLANK(DECOMPTE[[#This Row],[N° ID/Infirmière]])&gt;0,"Entrez le n°ID infirmier dans l'onglet 'Décompte' ",IF((COUNTBLANK(B996:F996)+COUNTBLANK(DECOMPTE[[#This Row],[Nb jours facturés au patient]:[Assurance]]))&gt;0,"Veuillez renseigner toutes les colonnes de la ligne","-")))</f>
        <v>-</v>
      </c>
    </row>
    <row r="997" spans="1:15" ht="15.75" x14ac:dyDescent="0.2">
      <c r="A997" s="141" t="str">
        <f>IF(Décompte!$F$8&lt;&gt;"",Décompte!$F$8,"")</f>
        <v/>
      </c>
      <c r="B997" s="103"/>
      <c r="C997" s="103"/>
      <c r="D997" s="104"/>
      <c r="E997" s="104"/>
      <c r="F997" s="104"/>
      <c r="G997" s="105"/>
      <c r="H997" s="105"/>
      <c r="I997" s="105"/>
      <c r="J997" s="132"/>
      <c r="K997" s="106"/>
      <c r="L997" s="107"/>
      <c r="M997" s="107"/>
      <c r="N997" s="139" t="str">
        <f>DECOMPTE[[#This Row],[Controle_source]]</f>
        <v>-</v>
      </c>
      <c r="O997" s="102" t="str">
        <f>IF(SUM(DECOMPTE[[#This Row],[Heures
OPAS A]]:DECOMPTE[[#This Row],[Heures
OPAS C]])=0,"-",IF(COUNTBLANK(DECOMPTE[[#This Row],[N° ID/Infirmière]])&gt;0,"Entrez le n°ID infirmier dans l'onglet 'Décompte' ",IF((COUNTBLANK(B997:F997)+COUNTBLANK(DECOMPTE[[#This Row],[Nb jours facturés au patient]:[Assurance]]))&gt;0,"Veuillez renseigner toutes les colonnes de la ligne","-")))</f>
        <v>-</v>
      </c>
    </row>
    <row r="998" spans="1:15" ht="15.75" x14ac:dyDescent="0.2">
      <c r="A998" s="141" t="str">
        <f>IF(Décompte!$F$8&lt;&gt;"",Décompte!$F$8,"")</f>
        <v/>
      </c>
      <c r="B998" s="103"/>
      <c r="C998" s="103"/>
      <c r="D998" s="104"/>
      <c r="E998" s="104"/>
      <c r="F998" s="104"/>
      <c r="G998" s="105"/>
      <c r="H998" s="105"/>
      <c r="I998" s="105"/>
      <c r="J998" s="132"/>
      <c r="K998" s="106"/>
      <c r="L998" s="107"/>
      <c r="M998" s="107"/>
      <c r="N998" s="139" t="str">
        <f>DECOMPTE[[#This Row],[Controle_source]]</f>
        <v>-</v>
      </c>
      <c r="O998" s="102" t="str">
        <f>IF(SUM(DECOMPTE[[#This Row],[Heures
OPAS A]]:DECOMPTE[[#This Row],[Heures
OPAS C]])=0,"-",IF(COUNTBLANK(DECOMPTE[[#This Row],[N° ID/Infirmière]])&gt;0,"Entrez le n°ID infirmier dans l'onglet 'Décompte' ",IF((COUNTBLANK(B998:F998)+COUNTBLANK(DECOMPTE[[#This Row],[Nb jours facturés au patient]:[Assurance]]))&gt;0,"Veuillez renseigner toutes les colonnes de la ligne","-")))</f>
        <v>-</v>
      </c>
    </row>
    <row r="999" spans="1:15" ht="15.75" x14ac:dyDescent="0.2">
      <c r="A999" s="141" t="str">
        <f>IF(Décompte!$F$8&lt;&gt;"",Décompte!$F$8,"")</f>
        <v/>
      </c>
      <c r="B999" s="103"/>
      <c r="C999" s="103"/>
      <c r="D999" s="104"/>
      <c r="E999" s="104"/>
      <c r="F999" s="104"/>
      <c r="G999" s="105"/>
      <c r="H999" s="105"/>
      <c r="I999" s="105"/>
      <c r="J999" s="132"/>
      <c r="K999" s="106"/>
      <c r="L999" s="107"/>
      <c r="M999" s="107"/>
      <c r="N999" s="139" t="str">
        <f>DECOMPTE[[#This Row],[Controle_source]]</f>
        <v>-</v>
      </c>
      <c r="O999" s="102" t="str">
        <f>IF(SUM(DECOMPTE[[#This Row],[Heures
OPAS A]]:DECOMPTE[[#This Row],[Heures
OPAS C]])=0,"-",IF(COUNTBLANK(DECOMPTE[[#This Row],[N° ID/Infirmière]])&gt;0,"Entrez le n°ID infirmier dans l'onglet 'Décompte' ",IF((COUNTBLANK(B999:F999)+COUNTBLANK(DECOMPTE[[#This Row],[Nb jours facturés au patient]:[Assurance]]))&gt;0,"Veuillez renseigner toutes les colonnes de la ligne","-")))</f>
        <v>-</v>
      </c>
    </row>
    <row r="1000" spans="1:15" ht="15.75" x14ac:dyDescent="0.2">
      <c r="A1000" s="141" t="str">
        <f>IF(Décompte!$F$8&lt;&gt;"",Décompte!$F$8,"")</f>
        <v/>
      </c>
      <c r="B1000" s="103"/>
      <c r="C1000" s="103"/>
      <c r="D1000" s="104"/>
      <c r="E1000" s="104"/>
      <c r="F1000" s="104"/>
      <c r="G1000" s="105"/>
      <c r="H1000" s="105"/>
      <c r="I1000" s="105"/>
      <c r="J1000" s="132"/>
      <c r="K1000" s="106"/>
      <c r="L1000" s="107"/>
      <c r="M1000" s="107"/>
      <c r="N1000" s="139" t="str">
        <f>DECOMPTE[[#This Row],[Controle_source]]</f>
        <v>-</v>
      </c>
      <c r="O1000" s="102" t="str">
        <f>IF(SUM(DECOMPTE[[#This Row],[Heures
OPAS A]]:DECOMPTE[[#This Row],[Heures
OPAS C]])=0,"-",IF(COUNTBLANK(DECOMPTE[[#This Row],[N° ID/Infirmière]])&gt;0,"Entrez le n°ID infirmier dans l'onglet 'Décompte' ",IF((COUNTBLANK(B1000:F1000)+COUNTBLANK(DECOMPTE[[#This Row],[Nb jours facturés au patient]:[Assurance]]))&gt;0,"Veuillez renseigner toutes les colonnes de la ligne","-")))</f>
        <v>-</v>
      </c>
    </row>
    <row r="1001" spans="1:15" ht="15.75" x14ac:dyDescent="0.2">
      <c r="A1001" s="141" t="str">
        <f>IF(Décompte!$F$8&lt;&gt;"",Décompte!$F$8,"")</f>
        <v/>
      </c>
      <c r="B1001" s="103"/>
      <c r="C1001" s="103"/>
      <c r="D1001" s="104"/>
      <c r="E1001" s="104"/>
      <c r="F1001" s="104"/>
      <c r="G1001" s="105"/>
      <c r="H1001" s="105"/>
      <c r="I1001" s="105"/>
      <c r="J1001" s="132"/>
      <c r="K1001" s="106"/>
      <c r="L1001" s="107"/>
      <c r="M1001" s="107"/>
      <c r="N1001" s="139" t="str">
        <f>DECOMPTE[[#This Row],[Controle_source]]</f>
        <v>-</v>
      </c>
      <c r="O1001" s="102" t="str">
        <f>IF(SUM(DECOMPTE[[#This Row],[Heures
OPAS A]]:DECOMPTE[[#This Row],[Heures
OPAS C]])=0,"-",IF(COUNTBLANK(DECOMPTE[[#This Row],[N° ID/Infirmière]])&gt;0,"Entrez le n°ID infirmier dans l'onglet 'Décompte' ",IF((COUNTBLANK(B1001:F1001)+COUNTBLANK(DECOMPTE[[#This Row],[Nb jours facturés au patient]:[Assurance]]))&gt;0,"Veuillez renseigner toutes les colonnes de la ligne","-")))</f>
        <v>-</v>
      </c>
    </row>
    <row r="1002" spans="1:15" ht="15.75" x14ac:dyDescent="0.2">
      <c r="A1002" s="141" t="str">
        <f>IF(Décompte!$F$8&lt;&gt;"",Décompte!$F$8,"")</f>
        <v/>
      </c>
      <c r="B1002" s="103"/>
      <c r="C1002" s="103"/>
      <c r="D1002" s="104"/>
      <c r="E1002" s="104"/>
      <c r="F1002" s="104"/>
      <c r="G1002" s="105"/>
      <c r="H1002" s="105"/>
      <c r="I1002" s="105"/>
      <c r="J1002" s="132"/>
      <c r="K1002" s="106"/>
      <c r="L1002" s="107"/>
      <c r="M1002" s="107"/>
      <c r="N1002" s="139" t="str">
        <f>DECOMPTE[[#This Row],[Controle_source]]</f>
        <v>-</v>
      </c>
      <c r="O1002" s="102" t="str">
        <f>IF(SUM(DECOMPTE[[#This Row],[Heures
OPAS A]]:DECOMPTE[[#This Row],[Heures
OPAS C]])=0,"-",IF(COUNTBLANK(DECOMPTE[[#This Row],[N° ID/Infirmière]])&gt;0,"Entrez le n°ID infirmier dans l'onglet 'Décompte' ",IF((COUNTBLANK(B1002:F1002)+COUNTBLANK(DECOMPTE[[#This Row],[Nb jours facturés au patient]:[Assurance]]))&gt;0,"Veuillez renseigner toutes les colonnes de la ligne","-")))</f>
        <v>-</v>
      </c>
    </row>
    <row r="1003" spans="1:15" ht="15.75" x14ac:dyDescent="0.2">
      <c r="A1003" s="141" t="str">
        <f>IF(Décompte!$F$8&lt;&gt;"",Décompte!$F$8,"")</f>
        <v/>
      </c>
      <c r="B1003" s="103"/>
      <c r="C1003" s="103"/>
      <c r="D1003" s="104"/>
      <c r="E1003" s="104"/>
      <c r="F1003" s="104"/>
      <c r="G1003" s="105"/>
      <c r="H1003" s="105"/>
      <c r="I1003" s="105"/>
      <c r="J1003" s="132"/>
      <c r="K1003" s="106"/>
      <c r="L1003" s="107"/>
      <c r="M1003" s="107"/>
      <c r="N1003" s="139" t="str">
        <f>DECOMPTE[[#This Row],[Controle_source]]</f>
        <v>-</v>
      </c>
      <c r="O1003" s="102" t="str">
        <f>IF(SUM(DECOMPTE[[#This Row],[Heures
OPAS A]]:DECOMPTE[[#This Row],[Heures
OPAS C]])=0,"-",IF(COUNTBLANK(DECOMPTE[[#This Row],[N° ID/Infirmière]])&gt;0,"Entrez le n°ID infirmier dans l'onglet 'Décompte' ",IF((COUNTBLANK(B1003:F1003)+COUNTBLANK(DECOMPTE[[#This Row],[Nb jours facturés au patient]:[Assurance]]))&gt;0,"Veuillez renseigner toutes les colonnes de la ligne","-")))</f>
        <v>-</v>
      </c>
    </row>
    <row r="1004" spans="1:15" ht="15.75" x14ac:dyDescent="0.2">
      <c r="A1004" s="141" t="str">
        <f>IF(Décompte!$F$8&lt;&gt;"",Décompte!$F$8,"")</f>
        <v/>
      </c>
      <c r="B1004" s="103"/>
      <c r="C1004" s="103"/>
      <c r="D1004" s="104"/>
      <c r="E1004" s="104"/>
      <c r="F1004" s="104"/>
      <c r="G1004" s="105"/>
      <c r="H1004" s="105"/>
      <c r="I1004" s="105"/>
      <c r="J1004" s="132"/>
      <c r="K1004" s="106"/>
      <c r="L1004" s="107"/>
      <c r="M1004" s="107"/>
      <c r="N1004" s="139" t="str">
        <f>DECOMPTE[[#This Row],[Controle_source]]</f>
        <v>-</v>
      </c>
      <c r="O1004" s="102" t="str">
        <f>IF(SUM(DECOMPTE[[#This Row],[Heures
OPAS A]]:DECOMPTE[[#This Row],[Heures
OPAS C]])=0,"-",IF(COUNTBLANK(DECOMPTE[[#This Row],[N° ID/Infirmière]])&gt;0,"Entrez le n°ID infirmier dans l'onglet 'Décompte' ",IF((COUNTBLANK(B1004:F1004)+COUNTBLANK(DECOMPTE[[#This Row],[Nb jours facturés au patient]:[Assurance]]))&gt;0,"Veuillez renseigner toutes les colonnes de la ligne","-")))</f>
        <v>-</v>
      </c>
    </row>
    <row r="1005" spans="1:15" ht="15.75" x14ac:dyDescent="0.2">
      <c r="A1005" s="141" t="str">
        <f>IF(Décompte!$F$8&lt;&gt;"",Décompte!$F$8,"")</f>
        <v/>
      </c>
      <c r="B1005" s="103"/>
      <c r="C1005" s="103"/>
      <c r="D1005" s="104"/>
      <c r="E1005" s="104"/>
      <c r="F1005" s="104"/>
      <c r="G1005" s="105"/>
      <c r="H1005" s="105"/>
      <c r="I1005" s="105"/>
      <c r="J1005" s="132"/>
      <c r="K1005" s="106"/>
      <c r="L1005" s="107"/>
      <c r="M1005" s="107"/>
      <c r="N1005" s="139" t="str">
        <f>DECOMPTE[[#This Row],[Controle_source]]</f>
        <v>-</v>
      </c>
      <c r="O1005" s="102" t="str">
        <f>IF(SUM(DECOMPTE[[#This Row],[Heures
OPAS A]]:DECOMPTE[[#This Row],[Heures
OPAS C]])=0,"-",IF(COUNTBLANK(DECOMPTE[[#This Row],[N° ID/Infirmière]])&gt;0,"Entrez le n°ID infirmier dans l'onglet 'Décompte' ",IF((COUNTBLANK(B1005:F1005)+COUNTBLANK(DECOMPTE[[#This Row],[Nb jours facturés au patient]:[Assurance]]))&gt;0,"Veuillez renseigner toutes les colonnes de la ligne","-")))</f>
        <v>-</v>
      </c>
    </row>
    <row r="1006" spans="1:15" ht="15.75" x14ac:dyDescent="0.2">
      <c r="A1006" s="141" t="str">
        <f>IF(Décompte!$F$8&lt;&gt;"",Décompte!$F$8,"")</f>
        <v/>
      </c>
      <c r="B1006" s="103"/>
      <c r="C1006" s="103"/>
      <c r="D1006" s="104"/>
      <c r="E1006" s="104"/>
      <c r="F1006" s="104"/>
      <c r="G1006" s="105"/>
      <c r="H1006" s="105"/>
      <c r="I1006" s="105"/>
      <c r="J1006" s="132"/>
      <c r="K1006" s="106"/>
      <c r="L1006" s="107"/>
      <c r="M1006" s="107"/>
      <c r="N1006" s="139" t="str">
        <f>DECOMPTE[[#This Row],[Controle_source]]</f>
        <v>-</v>
      </c>
      <c r="O1006" s="102" t="str">
        <f>IF(SUM(DECOMPTE[[#This Row],[Heures
OPAS A]]:DECOMPTE[[#This Row],[Heures
OPAS C]])=0,"-",IF(COUNTBLANK(DECOMPTE[[#This Row],[N° ID/Infirmière]])&gt;0,"Entrez le n°ID infirmier dans l'onglet 'Décompte' ",IF((COUNTBLANK(B1006:F1006)+COUNTBLANK(DECOMPTE[[#This Row],[Nb jours facturés au patient]:[Assurance]]))&gt;0,"Veuillez renseigner toutes les colonnes de la ligne","-")))</f>
        <v>-</v>
      </c>
    </row>
    <row r="1007" spans="1:15" ht="15.75" x14ac:dyDescent="0.2">
      <c r="A1007" s="141" t="str">
        <f>IF(Décompte!$F$8&lt;&gt;"",Décompte!$F$8,"")</f>
        <v/>
      </c>
      <c r="B1007" s="103"/>
      <c r="C1007" s="103"/>
      <c r="D1007" s="104"/>
      <c r="E1007" s="104"/>
      <c r="F1007" s="104"/>
      <c r="G1007" s="105"/>
      <c r="H1007" s="105"/>
      <c r="I1007" s="105"/>
      <c r="J1007" s="132"/>
      <c r="K1007" s="106"/>
      <c r="L1007" s="107"/>
      <c r="M1007" s="107"/>
      <c r="N1007" s="139" t="str">
        <f>DECOMPTE[[#This Row],[Controle_source]]</f>
        <v>-</v>
      </c>
      <c r="O1007" s="102" t="str">
        <f>IF(SUM(DECOMPTE[[#This Row],[Heures
OPAS A]]:DECOMPTE[[#This Row],[Heures
OPAS C]])=0,"-",IF(COUNTBLANK(DECOMPTE[[#This Row],[N° ID/Infirmière]])&gt;0,"Entrez le n°ID infirmier dans l'onglet 'Décompte' ",IF((COUNTBLANK(B1007:F1007)+COUNTBLANK(DECOMPTE[[#This Row],[Nb jours facturés au patient]:[Assurance]]))&gt;0,"Veuillez renseigner toutes les colonnes de la ligne","-")))</f>
        <v>-</v>
      </c>
    </row>
    <row r="1008" spans="1:15" ht="15.75" x14ac:dyDescent="0.2">
      <c r="A1008" s="141" t="str">
        <f>IF(Décompte!$F$8&lt;&gt;"",Décompte!$F$8,"")</f>
        <v/>
      </c>
      <c r="B1008" s="103"/>
      <c r="C1008" s="103"/>
      <c r="D1008" s="104"/>
      <c r="E1008" s="104"/>
      <c r="F1008" s="104"/>
      <c r="G1008" s="105"/>
      <c r="H1008" s="105"/>
      <c r="I1008" s="105"/>
      <c r="J1008" s="132"/>
      <c r="K1008" s="106"/>
      <c r="L1008" s="107"/>
      <c r="M1008" s="107"/>
      <c r="N1008" s="139" t="str">
        <f>DECOMPTE[[#This Row],[Controle_source]]</f>
        <v>-</v>
      </c>
      <c r="O1008" s="102" t="str">
        <f>IF(SUM(DECOMPTE[[#This Row],[Heures
OPAS A]]:DECOMPTE[[#This Row],[Heures
OPAS C]])=0,"-",IF(COUNTBLANK(DECOMPTE[[#This Row],[N° ID/Infirmière]])&gt;0,"Entrez le n°ID infirmier dans l'onglet 'Décompte' ",IF((COUNTBLANK(B1008:F1008)+COUNTBLANK(DECOMPTE[[#This Row],[Nb jours facturés au patient]:[Assurance]]))&gt;0,"Veuillez renseigner toutes les colonnes de la ligne","-")))</f>
        <v>-</v>
      </c>
    </row>
    <row r="1009" spans="1:15" ht="15.75" x14ac:dyDescent="0.2">
      <c r="A1009" s="141" t="str">
        <f>IF(Décompte!$F$8&lt;&gt;"",Décompte!$F$8,"")</f>
        <v/>
      </c>
      <c r="B1009" s="103"/>
      <c r="C1009" s="103"/>
      <c r="D1009" s="104"/>
      <c r="E1009" s="104"/>
      <c r="F1009" s="104"/>
      <c r="G1009" s="105"/>
      <c r="H1009" s="105"/>
      <c r="I1009" s="105"/>
      <c r="J1009" s="132"/>
      <c r="K1009" s="106"/>
      <c r="L1009" s="107"/>
      <c r="M1009" s="107"/>
      <c r="N1009" s="139" t="str">
        <f>DECOMPTE[[#This Row],[Controle_source]]</f>
        <v>-</v>
      </c>
      <c r="O1009" s="102" t="str">
        <f>IF(SUM(DECOMPTE[[#This Row],[Heures
OPAS A]]:DECOMPTE[[#This Row],[Heures
OPAS C]])=0,"-",IF(COUNTBLANK(DECOMPTE[[#This Row],[N° ID/Infirmière]])&gt;0,"Entrez le n°ID infirmier dans l'onglet 'Décompte' ",IF((COUNTBLANK(B1009:F1009)+COUNTBLANK(DECOMPTE[[#This Row],[Nb jours facturés au patient]:[Assurance]]))&gt;0,"Veuillez renseigner toutes les colonnes de la ligne","-")))</f>
        <v>-</v>
      </c>
    </row>
    <row r="1010" spans="1:15" ht="15.75" x14ac:dyDescent="0.2">
      <c r="A1010" s="141" t="str">
        <f>IF(Décompte!$F$8&lt;&gt;"",Décompte!$F$8,"")</f>
        <v/>
      </c>
      <c r="B1010" s="103"/>
      <c r="C1010" s="103"/>
      <c r="D1010" s="104"/>
      <c r="E1010" s="104"/>
      <c r="F1010" s="104"/>
      <c r="G1010" s="105"/>
      <c r="H1010" s="105"/>
      <c r="I1010" s="105"/>
      <c r="J1010" s="132"/>
      <c r="K1010" s="106"/>
      <c r="L1010" s="107"/>
      <c r="M1010" s="107"/>
      <c r="N1010" s="139" t="str">
        <f>DECOMPTE[[#This Row],[Controle_source]]</f>
        <v>-</v>
      </c>
      <c r="O1010" s="102" t="str">
        <f>IF(SUM(DECOMPTE[[#This Row],[Heures
OPAS A]]:DECOMPTE[[#This Row],[Heures
OPAS C]])=0,"-",IF(COUNTBLANK(DECOMPTE[[#This Row],[N° ID/Infirmière]])&gt;0,"Entrez le n°ID infirmier dans l'onglet 'Décompte' ",IF((COUNTBLANK(B1010:F1010)+COUNTBLANK(DECOMPTE[[#This Row],[Nb jours facturés au patient]:[Assurance]]))&gt;0,"Veuillez renseigner toutes les colonnes de la ligne","-")))</f>
        <v>-</v>
      </c>
    </row>
    <row r="1011" spans="1:15" ht="15.75" x14ac:dyDescent="0.2">
      <c r="A1011" s="141" t="str">
        <f>IF(Décompte!$F$8&lt;&gt;"",Décompte!$F$8,"")</f>
        <v/>
      </c>
      <c r="B1011" s="103"/>
      <c r="C1011" s="103"/>
      <c r="D1011" s="104"/>
      <c r="E1011" s="104"/>
      <c r="F1011" s="104"/>
      <c r="G1011" s="105"/>
      <c r="H1011" s="105"/>
      <c r="I1011" s="105"/>
      <c r="J1011" s="132"/>
      <c r="K1011" s="106"/>
      <c r="L1011" s="107"/>
      <c r="M1011" s="107"/>
      <c r="N1011" s="139" t="str">
        <f>DECOMPTE[[#This Row],[Controle_source]]</f>
        <v>-</v>
      </c>
      <c r="O1011" s="102" t="str">
        <f>IF(SUM(DECOMPTE[[#This Row],[Heures
OPAS A]]:DECOMPTE[[#This Row],[Heures
OPAS C]])=0,"-",IF(COUNTBLANK(DECOMPTE[[#This Row],[N° ID/Infirmière]])&gt;0,"Entrez le n°ID infirmier dans l'onglet 'Décompte' ",IF((COUNTBLANK(B1011:F1011)+COUNTBLANK(DECOMPTE[[#This Row],[Nb jours facturés au patient]:[Assurance]]))&gt;0,"Veuillez renseigner toutes les colonnes de la ligne","-")))</f>
        <v>-</v>
      </c>
    </row>
    <row r="1012" spans="1:15" ht="15.75" x14ac:dyDescent="0.2">
      <c r="A1012" s="141" t="str">
        <f>IF(Décompte!$F$8&lt;&gt;"",Décompte!$F$8,"")</f>
        <v/>
      </c>
      <c r="B1012" s="103"/>
      <c r="C1012" s="103"/>
      <c r="D1012" s="104"/>
      <c r="E1012" s="104"/>
      <c r="F1012" s="104"/>
      <c r="G1012" s="105"/>
      <c r="H1012" s="105"/>
      <c r="I1012" s="105"/>
      <c r="J1012" s="132"/>
      <c r="K1012" s="106"/>
      <c r="L1012" s="107"/>
      <c r="M1012" s="107"/>
      <c r="N1012" s="139" t="str">
        <f>DECOMPTE[[#This Row],[Controle_source]]</f>
        <v>-</v>
      </c>
      <c r="O1012" s="102" t="str">
        <f>IF(SUM(DECOMPTE[[#This Row],[Heures
OPAS A]]:DECOMPTE[[#This Row],[Heures
OPAS C]])=0,"-",IF(COUNTBLANK(DECOMPTE[[#This Row],[N° ID/Infirmière]])&gt;0,"Entrez le n°ID infirmier dans l'onglet 'Décompte' ",IF((COUNTBLANK(B1012:F1012)+COUNTBLANK(DECOMPTE[[#This Row],[Nb jours facturés au patient]:[Assurance]]))&gt;0,"Veuillez renseigner toutes les colonnes de la ligne","-")))</f>
        <v>-</v>
      </c>
    </row>
    <row r="1013" spans="1:15" ht="15.75" x14ac:dyDescent="0.2">
      <c r="A1013" s="141" t="str">
        <f>IF(Décompte!$F$8&lt;&gt;"",Décompte!$F$8,"")</f>
        <v/>
      </c>
      <c r="B1013" s="103"/>
      <c r="C1013" s="103"/>
      <c r="D1013" s="104"/>
      <c r="E1013" s="104"/>
      <c r="F1013" s="104"/>
      <c r="G1013" s="105"/>
      <c r="H1013" s="105"/>
      <c r="I1013" s="105"/>
      <c r="J1013" s="132"/>
      <c r="K1013" s="106"/>
      <c r="L1013" s="107"/>
      <c r="M1013" s="107"/>
      <c r="N1013" s="139" t="str">
        <f>DECOMPTE[[#This Row],[Controle_source]]</f>
        <v>-</v>
      </c>
      <c r="O1013" s="102" t="str">
        <f>IF(SUM(DECOMPTE[[#This Row],[Heures
OPAS A]]:DECOMPTE[[#This Row],[Heures
OPAS C]])=0,"-",IF(COUNTBLANK(DECOMPTE[[#This Row],[N° ID/Infirmière]])&gt;0,"Entrez le n°ID infirmier dans l'onglet 'Décompte' ",IF((COUNTBLANK(B1013:F1013)+COUNTBLANK(DECOMPTE[[#This Row],[Nb jours facturés au patient]:[Assurance]]))&gt;0,"Veuillez renseigner toutes les colonnes de la ligne","-")))</f>
        <v>-</v>
      </c>
    </row>
    <row r="1014" spans="1:15" ht="15.75" x14ac:dyDescent="0.2">
      <c r="A1014" s="141" t="str">
        <f>IF(Décompte!$F$8&lt;&gt;"",Décompte!$F$8,"")</f>
        <v/>
      </c>
      <c r="B1014" s="103"/>
      <c r="C1014" s="103"/>
      <c r="D1014" s="104"/>
      <c r="E1014" s="104"/>
      <c r="F1014" s="104"/>
      <c r="G1014" s="105"/>
      <c r="H1014" s="105"/>
      <c r="I1014" s="105"/>
      <c r="J1014" s="132"/>
      <c r="K1014" s="106"/>
      <c r="L1014" s="107"/>
      <c r="M1014" s="107"/>
      <c r="N1014" s="139" t="str">
        <f>DECOMPTE[[#This Row],[Controle_source]]</f>
        <v>-</v>
      </c>
      <c r="O1014" s="102" t="str">
        <f>IF(SUM(DECOMPTE[[#This Row],[Heures
OPAS A]]:DECOMPTE[[#This Row],[Heures
OPAS C]])=0,"-",IF(COUNTBLANK(DECOMPTE[[#This Row],[N° ID/Infirmière]])&gt;0,"Entrez le n°ID infirmier dans l'onglet 'Décompte' ",IF((COUNTBLANK(B1014:F1014)+COUNTBLANK(DECOMPTE[[#This Row],[Nb jours facturés au patient]:[Assurance]]))&gt;0,"Veuillez renseigner toutes les colonnes de la ligne","-")))</f>
        <v>-</v>
      </c>
    </row>
    <row r="1015" spans="1:15" ht="15.75" x14ac:dyDescent="0.2">
      <c r="A1015" s="141" t="str">
        <f>IF(Décompte!$F$8&lt;&gt;"",Décompte!$F$8,"")</f>
        <v/>
      </c>
      <c r="B1015" s="103"/>
      <c r="C1015" s="103"/>
      <c r="D1015" s="104"/>
      <c r="E1015" s="104"/>
      <c r="F1015" s="104"/>
      <c r="G1015" s="105"/>
      <c r="H1015" s="105"/>
      <c r="I1015" s="105"/>
      <c r="J1015" s="132"/>
      <c r="K1015" s="106"/>
      <c r="L1015" s="107"/>
      <c r="M1015" s="107"/>
      <c r="N1015" s="139" t="str">
        <f>DECOMPTE[[#This Row],[Controle_source]]</f>
        <v>-</v>
      </c>
      <c r="O1015" s="102" t="str">
        <f>IF(SUM(DECOMPTE[[#This Row],[Heures
OPAS A]]:DECOMPTE[[#This Row],[Heures
OPAS C]])=0,"-",IF(COUNTBLANK(DECOMPTE[[#This Row],[N° ID/Infirmière]])&gt;0,"Entrez le n°ID infirmier dans l'onglet 'Décompte' ",IF((COUNTBLANK(B1015:F1015)+COUNTBLANK(DECOMPTE[[#This Row],[Nb jours facturés au patient]:[Assurance]]))&gt;0,"Veuillez renseigner toutes les colonnes de la ligne","-")))</f>
        <v>-</v>
      </c>
    </row>
    <row r="1016" spans="1:15" ht="15.75" x14ac:dyDescent="0.2">
      <c r="A1016" s="141" t="str">
        <f>IF(Décompte!$F$8&lt;&gt;"",Décompte!$F$8,"")</f>
        <v/>
      </c>
      <c r="B1016" s="103"/>
      <c r="C1016" s="103"/>
      <c r="D1016" s="104"/>
      <c r="E1016" s="104"/>
      <c r="F1016" s="104"/>
      <c r="G1016" s="105"/>
      <c r="H1016" s="105"/>
      <c r="I1016" s="105"/>
      <c r="J1016" s="132"/>
      <c r="K1016" s="106"/>
      <c r="L1016" s="107"/>
      <c r="M1016" s="107"/>
      <c r="N1016" s="139" t="str">
        <f>DECOMPTE[[#This Row],[Controle_source]]</f>
        <v>-</v>
      </c>
      <c r="O1016" s="102" t="str">
        <f>IF(SUM(DECOMPTE[[#This Row],[Heures
OPAS A]]:DECOMPTE[[#This Row],[Heures
OPAS C]])=0,"-",IF(COUNTBLANK(DECOMPTE[[#This Row],[N° ID/Infirmière]])&gt;0,"Entrez le n°ID infirmier dans l'onglet 'Décompte' ",IF((COUNTBLANK(B1016:F1016)+COUNTBLANK(DECOMPTE[[#This Row],[Nb jours facturés au patient]:[Assurance]]))&gt;0,"Veuillez renseigner toutes les colonnes de la ligne","-")))</f>
        <v>-</v>
      </c>
    </row>
    <row r="1017" spans="1:15" ht="15.75" x14ac:dyDescent="0.2">
      <c r="A1017" s="141" t="str">
        <f>IF(Décompte!$F$8&lt;&gt;"",Décompte!$F$8,"")</f>
        <v/>
      </c>
      <c r="B1017" s="103"/>
      <c r="C1017" s="103"/>
      <c r="D1017" s="104"/>
      <c r="E1017" s="104"/>
      <c r="F1017" s="104"/>
      <c r="G1017" s="105"/>
      <c r="H1017" s="105"/>
      <c r="I1017" s="105"/>
      <c r="J1017" s="132"/>
      <c r="K1017" s="106"/>
      <c r="L1017" s="107"/>
      <c r="M1017" s="107"/>
      <c r="N1017" s="139" t="str">
        <f>DECOMPTE[[#This Row],[Controle_source]]</f>
        <v>-</v>
      </c>
      <c r="O1017" s="102" t="str">
        <f>IF(SUM(DECOMPTE[[#This Row],[Heures
OPAS A]]:DECOMPTE[[#This Row],[Heures
OPAS C]])=0,"-",IF(COUNTBLANK(DECOMPTE[[#This Row],[N° ID/Infirmière]])&gt;0,"Entrez le n°ID infirmier dans l'onglet 'Décompte' ",IF((COUNTBLANK(B1017:F1017)+COUNTBLANK(DECOMPTE[[#This Row],[Nb jours facturés au patient]:[Assurance]]))&gt;0,"Veuillez renseigner toutes les colonnes de la ligne","-")))</f>
        <v>-</v>
      </c>
    </row>
    <row r="1018" spans="1:15" ht="15.75" x14ac:dyDescent="0.2">
      <c r="A1018" s="141" t="str">
        <f>IF(Décompte!$F$8&lt;&gt;"",Décompte!$F$8,"")</f>
        <v/>
      </c>
      <c r="B1018" s="103"/>
      <c r="C1018" s="103"/>
      <c r="D1018" s="104"/>
      <c r="E1018" s="104"/>
      <c r="F1018" s="104"/>
      <c r="G1018" s="105"/>
      <c r="H1018" s="105"/>
      <c r="I1018" s="105"/>
      <c r="J1018" s="132"/>
      <c r="K1018" s="106"/>
      <c r="L1018" s="107"/>
      <c r="M1018" s="107"/>
      <c r="N1018" s="139" t="str">
        <f>DECOMPTE[[#This Row],[Controle_source]]</f>
        <v>-</v>
      </c>
      <c r="O1018" s="102" t="str">
        <f>IF(SUM(DECOMPTE[[#This Row],[Heures
OPAS A]]:DECOMPTE[[#This Row],[Heures
OPAS C]])=0,"-",IF(COUNTBLANK(DECOMPTE[[#This Row],[N° ID/Infirmière]])&gt;0,"Entrez le n°ID infirmier dans l'onglet 'Décompte' ",IF((COUNTBLANK(B1018:F1018)+COUNTBLANK(DECOMPTE[[#This Row],[Nb jours facturés au patient]:[Assurance]]))&gt;0,"Veuillez renseigner toutes les colonnes de la ligne","-")))</f>
        <v>-</v>
      </c>
    </row>
    <row r="1019" spans="1:15" ht="15.75" x14ac:dyDescent="0.2">
      <c r="A1019" s="141" t="str">
        <f>IF(Décompte!$F$8&lt;&gt;"",Décompte!$F$8,"")</f>
        <v/>
      </c>
      <c r="B1019" s="103"/>
      <c r="C1019" s="103"/>
      <c r="D1019" s="104"/>
      <c r="E1019" s="104"/>
      <c r="F1019" s="104"/>
      <c r="G1019" s="105"/>
      <c r="H1019" s="105"/>
      <c r="I1019" s="105"/>
      <c r="J1019" s="132"/>
      <c r="K1019" s="106"/>
      <c r="L1019" s="107"/>
      <c r="M1019" s="107"/>
      <c r="N1019" s="139" t="str">
        <f>DECOMPTE[[#This Row],[Controle_source]]</f>
        <v>-</v>
      </c>
      <c r="O1019" s="102" t="str">
        <f>IF(SUM(DECOMPTE[[#This Row],[Heures
OPAS A]]:DECOMPTE[[#This Row],[Heures
OPAS C]])=0,"-",IF(COUNTBLANK(DECOMPTE[[#This Row],[N° ID/Infirmière]])&gt;0,"Entrez le n°ID infirmier dans l'onglet 'Décompte' ",IF((COUNTBLANK(B1019:F1019)+COUNTBLANK(DECOMPTE[[#This Row],[Nb jours facturés au patient]:[Assurance]]))&gt;0,"Veuillez renseigner toutes les colonnes de la ligne","-")))</f>
        <v>-</v>
      </c>
    </row>
    <row r="1020" spans="1:15" ht="15.75" x14ac:dyDescent="0.2">
      <c r="A1020" s="141" t="str">
        <f>IF(Décompte!$F$8&lt;&gt;"",Décompte!$F$8,"")</f>
        <v/>
      </c>
      <c r="B1020" s="103"/>
      <c r="C1020" s="103"/>
      <c r="D1020" s="104"/>
      <c r="E1020" s="104"/>
      <c r="F1020" s="104"/>
      <c r="G1020" s="105"/>
      <c r="H1020" s="105"/>
      <c r="I1020" s="105"/>
      <c r="J1020" s="132"/>
      <c r="K1020" s="106"/>
      <c r="L1020" s="107"/>
      <c r="M1020" s="107"/>
      <c r="N1020" s="139" t="str">
        <f>DECOMPTE[[#This Row],[Controle_source]]</f>
        <v>-</v>
      </c>
      <c r="O1020" s="102" t="str">
        <f>IF(SUM(DECOMPTE[[#This Row],[Heures
OPAS A]]:DECOMPTE[[#This Row],[Heures
OPAS C]])=0,"-",IF(COUNTBLANK(DECOMPTE[[#This Row],[N° ID/Infirmière]])&gt;0,"Entrez le n°ID infirmier dans l'onglet 'Décompte' ",IF((COUNTBLANK(B1020:F1020)+COUNTBLANK(DECOMPTE[[#This Row],[Nb jours facturés au patient]:[Assurance]]))&gt;0,"Veuillez renseigner toutes les colonnes de la ligne","-")))</f>
        <v>-</v>
      </c>
    </row>
    <row r="1021" spans="1:15" ht="15.75" x14ac:dyDescent="0.2">
      <c r="A1021" s="141" t="str">
        <f>IF(Décompte!$F$8&lt;&gt;"",Décompte!$F$8,"")</f>
        <v/>
      </c>
      <c r="B1021" s="103"/>
      <c r="C1021" s="103"/>
      <c r="D1021" s="104"/>
      <c r="E1021" s="104"/>
      <c r="F1021" s="104"/>
      <c r="G1021" s="105"/>
      <c r="H1021" s="105"/>
      <c r="I1021" s="105"/>
      <c r="J1021" s="132"/>
      <c r="K1021" s="106"/>
      <c r="L1021" s="107"/>
      <c r="M1021" s="107"/>
      <c r="N1021" s="139" t="str">
        <f>DECOMPTE[[#This Row],[Controle_source]]</f>
        <v>-</v>
      </c>
      <c r="O1021" s="102" t="str">
        <f>IF(SUM(DECOMPTE[[#This Row],[Heures
OPAS A]]:DECOMPTE[[#This Row],[Heures
OPAS C]])=0,"-",IF(COUNTBLANK(DECOMPTE[[#This Row],[N° ID/Infirmière]])&gt;0,"Entrez le n°ID infirmier dans l'onglet 'Décompte' ",IF((COUNTBLANK(B1021:F1021)+COUNTBLANK(DECOMPTE[[#This Row],[Nb jours facturés au patient]:[Assurance]]))&gt;0,"Veuillez renseigner toutes les colonnes de la ligne","-")))</f>
        <v>-</v>
      </c>
    </row>
    <row r="1022" spans="1:15" ht="15.75" x14ac:dyDescent="0.2">
      <c r="A1022" s="141" t="str">
        <f>IF(Décompte!$F$8&lt;&gt;"",Décompte!$F$8,"")</f>
        <v/>
      </c>
      <c r="B1022" s="103"/>
      <c r="C1022" s="103"/>
      <c r="D1022" s="104"/>
      <c r="E1022" s="104"/>
      <c r="F1022" s="104"/>
      <c r="G1022" s="105"/>
      <c r="H1022" s="105"/>
      <c r="I1022" s="105"/>
      <c r="J1022" s="132"/>
      <c r="K1022" s="106"/>
      <c r="L1022" s="107"/>
      <c r="M1022" s="107"/>
      <c r="N1022" s="139" t="str">
        <f>DECOMPTE[[#This Row],[Controle_source]]</f>
        <v>-</v>
      </c>
      <c r="O1022" s="102" t="str">
        <f>IF(SUM(DECOMPTE[[#This Row],[Heures
OPAS A]]:DECOMPTE[[#This Row],[Heures
OPAS C]])=0,"-",IF(COUNTBLANK(DECOMPTE[[#This Row],[N° ID/Infirmière]])&gt;0,"Entrez le n°ID infirmier dans l'onglet 'Décompte' ",IF((COUNTBLANK(B1022:F1022)+COUNTBLANK(DECOMPTE[[#This Row],[Nb jours facturés au patient]:[Assurance]]))&gt;0,"Veuillez renseigner toutes les colonnes de la ligne","-")))</f>
        <v>-</v>
      </c>
    </row>
    <row r="1023" spans="1:15" ht="15.75" x14ac:dyDescent="0.2">
      <c r="A1023" s="141" t="str">
        <f>IF(Décompte!$F$8&lt;&gt;"",Décompte!$F$8,"")</f>
        <v/>
      </c>
      <c r="B1023" s="103"/>
      <c r="C1023" s="103"/>
      <c r="D1023" s="104"/>
      <c r="E1023" s="104"/>
      <c r="F1023" s="104"/>
      <c r="G1023" s="105"/>
      <c r="H1023" s="105"/>
      <c r="I1023" s="105"/>
      <c r="J1023" s="132"/>
      <c r="K1023" s="106"/>
      <c r="L1023" s="107"/>
      <c r="M1023" s="107"/>
      <c r="N1023" s="139" t="str">
        <f>DECOMPTE[[#This Row],[Controle_source]]</f>
        <v>-</v>
      </c>
      <c r="O1023" s="102" t="str">
        <f>IF(SUM(DECOMPTE[[#This Row],[Heures
OPAS A]]:DECOMPTE[[#This Row],[Heures
OPAS C]])=0,"-",IF(COUNTBLANK(DECOMPTE[[#This Row],[N° ID/Infirmière]])&gt;0,"Entrez le n°ID infirmier dans l'onglet 'Décompte' ",IF((COUNTBLANK(B1023:F1023)+COUNTBLANK(DECOMPTE[[#This Row],[Nb jours facturés au patient]:[Assurance]]))&gt;0,"Veuillez renseigner toutes les colonnes de la ligne","-")))</f>
        <v>-</v>
      </c>
    </row>
    <row r="1024" spans="1:15" ht="15.75" x14ac:dyDescent="0.2">
      <c r="A1024" s="141" t="str">
        <f>IF(Décompte!$F$8&lt;&gt;"",Décompte!$F$8,"")</f>
        <v/>
      </c>
      <c r="B1024" s="103"/>
      <c r="C1024" s="103"/>
      <c r="D1024" s="104"/>
      <c r="E1024" s="104"/>
      <c r="F1024" s="104"/>
      <c r="G1024" s="105"/>
      <c r="H1024" s="105"/>
      <c r="I1024" s="105"/>
      <c r="J1024" s="132"/>
      <c r="K1024" s="106"/>
      <c r="L1024" s="107"/>
      <c r="M1024" s="107"/>
      <c r="N1024" s="139" t="str">
        <f>DECOMPTE[[#This Row],[Controle_source]]</f>
        <v>-</v>
      </c>
      <c r="O1024" s="102" t="str">
        <f>IF(SUM(DECOMPTE[[#This Row],[Heures
OPAS A]]:DECOMPTE[[#This Row],[Heures
OPAS C]])=0,"-",IF(COUNTBLANK(DECOMPTE[[#This Row],[N° ID/Infirmière]])&gt;0,"Entrez le n°ID infirmier dans l'onglet 'Décompte' ",IF((COUNTBLANK(B1024:F1024)+COUNTBLANK(DECOMPTE[[#This Row],[Nb jours facturés au patient]:[Assurance]]))&gt;0,"Veuillez renseigner toutes les colonnes de la ligne","-")))</f>
        <v>-</v>
      </c>
    </row>
    <row r="1025" spans="1:15" ht="15.75" x14ac:dyDescent="0.2">
      <c r="A1025" s="141" t="str">
        <f>IF(Décompte!$F$8&lt;&gt;"",Décompte!$F$8,"")</f>
        <v/>
      </c>
      <c r="B1025" s="103"/>
      <c r="C1025" s="103"/>
      <c r="D1025" s="104"/>
      <c r="E1025" s="104"/>
      <c r="F1025" s="104"/>
      <c r="G1025" s="105"/>
      <c r="H1025" s="105"/>
      <c r="I1025" s="105"/>
      <c r="J1025" s="132"/>
      <c r="K1025" s="106"/>
      <c r="L1025" s="107"/>
      <c r="M1025" s="107"/>
      <c r="N1025" s="139" t="str">
        <f>DECOMPTE[[#This Row],[Controle_source]]</f>
        <v>-</v>
      </c>
      <c r="O1025" s="102" t="str">
        <f>IF(SUM(DECOMPTE[[#This Row],[Heures
OPAS A]]:DECOMPTE[[#This Row],[Heures
OPAS C]])=0,"-",IF(COUNTBLANK(DECOMPTE[[#This Row],[N° ID/Infirmière]])&gt;0,"Entrez le n°ID infirmier dans l'onglet 'Décompte' ",IF((COUNTBLANK(B1025:F1025)+COUNTBLANK(DECOMPTE[[#This Row],[Nb jours facturés au patient]:[Assurance]]))&gt;0,"Veuillez renseigner toutes les colonnes de la ligne","-")))</f>
        <v>-</v>
      </c>
    </row>
    <row r="1026" spans="1:15" ht="15.75" x14ac:dyDescent="0.2">
      <c r="A1026" s="141" t="str">
        <f>IF(Décompte!$F$8&lt;&gt;"",Décompte!$F$8,"")</f>
        <v/>
      </c>
      <c r="B1026" s="103"/>
      <c r="C1026" s="103"/>
      <c r="D1026" s="104"/>
      <c r="E1026" s="104"/>
      <c r="F1026" s="104"/>
      <c r="G1026" s="105"/>
      <c r="H1026" s="105"/>
      <c r="I1026" s="105"/>
      <c r="J1026" s="132"/>
      <c r="K1026" s="106"/>
      <c r="L1026" s="107"/>
      <c r="M1026" s="107"/>
      <c r="N1026" s="139" t="str">
        <f>DECOMPTE[[#This Row],[Controle_source]]</f>
        <v>-</v>
      </c>
      <c r="O1026" s="102" t="str">
        <f>IF(SUM(DECOMPTE[[#This Row],[Heures
OPAS A]]:DECOMPTE[[#This Row],[Heures
OPAS C]])=0,"-",IF(COUNTBLANK(DECOMPTE[[#This Row],[N° ID/Infirmière]])&gt;0,"Entrez le n°ID infirmier dans l'onglet 'Décompte' ",IF((COUNTBLANK(B1026:F1026)+COUNTBLANK(DECOMPTE[[#This Row],[Nb jours facturés au patient]:[Assurance]]))&gt;0,"Veuillez renseigner toutes les colonnes de la ligne","-")))</f>
        <v>-</v>
      </c>
    </row>
    <row r="1027" spans="1:15" ht="15.75" x14ac:dyDescent="0.2">
      <c r="A1027" s="141" t="str">
        <f>IF(Décompte!$F$8&lt;&gt;"",Décompte!$F$8,"")</f>
        <v/>
      </c>
      <c r="B1027" s="103"/>
      <c r="C1027" s="103"/>
      <c r="D1027" s="104"/>
      <c r="E1027" s="104"/>
      <c r="F1027" s="104"/>
      <c r="G1027" s="105"/>
      <c r="H1027" s="105"/>
      <c r="I1027" s="105"/>
      <c r="J1027" s="132"/>
      <c r="K1027" s="106"/>
      <c r="L1027" s="107"/>
      <c r="M1027" s="107"/>
      <c r="N1027" s="139" t="str">
        <f>DECOMPTE[[#This Row],[Controle_source]]</f>
        <v>-</v>
      </c>
      <c r="O1027" s="102" t="str">
        <f>IF(SUM(DECOMPTE[[#This Row],[Heures
OPAS A]]:DECOMPTE[[#This Row],[Heures
OPAS C]])=0,"-",IF(COUNTBLANK(DECOMPTE[[#This Row],[N° ID/Infirmière]])&gt;0,"Entrez le n°ID infirmier dans l'onglet 'Décompte' ",IF((COUNTBLANK(B1027:F1027)+COUNTBLANK(DECOMPTE[[#This Row],[Nb jours facturés au patient]:[Assurance]]))&gt;0,"Veuillez renseigner toutes les colonnes de la ligne","-")))</f>
        <v>-</v>
      </c>
    </row>
    <row r="1028" spans="1:15" ht="15.75" x14ac:dyDescent="0.2">
      <c r="A1028" s="141" t="str">
        <f>IF(Décompte!$F$8&lt;&gt;"",Décompte!$F$8,"")</f>
        <v/>
      </c>
      <c r="B1028" s="103"/>
      <c r="C1028" s="103"/>
      <c r="D1028" s="104"/>
      <c r="E1028" s="104"/>
      <c r="F1028" s="104"/>
      <c r="G1028" s="105"/>
      <c r="H1028" s="105"/>
      <c r="I1028" s="105"/>
      <c r="J1028" s="132"/>
      <c r="K1028" s="106"/>
      <c r="L1028" s="107"/>
      <c r="M1028" s="107"/>
      <c r="N1028" s="139" t="str">
        <f>DECOMPTE[[#This Row],[Controle_source]]</f>
        <v>-</v>
      </c>
      <c r="O1028" s="102" t="str">
        <f>IF(SUM(DECOMPTE[[#This Row],[Heures
OPAS A]]:DECOMPTE[[#This Row],[Heures
OPAS C]])=0,"-",IF(COUNTBLANK(DECOMPTE[[#This Row],[N° ID/Infirmière]])&gt;0,"Entrez le n°ID infirmier dans l'onglet 'Décompte' ",IF((COUNTBLANK(B1028:F1028)+COUNTBLANK(DECOMPTE[[#This Row],[Nb jours facturés au patient]:[Assurance]]))&gt;0,"Veuillez renseigner toutes les colonnes de la ligne","-")))</f>
        <v>-</v>
      </c>
    </row>
    <row r="1029" spans="1:15" ht="15.75" x14ac:dyDescent="0.2">
      <c r="A1029" s="141" t="str">
        <f>IF(Décompte!$F$8&lt;&gt;"",Décompte!$F$8,"")</f>
        <v/>
      </c>
      <c r="B1029" s="103"/>
      <c r="C1029" s="103"/>
      <c r="D1029" s="104"/>
      <c r="E1029" s="104"/>
      <c r="F1029" s="104"/>
      <c r="G1029" s="105"/>
      <c r="H1029" s="105"/>
      <c r="I1029" s="105"/>
      <c r="J1029" s="132"/>
      <c r="K1029" s="106"/>
      <c r="L1029" s="107"/>
      <c r="M1029" s="107"/>
      <c r="N1029" s="139" t="str">
        <f>DECOMPTE[[#This Row],[Controle_source]]</f>
        <v>-</v>
      </c>
      <c r="O1029" s="102" t="str">
        <f>IF(SUM(DECOMPTE[[#This Row],[Heures
OPAS A]]:DECOMPTE[[#This Row],[Heures
OPAS C]])=0,"-",IF(COUNTBLANK(DECOMPTE[[#This Row],[N° ID/Infirmière]])&gt;0,"Entrez le n°ID infirmier dans l'onglet 'Décompte' ",IF((COUNTBLANK(B1029:F1029)+COUNTBLANK(DECOMPTE[[#This Row],[Nb jours facturés au patient]:[Assurance]]))&gt;0,"Veuillez renseigner toutes les colonnes de la ligne","-")))</f>
        <v>-</v>
      </c>
    </row>
    <row r="1030" spans="1:15" ht="15.75" x14ac:dyDescent="0.2">
      <c r="A1030" s="141" t="str">
        <f>IF(Décompte!$F$8&lt;&gt;"",Décompte!$F$8,"")</f>
        <v/>
      </c>
      <c r="B1030" s="103"/>
      <c r="C1030" s="103"/>
      <c r="D1030" s="104"/>
      <c r="E1030" s="104"/>
      <c r="F1030" s="104"/>
      <c r="G1030" s="105"/>
      <c r="H1030" s="105"/>
      <c r="I1030" s="105"/>
      <c r="J1030" s="132"/>
      <c r="K1030" s="106"/>
      <c r="L1030" s="107"/>
      <c r="M1030" s="107"/>
      <c r="N1030" s="139" t="str">
        <f>DECOMPTE[[#This Row],[Controle_source]]</f>
        <v>-</v>
      </c>
      <c r="O1030" s="102" t="str">
        <f>IF(SUM(DECOMPTE[[#This Row],[Heures
OPAS A]]:DECOMPTE[[#This Row],[Heures
OPAS C]])=0,"-",IF(COUNTBLANK(DECOMPTE[[#This Row],[N° ID/Infirmière]])&gt;0,"Entrez le n°ID infirmier dans l'onglet 'Décompte' ",IF((COUNTBLANK(B1030:F1030)+COUNTBLANK(DECOMPTE[[#This Row],[Nb jours facturés au patient]:[Assurance]]))&gt;0,"Veuillez renseigner toutes les colonnes de la ligne","-")))</f>
        <v>-</v>
      </c>
    </row>
    <row r="1031" spans="1:15" ht="15.75" x14ac:dyDescent="0.2">
      <c r="A1031" s="141" t="str">
        <f>IF(Décompte!$F$8&lt;&gt;"",Décompte!$F$8,"")</f>
        <v/>
      </c>
      <c r="B1031" s="103"/>
      <c r="C1031" s="103"/>
      <c r="D1031" s="104"/>
      <c r="E1031" s="104"/>
      <c r="F1031" s="104"/>
      <c r="G1031" s="105"/>
      <c r="H1031" s="105"/>
      <c r="I1031" s="105"/>
      <c r="J1031" s="132"/>
      <c r="K1031" s="106"/>
      <c r="L1031" s="107"/>
      <c r="M1031" s="107"/>
      <c r="N1031" s="139" t="str">
        <f>DECOMPTE[[#This Row],[Controle_source]]</f>
        <v>-</v>
      </c>
      <c r="O1031" s="102" t="str">
        <f>IF(SUM(DECOMPTE[[#This Row],[Heures
OPAS A]]:DECOMPTE[[#This Row],[Heures
OPAS C]])=0,"-",IF(COUNTBLANK(DECOMPTE[[#This Row],[N° ID/Infirmière]])&gt;0,"Entrez le n°ID infirmier dans l'onglet 'Décompte' ",IF((COUNTBLANK(B1031:F1031)+COUNTBLANK(DECOMPTE[[#This Row],[Nb jours facturés au patient]:[Assurance]]))&gt;0,"Veuillez renseigner toutes les colonnes de la ligne","-")))</f>
        <v>-</v>
      </c>
    </row>
    <row r="1032" spans="1:15" ht="15.75" x14ac:dyDescent="0.2">
      <c r="A1032" s="141" t="str">
        <f>IF(Décompte!$F$8&lt;&gt;"",Décompte!$F$8,"")</f>
        <v/>
      </c>
      <c r="B1032" s="103"/>
      <c r="C1032" s="103"/>
      <c r="D1032" s="104"/>
      <c r="E1032" s="104"/>
      <c r="F1032" s="104"/>
      <c r="G1032" s="105"/>
      <c r="H1032" s="105"/>
      <c r="I1032" s="105"/>
      <c r="J1032" s="132"/>
      <c r="K1032" s="106"/>
      <c r="L1032" s="107"/>
      <c r="M1032" s="107"/>
      <c r="N1032" s="139" t="str">
        <f>DECOMPTE[[#This Row],[Controle_source]]</f>
        <v>-</v>
      </c>
      <c r="O1032" s="102" t="str">
        <f>IF(SUM(DECOMPTE[[#This Row],[Heures
OPAS A]]:DECOMPTE[[#This Row],[Heures
OPAS C]])=0,"-",IF(COUNTBLANK(DECOMPTE[[#This Row],[N° ID/Infirmière]])&gt;0,"Entrez le n°ID infirmier dans l'onglet 'Décompte' ",IF((COUNTBLANK(B1032:F1032)+COUNTBLANK(DECOMPTE[[#This Row],[Nb jours facturés au patient]:[Assurance]]))&gt;0,"Veuillez renseigner toutes les colonnes de la ligne","-")))</f>
        <v>-</v>
      </c>
    </row>
    <row r="1033" spans="1:15" ht="15.75" x14ac:dyDescent="0.2">
      <c r="A1033" s="141" t="str">
        <f>IF(Décompte!$F$8&lt;&gt;"",Décompte!$F$8,"")</f>
        <v/>
      </c>
      <c r="B1033" s="103"/>
      <c r="C1033" s="103"/>
      <c r="D1033" s="104"/>
      <c r="E1033" s="104"/>
      <c r="F1033" s="104"/>
      <c r="G1033" s="105"/>
      <c r="H1033" s="105"/>
      <c r="I1033" s="105"/>
      <c r="J1033" s="132"/>
      <c r="K1033" s="106"/>
      <c r="L1033" s="107"/>
      <c r="M1033" s="107"/>
      <c r="N1033" s="139" t="str">
        <f>DECOMPTE[[#This Row],[Controle_source]]</f>
        <v>-</v>
      </c>
      <c r="O1033" s="102" t="str">
        <f>IF(SUM(DECOMPTE[[#This Row],[Heures
OPAS A]]:DECOMPTE[[#This Row],[Heures
OPAS C]])=0,"-",IF(COUNTBLANK(DECOMPTE[[#This Row],[N° ID/Infirmière]])&gt;0,"Entrez le n°ID infirmier dans l'onglet 'Décompte' ",IF((COUNTBLANK(B1033:F1033)+COUNTBLANK(DECOMPTE[[#This Row],[Nb jours facturés au patient]:[Assurance]]))&gt;0,"Veuillez renseigner toutes les colonnes de la ligne","-")))</f>
        <v>-</v>
      </c>
    </row>
    <row r="1034" spans="1:15" ht="15.75" x14ac:dyDescent="0.2">
      <c r="A1034" s="141" t="str">
        <f>IF(Décompte!$F$8&lt;&gt;"",Décompte!$F$8,"")</f>
        <v/>
      </c>
      <c r="B1034" s="103"/>
      <c r="C1034" s="103"/>
      <c r="D1034" s="104"/>
      <c r="E1034" s="104"/>
      <c r="F1034" s="104"/>
      <c r="G1034" s="105"/>
      <c r="H1034" s="105"/>
      <c r="I1034" s="105"/>
      <c r="J1034" s="132"/>
      <c r="K1034" s="106"/>
      <c r="L1034" s="107"/>
      <c r="M1034" s="107"/>
      <c r="N1034" s="139" t="str">
        <f>DECOMPTE[[#This Row],[Controle_source]]</f>
        <v>-</v>
      </c>
      <c r="O1034" s="102" t="str">
        <f>IF(SUM(DECOMPTE[[#This Row],[Heures
OPAS A]]:DECOMPTE[[#This Row],[Heures
OPAS C]])=0,"-",IF(COUNTBLANK(DECOMPTE[[#This Row],[N° ID/Infirmière]])&gt;0,"Entrez le n°ID infirmier dans l'onglet 'Décompte' ",IF((COUNTBLANK(B1034:F1034)+COUNTBLANK(DECOMPTE[[#This Row],[Nb jours facturés au patient]:[Assurance]]))&gt;0,"Veuillez renseigner toutes les colonnes de la ligne","-")))</f>
        <v>-</v>
      </c>
    </row>
    <row r="1035" spans="1:15" ht="15.75" x14ac:dyDescent="0.2">
      <c r="A1035" s="141" t="str">
        <f>IF(Décompte!$F$8&lt;&gt;"",Décompte!$F$8,"")</f>
        <v/>
      </c>
      <c r="B1035" s="103"/>
      <c r="C1035" s="103"/>
      <c r="D1035" s="104"/>
      <c r="E1035" s="104"/>
      <c r="F1035" s="104"/>
      <c r="G1035" s="105"/>
      <c r="H1035" s="105"/>
      <c r="I1035" s="105"/>
      <c r="J1035" s="132"/>
      <c r="K1035" s="106"/>
      <c r="L1035" s="107"/>
      <c r="M1035" s="107"/>
      <c r="N1035" s="139" t="str">
        <f>DECOMPTE[[#This Row],[Controle_source]]</f>
        <v>-</v>
      </c>
      <c r="O1035" s="102" t="str">
        <f>IF(SUM(DECOMPTE[[#This Row],[Heures
OPAS A]]:DECOMPTE[[#This Row],[Heures
OPAS C]])=0,"-",IF(COUNTBLANK(DECOMPTE[[#This Row],[N° ID/Infirmière]])&gt;0,"Entrez le n°ID infirmier dans l'onglet 'Décompte' ",IF((COUNTBLANK(B1035:F1035)+COUNTBLANK(DECOMPTE[[#This Row],[Nb jours facturés au patient]:[Assurance]]))&gt;0,"Veuillez renseigner toutes les colonnes de la ligne","-")))</f>
        <v>-</v>
      </c>
    </row>
    <row r="1036" spans="1:15" ht="15.75" x14ac:dyDescent="0.2">
      <c r="A1036" s="141" t="str">
        <f>IF(Décompte!$F$8&lt;&gt;"",Décompte!$F$8,"")</f>
        <v/>
      </c>
      <c r="B1036" s="103"/>
      <c r="C1036" s="103"/>
      <c r="D1036" s="104"/>
      <c r="E1036" s="104"/>
      <c r="F1036" s="104"/>
      <c r="G1036" s="105"/>
      <c r="H1036" s="105"/>
      <c r="I1036" s="105"/>
      <c r="J1036" s="132"/>
      <c r="K1036" s="106"/>
      <c r="L1036" s="107"/>
      <c r="M1036" s="107"/>
      <c r="N1036" s="139" t="str">
        <f>DECOMPTE[[#This Row],[Controle_source]]</f>
        <v>-</v>
      </c>
      <c r="O1036" s="102" t="str">
        <f>IF(SUM(DECOMPTE[[#This Row],[Heures
OPAS A]]:DECOMPTE[[#This Row],[Heures
OPAS C]])=0,"-",IF(COUNTBLANK(DECOMPTE[[#This Row],[N° ID/Infirmière]])&gt;0,"Entrez le n°ID infirmier dans l'onglet 'Décompte' ",IF((COUNTBLANK(B1036:F1036)+COUNTBLANK(DECOMPTE[[#This Row],[Nb jours facturés au patient]:[Assurance]]))&gt;0,"Veuillez renseigner toutes les colonnes de la ligne","-")))</f>
        <v>-</v>
      </c>
    </row>
    <row r="1037" spans="1:15" ht="15.75" x14ac:dyDescent="0.2">
      <c r="A1037" s="141" t="str">
        <f>IF(Décompte!$F$8&lt;&gt;"",Décompte!$F$8,"")</f>
        <v/>
      </c>
      <c r="B1037" s="103"/>
      <c r="C1037" s="103"/>
      <c r="D1037" s="104"/>
      <c r="E1037" s="104"/>
      <c r="F1037" s="104"/>
      <c r="G1037" s="105"/>
      <c r="H1037" s="105"/>
      <c r="I1037" s="105"/>
      <c r="J1037" s="132"/>
      <c r="K1037" s="106"/>
      <c r="L1037" s="107"/>
      <c r="M1037" s="107"/>
      <c r="N1037" s="139" t="str">
        <f>DECOMPTE[[#This Row],[Controle_source]]</f>
        <v>-</v>
      </c>
      <c r="O1037" s="102" t="str">
        <f>IF(SUM(DECOMPTE[[#This Row],[Heures
OPAS A]]:DECOMPTE[[#This Row],[Heures
OPAS C]])=0,"-",IF(COUNTBLANK(DECOMPTE[[#This Row],[N° ID/Infirmière]])&gt;0,"Entrez le n°ID infirmier dans l'onglet 'Décompte' ",IF((COUNTBLANK(B1037:F1037)+COUNTBLANK(DECOMPTE[[#This Row],[Nb jours facturés au patient]:[Assurance]]))&gt;0,"Veuillez renseigner toutes les colonnes de la ligne","-")))</f>
        <v>-</v>
      </c>
    </row>
    <row r="1038" spans="1:15" ht="15.75" x14ac:dyDescent="0.2">
      <c r="A1038" s="141" t="str">
        <f>IF(Décompte!$F$8&lt;&gt;"",Décompte!$F$8,"")</f>
        <v/>
      </c>
      <c r="B1038" s="103"/>
      <c r="C1038" s="103"/>
      <c r="D1038" s="104"/>
      <c r="E1038" s="104"/>
      <c r="F1038" s="104"/>
      <c r="G1038" s="105"/>
      <c r="H1038" s="105"/>
      <c r="I1038" s="105"/>
      <c r="J1038" s="132"/>
      <c r="K1038" s="106"/>
      <c r="L1038" s="107"/>
      <c r="M1038" s="107"/>
      <c r="N1038" s="139" t="str">
        <f>DECOMPTE[[#This Row],[Controle_source]]</f>
        <v>-</v>
      </c>
      <c r="O1038" s="102" t="str">
        <f>IF(SUM(DECOMPTE[[#This Row],[Heures
OPAS A]]:DECOMPTE[[#This Row],[Heures
OPAS C]])=0,"-",IF(COUNTBLANK(DECOMPTE[[#This Row],[N° ID/Infirmière]])&gt;0,"Entrez le n°ID infirmier dans l'onglet 'Décompte' ",IF((COUNTBLANK(B1038:F1038)+COUNTBLANK(DECOMPTE[[#This Row],[Nb jours facturés au patient]:[Assurance]]))&gt;0,"Veuillez renseigner toutes les colonnes de la ligne","-")))</f>
        <v>-</v>
      </c>
    </row>
    <row r="1039" spans="1:15" ht="15.75" x14ac:dyDescent="0.2">
      <c r="A1039" s="141" t="str">
        <f>IF(Décompte!$F$8&lt;&gt;"",Décompte!$F$8,"")</f>
        <v/>
      </c>
      <c r="B1039" s="103"/>
      <c r="C1039" s="103"/>
      <c r="D1039" s="104"/>
      <c r="E1039" s="104"/>
      <c r="F1039" s="104"/>
      <c r="G1039" s="105"/>
      <c r="H1039" s="105"/>
      <c r="I1039" s="105"/>
      <c r="J1039" s="132"/>
      <c r="K1039" s="106"/>
      <c r="L1039" s="107"/>
      <c r="M1039" s="107"/>
      <c r="N1039" s="139" t="str">
        <f>DECOMPTE[[#This Row],[Controle_source]]</f>
        <v>-</v>
      </c>
      <c r="O1039" s="102" t="str">
        <f>IF(SUM(DECOMPTE[[#This Row],[Heures
OPAS A]]:DECOMPTE[[#This Row],[Heures
OPAS C]])=0,"-",IF(COUNTBLANK(DECOMPTE[[#This Row],[N° ID/Infirmière]])&gt;0,"Entrez le n°ID infirmier dans l'onglet 'Décompte' ",IF((COUNTBLANK(B1039:F1039)+COUNTBLANK(DECOMPTE[[#This Row],[Nb jours facturés au patient]:[Assurance]]))&gt;0,"Veuillez renseigner toutes les colonnes de la ligne","-")))</f>
        <v>-</v>
      </c>
    </row>
    <row r="1040" spans="1:15" ht="15.75" x14ac:dyDescent="0.2">
      <c r="A1040" s="141" t="str">
        <f>IF(Décompte!$F$8&lt;&gt;"",Décompte!$F$8,"")</f>
        <v/>
      </c>
      <c r="B1040" s="103"/>
      <c r="C1040" s="103"/>
      <c r="D1040" s="104"/>
      <c r="E1040" s="104"/>
      <c r="F1040" s="104"/>
      <c r="G1040" s="105"/>
      <c r="H1040" s="105"/>
      <c r="I1040" s="105"/>
      <c r="J1040" s="132"/>
      <c r="K1040" s="106"/>
      <c r="L1040" s="107"/>
      <c r="M1040" s="107"/>
      <c r="N1040" s="139" t="str">
        <f>DECOMPTE[[#This Row],[Controle_source]]</f>
        <v>-</v>
      </c>
      <c r="O1040" s="102" t="str">
        <f>IF(SUM(DECOMPTE[[#This Row],[Heures
OPAS A]]:DECOMPTE[[#This Row],[Heures
OPAS C]])=0,"-",IF(COUNTBLANK(DECOMPTE[[#This Row],[N° ID/Infirmière]])&gt;0,"Entrez le n°ID infirmier dans l'onglet 'Décompte' ",IF((COUNTBLANK(B1040:F1040)+COUNTBLANK(DECOMPTE[[#This Row],[Nb jours facturés au patient]:[Assurance]]))&gt;0,"Veuillez renseigner toutes les colonnes de la ligne","-")))</f>
        <v>-</v>
      </c>
    </row>
    <row r="1041" spans="1:15" ht="15.75" x14ac:dyDescent="0.2">
      <c r="A1041" s="141" t="str">
        <f>IF(Décompte!$F$8&lt;&gt;"",Décompte!$F$8,"")</f>
        <v/>
      </c>
      <c r="B1041" s="103"/>
      <c r="C1041" s="103"/>
      <c r="D1041" s="104"/>
      <c r="E1041" s="104"/>
      <c r="F1041" s="104"/>
      <c r="G1041" s="105"/>
      <c r="H1041" s="105"/>
      <c r="I1041" s="105"/>
      <c r="J1041" s="132"/>
      <c r="K1041" s="106"/>
      <c r="L1041" s="107"/>
      <c r="M1041" s="107"/>
      <c r="N1041" s="139" t="str">
        <f>DECOMPTE[[#This Row],[Controle_source]]</f>
        <v>-</v>
      </c>
      <c r="O1041" s="102" t="str">
        <f>IF(SUM(DECOMPTE[[#This Row],[Heures
OPAS A]]:DECOMPTE[[#This Row],[Heures
OPAS C]])=0,"-",IF(COUNTBLANK(DECOMPTE[[#This Row],[N° ID/Infirmière]])&gt;0,"Entrez le n°ID infirmier dans l'onglet 'Décompte' ",IF((COUNTBLANK(B1041:F1041)+COUNTBLANK(DECOMPTE[[#This Row],[Nb jours facturés au patient]:[Assurance]]))&gt;0,"Veuillez renseigner toutes les colonnes de la ligne","-")))</f>
        <v>-</v>
      </c>
    </row>
    <row r="1042" spans="1:15" ht="15.75" x14ac:dyDescent="0.2">
      <c r="A1042" s="141" t="str">
        <f>IF(Décompte!$F$8&lt;&gt;"",Décompte!$F$8,"")</f>
        <v/>
      </c>
      <c r="B1042" s="103"/>
      <c r="C1042" s="103"/>
      <c r="D1042" s="104"/>
      <c r="E1042" s="104"/>
      <c r="F1042" s="104"/>
      <c r="G1042" s="105"/>
      <c r="H1042" s="105"/>
      <c r="I1042" s="105"/>
      <c r="J1042" s="132"/>
      <c r="K1042" s="106"/>
      <c r="L1042" s="107"/>
      <c r="M1042" s="107"/>
      <c r="N1042" s="139" t="str">
        <f>DECOMPTE[[#This Row],[Controle_source]]</f>
        <v>-</v>
      </c>
      <c r="O1042" s="102" t="str">
        <f>IF(SUM(DECOMPTE[[#This Row],[Heures
OPAS A]]:DECOMPTE[[#This Row],[Heures
OPAS C]])=0,"-",IF(COUNTBLANK(DECOMPTE[[#This Row],[N° ID/Infirmière]])&gt;0,"Entrez le n°ID infirmier dans l'onglet 'Décompte' ",IF((COUNTBLANK(B1042:F1042)+COUNTBLANK(DECOMPTE[[#This Row],[Nb jours facturés au patient]:[Assurance]]))&gt;0,"Veuillez renseigner toutes les colonnes de la ligne","-")))</f>
        <v>-</v>
      </c>
    </row>
    <row r="1043" spans="1:15" ht="15.75" x14ac:dyDescent="0.2">
      <c r="A1043" s="141" t="str">
        <f>IF(Décompte!$F$8&lt;&gt;"",Décompte!$F$8,"")</f>
        <v/>
      </c>
      <c r="B1043" s="103"/>
      <c r="C1043" s="103"/>
      <c r="D1043" s="104"/>
      <c r="E1043" s="104"/>
      <c r="F1043" s="104"/>
      <c r="G1043" s="105"/>
      <c r="H1043" s="105"/>
      <c r="I1043" s="105"/>
      <c r="J1043" s="132"/>
      <c r="K1043" s="106"/>
      <c r="L1043" s="107"/>
      <c r="M1043" s="107"/>
      <c r="N1043" s="139" t="str">
        <f>DECOMPTE[[#This Row],[Controle_source]]</f>
        <v>-</v>
      </c>
      <c r="O1043" s="102" t="str">
        <f>IF(SUM(DECOMPTE[[#This Row],[Heures
OPAS A]]:DECOMPTE[[#This Row],[Heures
OPAS C]])=0,"-",IF(COUNTBLANK(DECOMPTE[[#This Row],[N° ID/Infirmière]])&gt;0,"Entrez le n°ID infirmier dans l'onglet 'Décompte' ",IF((COUNTBLANK(B1043:F1043)+COUNTBLANK(DECOMPTE[[#This Row],[Nb jours facturés au patient]:[Assurance]]))&gt;0,"Veuillez renseigner toutes les colonnes de la ligne","-")))</f>
        <v>-</v>
      </c>
    </row>
    <row r="1044" spans="1:15" ht="15.75" x14ac:dyDescent="0.2">
      <c r="A1044" s="141" t="str">
        <f>IF(Décompte!$F$8&lt;&gt;"",Décompte!$F$8,"")</f>
        <v/>
      </c>
      <c r="B1044" s="103"/>
      <c r="C1044" s="103"/>
      <c r="D1044" s="104"/>
      <c r="E1044" s="104"/>
      <c r="F1044" s="104"/>
      <c r="G1044" s="105"/>
      <c r="H1044" s="105"/>
      <c r="I1044" s="105"/>
      <c r="J1044" s="132"/>
      <c r="K1044" s="106"/>
      <c r="L1044" s="107"/>
      <c r="M1044" s="107"/>
      <c r="N1044" s="139" t="str">
        <f>DECOMPTE[[#This Row],[Controle_source]]</f>
        <v>-</v>
      </c>
      <c r="O1044" s="102" t="str">
        <f>IF(SUM(DECOMPTE[[#This Row],[Heures
OPAS A]]:DECOMPTE[[#This Row],[Heures
OPAS C]])=0,"-",IF(COUNTBLANK(DECOMPTE[[#This Row],[N° ID/Infirmière]])&gt;0,"Entrez le n°ID infirmier dans l'onglet 'Décompte' ",IF((COUNTBLANK(B1044:F1044)+COUNTBLANK(DECOMPTE[[#This Row],[Nb jours facturés au patient]:[Assurance]]))&gt;0,"Veuillez renseigner toutes les colonnes de la ligne","-")))</f>
        <v>-</v>
      </c>
    </row>
    <row r="1045" spans="1:15" ht="15.75" x14ac:dyDescent="0.2">
      <c r="A1045" s="141" t="str">
        <f>IF(Décompte!$F$8&lt;&gt;"",Décompte!$F$8,"")</f>
        <v/>
      </c>
      <c r="B1045" s="103"/>
      <c r="C1045" s="103"/>
      <c r="D1045" s="104"/>
      <c r="E1045" s="104"/>
      <c r="F1045" s="104"/>
      <c r="G1045" s="105"/>
      <c r="H1045" s="105"/>
      <c r="I1045" s="105"/>
      <c r="J1045" s="132"/>
      <c r="K1045" s="106"/>
      <c r="L1045" s="107"/>
      <c r="M1045" s="107"/>
      <c r="N1045" s="139" t="str">
        <f>DECOMPTE[[#This Row],[Controle_source]]</f>
        <v>-</v>
      </c>
      <c r="O1045" s="102" t="str">
        <f>IF(SUM(DECOMPTE[[#This Row],[Heures
OPAS A]]:DECOMPTE[[#This Row],[Heures
OPAS C]])=0,"-",IF(COUNTBLANK(DECOMPTE[[#This Row],[N° ID/Infirmière]])&gt;0,"Entrez le n°ID infirmier dans l'onglet 'Décompte' ",IF((COUNTBLANK(B1045:F1045)+COUNTBLANK(DECOMPTE[[#This Row],[Nb jours facturés au patient]:[Assurance]]))&gt;0,"Veuillez renseigner toutes les colonnes de la ligne","-")))</f>
        <v>-</v>
      </c>
    </row>
    <row r="1046" spans="1:15" ht="15.75" x14ac:dyDescent="0.2">
      <c r="A1046" s="141" t="str">
        <f>IF(Décompte!$F$8&lt;&gt;"",Décompte!$F$8,"")</f>
        <v/>
      </c>
      <c r="B1046" s="103"/>
      <c r="C1046" s="103"/>
      <c r="D1046" s="104"/>
      <c r="E1046" s="104"/>
      <c r="F1046" s="104"/>
      <c r="G1046" s="105"/>
      <c r="H1046" s="105"/>
      <c r="I1046" s="105"/>
      <c r="J1046" s="132"/>
      <c r="K1046" s="106"/>
      <c r="L1046" s="107"/>
      <c r="M1046" s="107"/>
      <c r="N1046" s="139" t="str">
        <f>DECOMPTE[[#This Row],[Controle_source]]</f>
        <v>-</v>
      </c>
      <c r="O1046" s="102" t="str">
        <f>IF(SUM(DECOMPTE[[#This Row],[Heures
OPAS A]]:DECOMPTE[[#This Row],[Heures
OPAS C]])=0,"-",IF(COUNTBLANK(DECOMPTE[[#This Row],[N° ID/Infirmière]])&gt;0,"Entrez le n°ID infirmier dans l'onglet 'Décompte' ",IF((COUNTBLANK(B1046:F1046)+COUNTBLANK(DECOMPTE[[#This Row],[Nb jours facturés au patient]:[Assurance]]))&gt;0,"Veuillez renseigner toutes les colonnes de la ligne","-")))</f>
        <v>-</v>
      </c>
    </row>
    <row r="1047" spans="1:15" ht="15.75" x14ac:dyDescent="0.2">
      <c r="A1047" s="141" t="str">
        <f>IF(Décompte!$F$8&lt;&gt;"",Décompte!$F$8,"")</f>
        <v/>
      </c>
      <c r="B1047" s="103"/>
      <c r="C1047" s="103"/>
      <c r="D1047" s="104"/>
      <c r="E1047" s="104"/>
      <c r="F1047" s="104"/>
      <c r="G1047" s="105"/>
      <c r="H1047" s="105"/>
      <c r="I1047" s="105"/>
      <c r="J1047" s="132"/>
      <c r="K1047" s="106"/>
      <c r="L1047" s="107"/>
      <c r="M1047" s="107"/>
      <c r="N1047" s="139" t="str">
        <f>DECOMPTE[[#This Row],[Controle_source]]</f>
        <v>-</v>
      </c>
      <c r="O1047" s="102" t="str">
        <f>IF(SUM(DECOMPTE[[#This Row],[Heures
OPAS A]]:DECOMPTE[[#This Row],[Heures
OPAS C]])=0,"-",IF(COUNTBLANK(DECOMPTE[[#This Row],[N° ID/Infirmière]])&gt;0,"Entrez le n°ID infirmier dans l'onglet 'Décompte' ",IF((COUNTBLANK(B1047:F1047)+COUNTBLANK(DECOMPTE[[#This Row],[Nb jours facturés au patient]:[Assurance]]))&gt;0,"Veuillez renseigner toutes les colonnes de la ligne","-")))</f>
        <v>-</v>
      </c>
    </row>
    <row r="1048" spans="1:15" ht="15.75" x14ac:dyDescent="0.2">
      <c r="A1048" s="141" t="str">
        <f>IF(Décompte!$F$8&lt;&gt;"",Décompte!$F$8,"")</f>
        <v/>
      </c>
      <c r="B1048" s="103"/>
      <c r="C1048" s="103"/>
      <c r="D1048" s="104"/>
      <c r="E1048" s="104"/>
      <c r="F1048" s="104"/>
      <c r="G1048" s="105"/>
      <c r="H1048" s="105"/>
      <c r="I1048" s="105"/>
      <c r="J1048" s="132"/>
      <c r="K1048" s="106"/>
      <c r="L1048" s="107"/>
      <c r="M1048" s="107"/>
      <c r="N1048" s="139" t="str">
        <f>DECOMPTE[[#This Row],[Controle_source]]</f>
        <v>-</v>
      </c>
      <c r="O1048" s="102" t="str">
        <f>IF(SUM(DECOMPTE[[#This Row],[Heures
OPAS A]]:DECOMPTE[[#This Row],[Heures
OPAS C]])=0,"-",IF(COUNTBLANK(DECOMPTE[[#This Row],[N° ID/Infirmière]])&gt;0,"Entrez le n°ID infirmier dans l'onglet 'Décompte' ",IF((COUNTBLANK(B1048:F1048)+COUNTBLANK(DECOMPTE[[#This Row],[Nb jours facturés au patient]:[Assurance]]))&gt;0,"Veuillez renseigner toutes les colonnes de la ligne","-")))</f>
        <v>-</v>
      </c>
    </row>
    <row r="1049" spans="1:15" ht="15.75" x14ac:dyDescent="0.2">
      <c r="A1049" s="141" t="str">
        <f>IF(Décompte!$F$8&lt;&gt;"",Décompte!$F$8,"")</f>
        <v/>
      </c>
      <c r="B1049" s="103"/>
      <c r="C1049" s="103"/>
      <c r="D1049" s="104"/>
      <c r="E1049" s="104"/>
      <c r="F1049" s="104"/>
      <c r="G1049" s="105"/>
      <c r="H1049" s="105"/>
      <c r="I1049" s="105"/>
      <c r="J1049" s="132"/>
      <c r="K1049" s="106"/>
      <c r="L1049" s="107"/>
      <c r="M1049" s="107"/>
      <c r="N1049" s="139" t="str">
        <f>DECOMPTE[[#This Row],[Controle_source]]</f>
        <v>-</v>
      </c>
      <c r="O1049" s="102" t="str">
        <f>IF(SUM(DECOMPTE[[#This Row],[Heures
OPAS A]]:DECOMPTE[[#This Row],[Heures
OPAS C]])=0,"-",IF(COUNTBLANK(DECOMPTE[[#This Row],[N° ID/Infirmière]])&gt;0,"Entrez le n°ID infirmier dans l'onglet 'Décompte' ",IF((COUNTBLANK(B1049:F1049)+COUNTBLANK(DECOMPTE[[#This Row],[Nb jours facturés au patient]:[Assurance]]))&gt;0,"Veuillez renseigner toutes les colonnes de la ligne","-")))</f>
        <v>-</v>
      </c>
    </row>
    <row r="1050" spans="1:15" ht="15.75" x14ac:dyDescent="0.2">
      <c r="A1050" s="141" t="str">
        <f>IF(Décompte!$F$8&lt;&gt;"",Décompte!$F$8,"")</f>
        <v/>
      </c>
      <c r="B1050" s="103"/>
      <c r="C1050" s="103"/>
      <c r="D1050" s="104"/>
      <c r="E1050" s="104"/>
      <c r="F1050" s="104"/>
      <c r="G1050" s="105"/>
      <c r="H1050" s="105"/>
      <c r="I1050" s="105"/>
      <c r="J1050" s="132"/>
      <c r="K1050" s="106"/>
      <c r="L1050" s="107"/>
      <c r="M1050" s="107"/>
      <c r="N1050" s="139" t="str">
        <f>DECOMPTE[[#This Row],[Controle_source]]</f>
        <v>-</v>
      </c>
      <c r="O1050" s="102" t="str">
        <f>IF(SUM(DECOMPTE[[#This Row],[Heures
OPAS A]]:DECOMPTE[[#This Row],[Heures
OPAS C]])=0,"-",IF(COUNTBLANK(DECOMPTE[[#This Row],[N° ID/Infirmière]])&gt;0,"Entrez le n°ID infirmier dans l'onglet 'Décompte' ",IF((COUNTBLANK(B1050:F1050)+COUNTBLANK(DECOMPTE[[#This Row],[Nb jours facturés au patient]:[Assurance]]))&gt;0,"Veuillez renseigner toutes les colonnes de la ligne","-")))</f>
        <v>-</v>
      </c>
    </row>
    <row r="1051" spans="1:15" ht="15.75" x14ac:dyDescent="0.2">
      <c r="A1051" s="141" t="str">
        <f>IF(Décompte!$F$8&lt;&gt;"",Décompte!$F$8,"")</f>
        <v/>
      </c>
      <c r="B1051" s="103"/>
      <c r="C1051" s="103"/>
      <c r="D1051" s="104"/>
      <c r="E1051" s="104"/>
      <c r="F1051" s="104"/>
      <c r="G1051" s="105"/>
      <c r="H1051" s="105"/>
      <c r="I1051" s="105"/>
      <c r="J1051" s="132"/>
      <c r="K1051" s="106"/>
      <c r="L1051" s="107"/>
      <c r="M1051" s="107"/>
      <c r="N1051" s="139" t="str">
        <f>DECOMPTE[[#This Row],[Controle_source]]</f>
        <v>-</v>
      </c>
      <c r="O1051" s="102" t="str">
        <f>IF(SUM(DECOMPTE[[#This Row],[Heures
OPAS A]]:DECOMPTE[[#This Row],[Heures
OPAS C]])=0,"-",IF(COUNTBLANK(DECOMPTE[[#This Row],[N° ID/Infirmière]])&gt;0,"Entrez le n°ID infirmier dans l'onglet 'Décompte' ",IF((COUNTBLANK(B1051:F1051)+COUNTBLANK(DECOMPTE[[#This Row],[Nb jours facturés au patient]:[Assurance]]))&gt;0,"Veuillez renseigner toutes les colonnes de la ligne","-")))</f>
        <v>-</v>
      </c>
    </row>
    <row r="1052" spans="1:15" ht="15.75" x14ac:dyDescent="0.2">
      <c r="A1052" s="141" t="str">
        <f>IF(Décompte!$F$8&lt;&gt;"",Décompte!$F$8,"")</f>
        <v/>
      </c>
      <c r="B1052" s="103"/>
      <c r="C1052" s="103"/>
      <c r="D1052" s="104"/>
      <c r="E1052" s="104"/>
      <c r="F1052" s="104"/>
      <c r="G1052" s="105"/>
      <c r="H1052" s="105"/>
      <c r="I1052" s="105"/>
      <c r="J1052" s="132"/>
      <c r="K1052" s="106"/>
      <c r="L1052" s="107"/>
      <c r="M1052" s="107"/>
      <c r="N1052" s="139" t="str">
        <f>DECOMPTE[[#This Row],[Controle_source]]</f>
        <v>-</v>
      </c>
      <c r="O1052" s="102" t="str">
        <f>IF(SUM(DECOMPTE[[#This Row],[Heures
OPAS A]]:DECOMPTE[[#This Row],[Heures
OPAS C]])=0,"-",IF(COUNTBLANK(DECOMPTE[[#This Row],[N° ID/Infirmière]])&gt;0,"Entrez le n°ID infirmier dans l'onglet 'Décompte' ",IF((COUNTBLANK(B1052:F1052)+COUNTBLANK(DECOMPTE[[#This Row],[Nb jours facturés au patient]:[Assurance]]))&gt;0,"Veuillez renseigner toutes les colonnes de la ligne","-")))</f>
        <v>-</v>
      </c>
    </row>
    <row r="1053" spans="1:15" ht="15.75" x14ac:dyDescent="0.2">
      <c r="A1053" s="141" t="str">
        <f>IF(Décompte!$F$8&lt;&gt;"",Décompte!$F$8,"")</f>
        <v/>
      </c>
      <c r="B1053" s="103"/>
      <c r="C1053" s="103"/>
      <c r="D1053" s="104"/>
      <c r="E1053" s="104"/>
      <c r="F1053" s="104"/>
      <c r="G1053" s="105"/>
      <c r="H1053" s="105"/>
      <c r="I1053" s="105"/>
      <c r="J1053" s="132"/>
      <c r="K1053" s="106"/>
      <c r="L1053" s="107"/>
      <c r="M1053" s="107"/>
      <c r="N1053" s="139" t="str">
        <f>DECOMPTE[[#This Row],[Controle_source]]</f>
        <v>-</v>
      </c>
      <c r="O1053" s="102" t="str">
        <f>IF(SUM(DECOMPTE[[#This Row],[Heures
OPAS A]]:DECOMPTE[[#This Row],[Heures
OPAS C]])=0,"-",IF(COUNTBLANK(DECOMPTE[[#This Row],[N° ID/Infirmière]])&gt;0,"Entrez le n°ID infirmier dans l'onglet 'Décompte' ",IF((COUNTBLANK(B1053:F1053)+COUNTBLANK(DECOMPTE[[#This Row],[Nb jours facturés au patient]:[Assurance]]))&gt;0,"Veuillez renseigner toutes les colonnes de la ligne","-")))</f>
        <v>-</v>
      </c>
    </row>
    <row r="1054" spans="1:15" ht="15.75" x14ac:dyDescent="0.2">
      <c r="A1054" s="141" t="str">
        <f>IF(Décompte!$F$8&lt;&gt;"",Décompte!$F$8,"")</f>
        <v/>
      </c>
      <c r="B1054" s="103"/>
      <c r="C1054" s="103"/>
      <c r="D1054" s="104"/>
      <c r="E1054" s="104"/>
      <c r="F1054" s="104"/>
      <c r="G1054" s="105"/>
      <c r="H1054" s="105"/>
      <c r="I1054" s="105"/>
      <c r="J1054" s="132"/>
      <c r="K1054" s="106"/>
      <c r="L1054" s="107"/>
      <c r="M1054" s="107"/>
      <c r="N1054" s="139" t="str">
        <f>DECOMPTE[[#This Row],[Controle_source]]</f>
        <v>-</v>
      </c>
      <c r="O1054" s="102" t="str">
        <f>IF(SUM(DECOMPTE[[#This Row],[Heures
OPAS A]]:DECOMPTE[[#This Row],[Heures
OPAS C]])=0,"-",IF(COUNTBLANK(DECOMPTE[[#This Row],[N° ID/Infirmière]])&gt;0,"Entrez le n°ID infirmier dans l'onglet 'Décompte' ",IF((COUNTBLANK(B1054:F1054)+COUNTBLANK(DECOMPTE[[#This Row],[Nb jours facturés au patient]:[Assurance]]))&gt;0,"Veuillez renseigner toutes les colonnes de la ligne","-")))</f>
        <v>-</v>
      </c>
    </row>
    <row r="1055" spans="1:15" ht="15.75" x14ac:dyDescent="0.2">
      <c r="A1055" s="141" t="str">
        <f>IF(Décompte!$F$8&lt;&gt;"",Décompte!$F$8,"")</f>
        <v/>
      </c>
      <c r="B1055" s="103"/>
      <c r="C1055" s="103"/>
      <c r="D1055" s="104"/>
      <c r="E1055" s="104"/>
      <c r="F1055" s="104"/>
      <c r="G1055" s="105"/>
      <c r="H1055" s="105"/>
      <c r="I1055" s="105"/>
      <c r="J1055" s="132"/>
      <c r="K1055" s="106"/>
      <c r="L1055" s="107"/>
      <c r="M1055" s="107"/>
      <c r="N1055" s="139" t="str">
        <f>DECOMPTE[[#This Row],[Controle_source]]</f>
        <v>-</v>
      </c>
      <c r="O1055" s="102" t="str">
        <f>IF(SUM(DECOMPTE[[#This Row],[Heures
OPAS A]]:DECOMPTE[[#This Row],[Heures
OPAS C]])=0,"-",IF(COUNTBLANK(DECOMPTE[[#This Row],[N° ID/Infirmière]])&gt;0,"Entrez le n°ID infirmier dans l'onglet 'Décompte' ",IF((COUNTBLANK(B1055:F1055)+COUNTBLANK(DECOMPTE[[#This Row],[Nb jours facturés au patient]:[Assurance]]))&gt;0,"Veuillez renseigner toutes les colonnes de la ligne","-")))</f>
        <v>-</v>
      </c>
    </row>
    <row r="1056" spans="1:15" ht="15.75" x14ac:dyDescent="0.2">
      <c r="A1056" s="141" t="str">
        <f>IF(Décompte!$F$8&lt;&gt;"",Décompte!$F$8,"")</f>
        <v/>
      </c>
      <c r="B1056" s="103"/>
      <c r="C1056" s="103"/>
      <c r="D1056" s="104"/>
      <c r="E1056" s="104"/>
      <c r="F1056" s="104"/>
      <c r="G1056" s="105"/>
      <c r="H1056" s="105"/>
      <c r="I1056" s="105"/>
      <c r="J1056" s="132"/>
      <c r="K1056" s="106"/>
      <c r="L1056" s="107"/>
      <c r="M1056" s="107"/>
      <c r="N1056" s="139" t="str">
        <f>DECOMPTE[[#This Row],[Controle_source]]</f>
        <v>-</v>
      </c>
      <c r="O1056" s="102" t="str">
        <f>IF(SUM(DECOMPTE[[#This Row],[Heures
OPAS A]]:DECOMPTE[[#This Row],[Heures
OPAS C]])=0,"-",IF(COUNTBLANK(DECOMPTE[[#This Row],[N° ID/Infirmière]])&gt;0,"Entrez le n°ID infirmier dans l'onglet 'Décompte' ",IF((COUNTBLANK(B1056:F1056)+COUNTBLANK(DECOMPTE[[#This Row],[Nb jours facturés au patient]:[Assurance]]))&gt;0,"Veuillez renseigner toutes les colonnes de la ligne","-")))</f>
        <v>-</v>
      </c>
    </row>
    <row r="1057" spans="1:15" ht="15.75" x14ac:dyDescent="0.2">
      <c r="A1057" s="141" t="str">
        <f>IF(Décompte!$F$8&lt;&gt;"",Décompte!$F$8,"")</f>
        <v/>
      </c>
      <c r="B1057" s="103"/>
      <c r="C1057" s="103"/>
      <c r="D1057" s="104"/>
      <c r="E1057" s="104"/>
      <c r="F1057" s="104"/>
      <c r="G1057" s="105"/>
      <c r="H1057" s="105"/>
      <c r="I1057" s="105"/>
      <c r="J1057" s="132"/>
      <c r="K1057" s="106"/>
      <c r="L1057" s="107"/>
      <c r="M1057" s="107"/>
      <c r="N1057" s="139" t="str">
        <f>DECOMPTE[[#This Row],[Controle_source]]</f>
        <v>-</v>
      </c>
      <c r="O1057" s="102" t="str">
        <f>IF(SUM(DECOMPTE[[#This Row],[Heures
OPAS A]]:DECOMPTE[[#This Row],[Heures
OPAS C]])=0,"-",IF(COUNTBLANK(DECOMPTE[[#This Row],[N° ID/Infirmière]])&gt;0,"Entrez le n°ID infirmier dans l'onglet 'Décompte' ",IF((COUNTBLANK(B1057:F1057)+COUNTBLANK(DECOMPTE[[#This Row],[Nb jours facturés au patient]:[Assurance]]))&gt;0,"Veuillez renseigner toutes les colonnes de la ligne","-")))</f>
        <v>-</v>
      </c>
    </row>
    <row r="1058" spans="1:15" ht="15.75" x14ac:dyDescent="0.2">
      <c r="A1058" s="141" t="str">
        <f>IF(Décompte!$F$8&lt;&gt;"",Décompte!$F$8,"")</f>
        <v/>
      </c>
      <c r="B1058" s="103"/>
      <c r="C1058" s="103"/>
      <c r="D1058" s="104"/>
      <c r="E1058" s="104"/>
      <c r="F1058" s="104"/>
      <c r="G1058" s="105"/>
      <c r="H1058" s="105"/>
      <c r="I1058" s="105"/>
      <c r="J1058" s="132"/>
      <c r="K1058" s="106"/>
      <c r="L1058" s="107"/>
      <c r="M1058" s="107"/>
      <c r="N1058" s="139" t="str">
        <f>DECOMPTE[[#This Row],[Controle_source]]</f>
        <v>-</v>
      </c>
      <c r="O1058" s="102" t="str">
        <f>IF(SUM(DECOMPTE[[#This Row],[Heures
OPAS A]]:DECOMPTE[[#This Row],[Heures
OPAS C]])=0,"-",IF(COUNTBLANK(DECOMPTE[[#This Row],[N° ID/Infirmière]])&gt;0,"Entrez le n°ID infirmier dans l'onglet 'Décompte' ",IF((COUNTBLANK(B1058:F1058)+COUNTBLANK(DECOMPTE[[#This Row],[Nb jours facturés au patient]:[Assurance]]))&gt;0,"Veuillez renseigner toutes les colonnes de la ligne","-")))</f>
        <v>-</v>
      </c>
    </row>
    <row r="1059" spans="1:15" ht="15.75" x14ac:dyDescent="0.2">
      <c r="A1059" s="141" t="str">
        <f>IF(Décompte!$F$8&lt;&gt;"",Décompte!$F$8,"")</f>
        <v/>
      </c>
      <c r="B1059" s="103"/>
      <c r="C1059" s="103"/>
      <c r="D1059" s="104"/>
      <c r="E1059" s="104"/>
      <c r="F1059" s="104"/>
      <c r="G1059" s="105"/>
      <c r="H1059" s="105"/>
      <c r="I1059" s="105"/>
      <c r="J1059" s="132"/>
      <c r="K1059" s="106"/>
      <c r="L1059" s="107"/>
      <c r="M1059" s="107"/>
      <c r="N1059" s="139" t="str">
        <f>DECOMPTE[[#This Row],[Controle_source]]</f>
        <v>-</v>
      </c>
      <c r="O1059" s="102" t="str">
        <f>IF(SUM(DECOMPTE[[#This Row],[Heures
OPAS A]]:DECOMPTE[[#This Row],[Heures
OPAS C]])=0,"-",IF(COUNTBLANK(DECOMPTE[[#This Row],[N° ID/Infirmière]])&gt;0,"Entrez le n°ID infirmier dans l'onglet 'Décompte' ",IF((COUNTBLANK(B1059:F1059)+COUNTBLANK(DECOMPTE[[#This Row],[Nb jours facturés au patient]:[Assurance]]))&gt;0,"Veuillez renseigner toutes les colonnes de la ligne","-")))</f>
        <v>-</v>
      </c>
    </row>
    <row r="1060" spans="1:15" ht="15.75" x14ac:dyDescent="0.2">
      <c r="A1060" s="141" t="str">
        <f>IF(Décompte!$F$8&lt;&gt;"",Décompte!$F$8,"")</f>
        <v/>
      </c>
      <c r="B1060" s="103"/>
      <c r="C1060" s="103"/>
      <c r="D1060" s="104"/>
      <c r="E1060" s="104"/>
      <c r="F1060" s="104"/>
      <c r="G1060" s="105"/>
      <c r="H1060" s="105"/>
      <c r="I1060" s="105"/>
      <c r="J1060" s="132"/>
      <c r="K1060" s="106"/>
      <c r="L1060" s="107"/>
      <c r="M1060" s="107"/>
      <c r="N1060" s="139" t="str">
        <f>DECOMPTE[[#This Row],[Controle_source]]</f>
        <v>-</v>
      </c>
      <c r="O1060" s="102" t="str">
        <f>IF(SUM(DECOMPTE[[#This Row],[Heures
OPAS A]]:DECOMPTE[[#This Row],[Heures
OPAS C]])=0,"-",IF(COUNTBLANK(DECOMPTE[[#This Row],[N° ID/Infirmière]])&gt;0,"Entrez le n°ID infirmier dans l'onglet 'Décompte' ",IF((COUNTBLANK(B1060:F1060)+COUNTBLANK(DECOMPTE[[#This Row],[Nb jours facturés au patient]:[Assurance]]))&gt;0,"Veuillez renseigner toutes les colonnes de la ligne","-")))</f>
        <v>-</v>
      </c>
    </row>
    <row r="1061" spans="1:15" ht="15.75" x14ac:dyDescent="0.2">
      <c r="A1061" s="141" t="str">
        <f>IF(Décompte!$F$8&lt;&gt;"",Décompte!$F$8,"")</f>
        <v/>
      </c>
      <c r="B1061" s="103"/>
      <c r="C1061" s="103"/>
      <c r="D1061" s="104"/>
      <c r="E1061" s="104"/>
      <c r="F1061" s="104"/>
      <c r="G1061" s="105"/>
      <c r="H1061" s="105"/>
      <c r="I1061" s="105"/>
      <c r="J1061" s="132"/>
      <c r="K1061" s="106"/>
      <c r="L1061" s="107"/>
      <c r="M1061" s="107"/>
      <c r="N1061" s="139" t="str">
        <f>DECOMPTE[[#This Row],[Controle_source]]</f>
        <v>-</v>
      </c>
      <c r="O1061" s="102" t="str">
        <f>IF(SUM(DECOMPTE[[#This Row],[Heures
OPAS A]]:DECOMPTE[[#This Row],[Heures
OPAS C]])=0,"-",IF(COUNTBLANK(DECOMPTE[[#This Row],[N° ID/Infirmière]])&gt;0,"Entrez le n°ID infirmier dans l'onglet 'Décompte' ",IF((COUNTBLANK(B1061:F1061)+COUNTBLANK(DECOMPTE[[#This Row],[Nb jours facturés au patient]:[Assurance]]))&gt;0,"Veuillez renseigner toutes les colonnes de la ligne","-")))</f>
        <v>-</v>
      </c>
    </row>
    <row r="1062" spans="1:15" ht="15.75" x14ac:dyDescent="0.2">
      <c r="A1062" s="141" t="str">
        <f>IF(Décompte!$F$8&lt;&gt;"",Décompte!$F$8,"")</f>
        <v/>
      </c>
      <c r="B1062" s="103"/>
      <c r="C1062" s="103"/>
      <c r="D1062" s="104"/>
      <c r="E1062" s="104"/>
      <c r="F1062" s="104"/>
      <c r="G1062" s="105"/>
      <c r="H1062" s="105"/>
      <c r="I1062" s="105"/>
      <c r="J1062" s="132"/>
      <c r="K1062" s="106"/>
      <c r="L1062" s="107"/>
      <c r="M1062" s="107"/>
      <c r="N1062" s="139" t="str">
        <f>DECOMPTE[[#This Row],[Controle_source]]</f>
        <v>-</v>
      </c>
      <c r="O1062" s="102" t="str">
        <f>IF(SUM(DECOMPTE[[#This Row],[Heures
OPAS A]]:DECOMPTE[[#This Row],[Heures
OPAS C]])=0,"-",IF(COUNTBLANK(DECOMPTE[[#This Row],[N° ID/Infirmière]])&gt;0,"Entrez le n°ID infirmier dans l'onglet 'Décompte' ",IF((COUNTBLANK(B1062:F1062)+COUNTBLANK(DECOMPTE[[#This Row],[Nb jours facturés au patient]:[Assurance]]))&gt;0,"Veuillez renseigner toutes les colonnes de la ligne","-")))</f>
        <v>-</v>
      </c>
    </row>
    <row r="1063" spans="1:15" ht="15.75" x14ac:dyDescent="0.2">
      <c r="A1063" s="141" t="str">
        <f>IF(Décompte!$F$8&lt;&gt;"",Décompte!$F$8,"")</f>
        <v/>
      </c>
      <c r="B1063" s="103"/>
      <c r="C1063" s="103"/>
      <c r="D1063" s="104"/>
      <c r="E1063" s="104"/>
      <c r="F1063" s="104"/>
      <c r="G1063" s="105"/>
      <c r="H1063" s="105"/>
      <c r="I1063" s="105"/>
      <c r="J1063" s="132"/>
      <c r="K1063" s="106"/>
      <c r="L1063" s="107"/>
      <c r="M1063" s="107"/>
      <c r="N1063" s="139" t="str">
        <f>DECOMPTE[[#This Row],[Controle_source]]</f>
        <v>-</v>
      </c>
      <c r="O1063" s="102" t="str">
        <f>IF(SUM(DECOMPTE[[#This Row],[Heures
OPAS A]]:DECOMPTE[[#This Row],[Heures
OPAS C]])=0,"-",IF(COUNTBLANK(DECOMPTE[[#This Row],[N° ID/Infirmière]])&gt;0,"Entrez le n°ID infirmier dans l'onglet 'Décompte' ",IF((COUNTBLANK(B1063:F1063)+COUNTBLANK(DECOMPTE[[#This Row],[Nb jours facturés au patient]:[Assurance]]))&gt;0,"Veuillez renseigner toutes les colonnes de la ligne","-")))</f>
        <v>-</v>
      </c>
    </row>
    <row r="1064" spans="1:15" ht="15.75" x14ac:dyDescent="0.2">
      <c r="A1064" s="141" t="str">
        <f>IF(Décompte!$F$8&lt;&gt;"",Décompte!$F$8,"")</f>
        <v/>
      </c>
      <c r="B1064" s="103"/>
      <c r="C1064" s="103"/>
      <c r="D1064" s="104"/>
      <c r="E1064" s="104"/>
      <c r="F1064" s="104"/>
      <c r="G1064" s="105"/>
      <c r="H1064" s="105"/>
      <c r="I1064" s="105"/>
      <c r="J1064" s="132"/>
      <c r="K1064" s="106"/>
      <c r="L1064" s="107"/>
      <c r="M1064" s="107"/>
      <c r="N1064" s="139" t="str">
        <f>DECOMPTE[[#This Row],[Controle_source]]</f>
        <v>-</v>
      </c>
      <c r="O1064" s="102" t="str">
        <f>IF(SUM(DECOMPTE[[#This Row],[Heures
OPAS A]]:DECOMPTE[[#This Row],[Heures
OPAS C]])=0,"-",IF(COUNTBLANK(DECOMPTE[[#This Row],[N° ID/Infirmière]])&gt;0,"Entrez le n°ID infirmier dans l'onglet 'Décompte' ",IF((COUNTBLANK(B1064:F1064)+COUNTBLANK(DECOMPTE[[#This Row],[Nb jours facturés au patient]:[Assurance]]))&gt;0,"Veuillez renseigner toutes les colonnes de la ligne","-")))</f>
        <v>-</v>
      </c>
    </row>
    <row r="1065" spans="1:15" ht="15.75" x14ac:dyDescent="0.2">
      <c r="A1065" s="141" t="str">
        <f>IF(Décompte!$F$8&lt;&gt;"",Décompte!$F$8,"")</f>
        <v/>
      </c>
      <c r="B1065" s="103"/>
      <c r="C1065" s="103"/>
      <c r="D1065" s="104"/>
      <c r="E1065" s="104"/>
      <c r="F1065" s="104"/>
      <c r="G1065" s="105"/>
      <c r="H1065" s="105"/>
      <c r="I1065" s="105"/>
      <c r="J1065" s="132"/>
      <c r="K1065" s="106"/>
      <c r="L1065" s="107"/>
      <c r="M1065" s="107"/>
      <c r="N1065" s="139" t="str">
        <f>DECOMPTE[[#This Row],[Controle_source]]</f>
        <v>-</v>
      </c>
      <c r="O1065" s="102" t="str">
        <f>IF(SUM(DECOMPTE[[#This Row],[Heures
OPAS A]]:DECOMPTE[[#This Row],[Heures
OPAS C]])=0,"-",IF(COUNTBLANK(DECOMPTE[[#This Row],[N° ID/Infirmière]])&gt;0,"Entrez le n°ID infirmier dans l'onglet 'Décompte' ",IF((COUNTBLANK(B1065:F1065)+COUNTBLANK(DECOMPTE[[#This Row],[Nb jours facturés au patient]:[Assurance]]))&gt;0,"Veuillez renseigner toutes les colonnes de la ligne","-")))</f>
        <v>-</v>
      </c>
    </row>
    <row r="1066" spans="1:15" ht="15.75" x14ac:dyDescent="0.2">
      <c r="A1066" s="141" t="str">
        <f>IF(Décompte!$F$8&lt;&gt;"",Décompte!$F$8,"")</f>
        <v/>
      </c>
      <c r="B1066" s="103"/>
      <c r="C1066" s="103"/>
      <c r="D1066" s="104"/>
      <c r="E1066" s="104"/>
      <c r="F1066" s="104"/>
      <c r="G1066" s="105"/>
      <c r="H1066" s="105"/>
      <c r="I1066" s="105"/>
      <c r="J1066" s="132"/>
      <c r="K1066" s="106"/>
      <c r="L1066" s="107"/>
      <c r="M1066" s="107"/>
      <c r="N1066" s="139" t="str">
        <f>DECOMPTE[[#This Row],[Controle_source]]</f>
        <v>-</v>
      </c>
      <c r="O1066" s="102" t="str">
        <f>IF(SUM(DECOMPTE[[#This Row],[Heures
OPAS A]]:DECOMPTE[[#This Row],[Heures
OPAS C]])=0,"-",IF(COUNTBLANK(DECOMPTE[[#This Row],[N° ID/Infirmière]])&gt;0,"Entrez le n°ID infirmier dans l'onglet 'Décompte' ",IF((COUNTBLANK(B1066:F1066)+COUNTBLANK(DECOMPTE[[#This Row],[Nb jours facturés au patient]:[Assurance]]))&gt;0,"Veuillez renseigner toutes les colonnes de la ligne","-")))</f>
        <v>-</v>
      </c>
    </row>
    <row r="1067" spans="1:15" ht="15.75" x14ac:dyDescent="0.2">
      <c r="A1067" s="141" t="str">
        <f>IF(Décompte!$F$8&lt;&gt;"",Décompte!$F$8,"")</f>
        <v/>
      </c>
      <c r="B1067" s="103"/>
      <c r="C1067" s="103"/>
      <c r="D1067" s="104"/>
      <c r="E1067" s="104"/>
      <c r="F1067" s="104"/>
      <c r="G1067" s="105"/>
      <c r="H1067" s="105"/>
      <c r="I1067" s="105"/>
      <c r="J1067" s="132"/>
      <c r="K1067" s="106"/>
      <c r="L1067" s="107"/>
      <c r="M1067" s="107"/>
      <c r="N1067" s="139" t="str">
        <f>DECOMPTE[[#This Row],[Controle_source]]</f>
        <v>-</v>
      </c>
      <c r="O1067" s="102" t="str">
        <f>IF(SUM(DECOMPTE[[#This Row],[Heures
OPAS A]]:DECOMPTE[[#This Row],[Heures
OPAS C]])=0,"-",IF(COUNTBLANK(DECOMPTE[[#This Row],[N° ID/Infirmière]])&gt;0,"Entrez le n°ID infirmier dans l'onglet 'Décompte' ",IF((COUNTBLANK(B1067:F1067)+COUNTBLANK(DECOMPTE[[#This Row],[Nb jours facturés au patient]:[Assurance]]))&gt;0,"Veuillez renseigner toutes les colonnes de la ligne","-")))</f>
        <v>-</v>
      </c>
    </row>
    <row r="1068" spans="1:15" ht="15.75" x14ac:dyDescent="0.2">
      <c r="A1068" s="141" t="str">
        <f>IF(Décompte!$F$8&lt;&gt;"",Décompte!$F$8,"")</f>
        <v/>
      </c>
      <c r="B1068" s="103"/>
      <c r="C1068" s="103"/>
      <c r="D1068" s="104"/>
      <c r="E1068" s="104"/>
      <c r="F1068" s="104"/>
      <c r="G1068" s="105"/>
      <c r="H1068" s="105"/>
      <c r="I1068" s="105"/>
      <c r="J1068" s="132"/>
      <c r="K1068" s="106"/>
      <c r="L1068" s="107"/>
      <c r="M1068" s="107"/>
      <c r="N1068" s="139" t="str">
        <f>DECOMPTE[[#This Row],[Controle_source]]</f>
        <v>-</v>
      </c>
      <c r="O1068" s="102" t="str">
        <f>IF(SUM(DECOMPTE[[#This Row],[Heures
OPAS A]]:DECOMPTE[[#This Row],[Heures
OPAS C]])=0,"-",IF(COUNTBLANK(DECOMPTE[[#This Row],[N° ID/Infirmière]])&gt;0,"Entrez le n°ID infirmier dans l'onglet 'Décompte' ",IF((COUNTBLANK(B1068:F1068)+COUNTBLANK(DECOMPTE[[#This Row],[Nb jours facturés au patient]:[Assurance]]))&gt;0,"Veuillez renseigner toutes les colonnes de la ligne","-")))</f>
        <v>-</v>
      </c>
    </row>
    <row r="1069" spans="1:15" ht="15.75" x14ac:dyDescent="0.2">
      <c r="A1069" s="141" t="str">
        <f>IF(Décompte!$F$8&lt;&gt;"",Décompte!$F$8,"")</f>
        <v/>
      </c>
      <c r="B1069" s="103"/>
      <c r="C1069" s="103"/>
      <c r="D1069" s="104"/>
      <c r="E1069" s="104"/>
      <c r="F1069" s="104"/>
      <c r="G1069" s="105"/>
      <c r="H1069" s="105"/>
      <c r="I1069" s="105"/>
      <c r="J1069" s="132"/>
      <c r="K1069" s="106"/>
      <c r="L1069" s="107"/>
      <c r="M1069" s="107"/>
      <c r="N1069" s="139" t="str">
        <f>DECOMPTE[[#This Row],[Controle_source]]</f>
        <v>-</v>
      </c>
      <c r="O1069" s="102" t="str">
        <f>IF(SUM(DECOMPTE[[#This Row],[Heures
OPAS A]]:DECOMPTE[[#This Row],[Heures
OPAS C]])=0,"-",IF(COUNTBLANK(DECOMPTE[[#This Row],[N° ID/Infirmière]])&gt;0,"Entrez le n°ID infirmier dans l'onglet 'Décompte' ",IF((COUNTBLANK(B1069:F1069)+COUNTBLANK(DECOMPTE[[#This Row],[Nb jours facturés au patient]:[Assurance]]))&gt;0,"Veuillez renseigner toutes les colonnes de la ligne","-")))</f>
        <v>-</v>
      </c>
    </row>
    <row r="1070" spans="1:15" ht="15.75" x14ac:dyDescent="0.2">
      <c r="A1070" s="141" t="str">
        <f>IF(Décompte!$F$8&lt;&gt;"",Décompte!$F$8,"")</f>
        <v/>
      </c>
      <c r="B1070" s="103"/>
      <c r="C1070" s="103"/>
      <c r="D1070" s="104"/>
      <c r="E1070" s="104"/>
      <c r="F1070" s="104"/>
      <c r="G1070" s="105"/>
      <c r="H1070" s="105"/>
      <c r="I1070" s="105"/>
      <c r="J1070" s="132"/>
      <c r="K1070" s="106"/>
      <c r="L1070" s="107"/>
      <c r="M1070" s="107"/>
      <c r="N1070" s="139" t="str">
        <f>DECOMPTE[[#This Row],[Controle_source]]</f>
        <v>-</v>
      </c>
      <c r="O1070" s="102" t="str">
        <f>IF(SUM(DECOMPTE[[#This Row],[Heures
OPAS A]]:DECOMPTE[[#This Row],[Heures
OPAS C]])=0,"-",IF(COUNTBLANK(DECOMPTE[[#This Row],[N° ID/Infirmière]])&gt;0,"Entrez le n°ID infirmier dans l'onglet 'Décompte' ",IF((COUNTBLANK(B1070:F1070)+COUNTBLANK(DECOMPTE[[#This Row],[Nb jours facturés au patient]:[Assurance]]))&gt;0,"Veuillez renseigner toutes les colonnes de la ligne","-")))</f>
        <v>-</v>
      </c>
    </row>
    <row r="1071" spans="1:15" ht="15.75" x14ac:dyDescent="0.2">
      <c r="A1071" s="141" t="str">
        <f>IF(Décompte!$F$8&lt;&gt;"",Décompte!$F$8,"")</f>
        <v/>
      </c>
      <c r="B1071" s="103"/>
      <c r="C1071" s="103"/>
      <c r="D1071" s="104"/>
      <c r="E1071" s="104"/>
      <c r="F1071" s="104"/>
      <c r="G1071" s="105"/>
      <c r="H1071" s="105"/>
      <c r="I1071" s="105"/>
      <c r="J1071" s="132"/>
      <c r="K1071" s="106"/>
      <c r="L1071" s="107"/>
      <c r="M1071" s="107"/>
      <c r="N1071" s="139" t="str">
        <f>DECOMPTE[[#This Row],[Controle_source]]</f>
        <v>-</v>
      </c>
      <c r="O1071" s="102" t="str">
        <f>IF(SUM(DECOMPTE[[#This Row],[Heures
OPAS A]]:DECOMPTE[[#This Row],[Heures
OPAS C]])=0,"-",IF(COUNTBLANK(DECOMPTE[[#This Row],[N° ID/Infirmière]])&gt;0,"Entrez le n°ID infirmier dans l'onglet 'Décompte' ",IF((COUNTBLANK(B1071:F1071)+COUNTBLANK(DECOMPTE[[#This Row],[Nb jours facturés au patient]:[Assurance]]))&gt;0,"Veuillez renseigner toutes les colonnes de la ligne","-")))</f>
        <v>-</v>
      </c>
    </row>
    <row r="1072" spans="1:15" ht="15.75" x14ac:dyDescent="0.2">
      <c r="A1072" s="141" t="str">
        <f>IF(Décompte!$F$8&lt;&gt;"",Décompte!$F$8,"")</f>
        <v/>
      </c>
      <c r="B1072" s="103"/>
      <c r="C1072" s="103"/>
      <c r="D1072" s="104"/>
      <c r="E1072" s="104"/>
      <c r="F1072" s="104"/>
      <c r="G1072" s="105"/>
      <c r="H1072" s="105"/>
      <c r="I1072" s="105"/>
      <c r="J1072" s="132"/>
      <c r="K1072" s="106"/>
      <c r="L1072" s="107"/>
      <c r="M1072" s="107"/>
      <c r="N1072" s="139" t="str">
        <f>DECOMPTE[[#This Row],[Controle_source]]</f>
        <v>-</v>
      </c>
      <c r="O1072" s="102" t="str">
        <f>IF(SUM(DECOMPTE[[#This Row],[Heures
OPAS A]]:DECOMPTE[[#This Row],[Heures
OPAS C]])=0,"-",IF(COUNTBLANK(DECOMPTE[[#This Row],[N° ID/Infirmière]])&gt;0,"Entrez le n°ID infirmier dans l'onglet 'Décompte' ",IF((COUNTBLANK(B1072:F1072)+COUNTBLANK(DECOMPTE[[#This Row],[Nb jours facturés au patient]:[Assurance]]))&gt;0,"Veuillez renseigner toutes les colonnes de la ligne","-")))</f>
        <v>-</v>
      </c>
    </row>
    <row r="1073" spans="1:15" ht="15.75" x14ac:dyDescent="0.2">
      <c r="A1073" s="141" t="str">
        <f>IF(Décompte!$F$8&lt;&gt;"",Décompte!$F$8,"")</f>
        <v/>
      </c>
      <c r="B1073" s="103"/>
      <c r="C1073" s="103"/>
      <c r="D1073" s="104"/>
      <c r="E1073" s="104"/>
      <c r="F1073" s="104"/>
      <c r="G1073" s="105"/>
      <c r="H1073" s="105"/>
      <c r="I1073" s="105"/>
      <c r="J1073" s="132"/>
      <c r="K1073" s="106"/>
      <c r="L1073" s="107"/>
      <c r="M1073" s="107"/>
      <c r="N1073" s="139" t="str">
        <f>DECOMPTE[[#This Row],[Controle_source]]</f>
        <v>-</v>
      </c>
      <c r="O1073" s="102" t="str">
        <f>IF(SUM(DECOMPTE[[#This Row],[Heures
OPAS A]]:DECOMPTE[[#This Row],[Heures
OPAS C]])=0,"-",IF(COUNTBLANK(DECOMPTE[[#This Row],[N° ID/Infirmière]])&gt;0,"Entrez le n°ID infirmier dans l'onglet 'Décompte' ",IF((COUNTBLANK(B1073:F1073)+COUNTBLANK(DECOMPTE[[#This Row],[Nb jours facturés au patient]:[Assurance]]))&gt;0,"Veuillez renseigner toutes les colonnes de la ligne","-")))</f>
        <v>-</v>
      </c>
    </row>
    <row r="1074" spans="1:15" ht="15.75" x14ac:dyDescent="0.2">
      <c r="A1074" s="141" t="str">
        <f>IF(Décompte!$F$8&lt;&gt;"",Décompte!$F$8,"")</f>
        <v/>
      </c>
      <c r="B1074" s="103"/>
      <c r="C1074" s="103"/>
      <c r="D1074" s="104"/>
      <c r="E1074" s="104"/>
      <c r="F1074" s="104"/>
      <c r="G1074" s="105"/>
      <c r="H1074" s="105"/>
      <c r="I1074" s="105"/>
      <c r="J1074" s="132"/>
      <c r="K1074" s="106"/>
      <c r="L1074" s="107"/>
      <c r="M1074" s="107"/>
      <c r="N1074" s="139" t="str">
        <f>DECOMPTE[[#This Row],[Controle_source]]</f>
        <v>-</v>
      </c>
      <c r="O1074" s="102" t="str">
        <f>IF(SUM(DECOMPTE[[#This Row],[Heures
OPAS A]]:DECOMPTE[[#This Row],[Heures
OPAS C]])=0,"-",IF(COUNTBLANK(DECOMPTE[[#This Row],[N° ID/Infirmière]])&gt;0,"Entrez le n°ID infirmier dans l'onglet 'Décompte' ",IF((COUNTBLANK(B1074:F1074)+COUNTBLANK(DECOMPTE[[#This Row],[Nb jours facturés au patient]:[Assurance]]))&gt;0,"Veuillez renseigner toutes les colonnes de la ligne","-")))</f>
        <v>-</v>
      </c>
    </row>
    <row r="1075" spans="1:15" ht="15.75" x14ac:dyDescent="0.2">
      <c r="A1075" s="141" t="str">
        <f>IF(Décompte!$F$8&lt;&gt;"",Décompte!$F$8,"")</f>
        <v/>
      </c>
      <c r="B1075" s="103"/>
      <c r="C1075" s="103"/>
      <c r="D1075" s="104"/>
      <c r="E1075" s="104"/>
      <c r="F1075" s="104"/>
      <c r="G1075" s="105"/>
      <c r="H1075" s="105"/>
      <c r="I1075" s="105"/>
      <c r="J1075" s="132"/>
      <c r="K1075" s="106"/>
      <c r="L1075" s="107"/>
      <c r="M1075" s="107"/>
      <c r="N1075" s="139" t="str">
        <f>DECOMPTE[[#This Row],[Controle_source]]</f>
        <v>-</v>
      </c>
      <c r="O1075" s="102" t="str">
        <f>IF(SUM(DECOMPTE[[#This Row],[Heures
OPAS A]]:DECOMPTE[[#This Row],[Heures
OPAS C]])=0,"-",IF(COUNTBLANK(DECOMPTE[[#This Row],[N° ID/Infirmière]])&gt;0,"Entrez le n°ID infirmier dans l'onglet 'Décompte' ",IF((COUNTBLANK(B1075:F1075)+COUNTBLANK(DECOMPTE[[#This Row],[Nb jours facturés au patient]:[Assurance]]))&gt;0,"Veuillez renseigner toutes les colonnes de la ligne","-")))</f>
        <v>-</v>
      </c>
    </row>
    <row r="1076" spans="1:15" ht="15.75" x14ac:dyDescent="0.2">
      <c r="A1076" s="141" t="str">
        <f>IF(Décompte!$F$8&lt;&gt;"",Décompte!$F$8,"")</f>
        <v/>
      </c>
      <c r="B1076" s="103"/>
      <c r="C1076" s="103"/>
      <c r="D1076" s="104"/>
      <c r="E1076" s="104"/>
      <c r="F1076" s="104"/>
      <c r="G1076" s="105"/>
      <c r="H1076" s="105"/>
      <c r="I1076" s="105"/>
      <c r="J1076" s="132"/>
      <c r="K1076" s="106"/>
      <c r="L1076" s="107"/>
      <c r="M1076" s="107"/>
      <c r="N1076" s="139" t="str">
        <f>DECOMPTE[[#This Row],[Controle_source]]</f>
        <v>-</v>
      </c>
      <c r="O1076" s="102" t="str">
        <f>IF(SUM(DECOMPTE[[#This Row],[Heures
OPAS A]]:DECOMPTE[[#This Row],[Heures
OPAS C]])=0,"-",IF(COUNTBLANK(DECOMPTE[[#This Row],[N° ID/Infirmière]])&gt;0,"Entrez le n°ID infirmier dans l'onglet 'Décompte' ",IF((COUNTBLANK(B1076:F1076)+COUNTBLANK(DECOMPTE[[#This Row],[Nb jours facturés au patient]:[Assurance]]))&gt;0,"Veuillez renseigner toutes les colonnes de la ligne","-")))</f>
        <v>-</v>
      </c>
    </row>
    <row r="1077" spans="1:15" ht="15.75" x14ac:dyDescent="0.2">
      <c r="A1077" s="141" t="str">
        <f>IF(Décompte!$F$8&lt;&gt;"",Décompte!$F$8,"")</f>
        <v/>
      </c>
      <c r="B1077" s="103"/>
      <c r="C1077" s="103"/>
      <c r="D1077" s="104"/>
      <c r="E1077" s="104"/>
      <c r="F1077" s="104"/>
      <c r="G1077" s="105"/>
      <c r="H1077" s="105"/>
      <c r="I1077" s="105"/>
      <c r="J1077" s="132"/>
      <c r="K1077" s="106"/>
      <c r="L1077" s="107"/>
      <c r="M1077" s="107"/>
      <c r="N1077" s="139" t="str">
        <f>DECOMPTE[[#This Row],[Controle_source]]</f>
        <v>-</v>
      </c>
      <c r="O1077" s="102" t="str">
        <f>IF(SUM(DECOMPTE[[#This Row],[Heures
OPAS A]]:DECOMPTE[[#This Row],[Heures
OPAS C]])=0,"-",IF(COUNTBLANK(DECOMPTE[[#This Row],[N° ID/Infirmière]])&gt;0,"Entrez le n°ID infirmier dans l'onglet 'Décompte' ",IF((COUNTBLANK(B1077:F1077)+COUNTBLANK(DECOMPTE[[#This Row],[Nb jours facturés au patient]:[Assurance]]))&gt;0,"Veuillez renseigner toutes les colonnes de la ligne","-")))</f>
        <v>-</v>
      </c>
    </row>
    <row r="1078" spans="1:15" ht="15.75" x14ac:dyDescent="0.2">
      <c r="A1078" s="141" t="str">
        <f>IF(Décompte!$F$8&lt;&gt;"",Décompte!$F$8,"")</f>
        <v/>
      </c>
      <c r="B1078" s="103"/>
      <c r="C1078" s="103"/>
      <c r="D1078" s="104"/>
      <c r="E1078" s="104"/>
      <c r="F1078" s="104"/>
      <c r="G1078" s="105"/>
      <c r="H1078" s="105"/>
      <c r="I1078" s="105"/>
      <c r="J1078" s="132"/>
      <c r="K1078" s="106"/>
      <c r="L1078" s="107"/>
      <c r="M1078" s="107"/>
      <c r="N1078" s="139" t="str">
        <f>DECOMPTE[[#This Row],[Controle_source]]</f>
        <v>-</v>
      </c>
      <c r="O1078" s="102" t="str">
        <f>IF(SUM(DECOMPTE[[#This Row],[Heures
OPAS A]]:DECOMPTE[[#This Row],[Heures
OPAS C]])=0,"-",IF(COUNTBLANK(DECOMPTE[[#This Row],[N° ID/Infirmière]])&gt;0,"Entrez le n°ID infirmier dans l'onglet 'Décompte' ",IF((COUNTBLANK(B1078:F1078)+COUNTBLANK(DECOMPTE[[#This Row],[Nb jours facturés au patient]:[Assurance]]))&gt;0,"Veuillez renseigner toutes les colonnes de la ligne","-")))</f>
        <v>-</v>
      </c>
    </row>
    <row r="1079" spans="1:15" ht="15.75" x14ac:dyDescent="0.2">
      <c r="A1079" s="141" t="str">
        <f>IF(Décompte!$F$8&lt;&gt;"",Décompte!$F$8,"")</f>
        <v/>
      </c>
      <c r="B1079" s="103"/>
      <c r="C1079" s="103"/>
      <c r="D1079" s="104"/>
      <c r="E1079" s="104"/>
      <c r="F1079" s="104"/>
      <c r="G1079" s="105"/>
      <c r="H1079" s="105"/>
      <c r="I1079" s="105"/>
      <c r="J1079" s="132"/>
      <c r="K1079" s="106"/>
      <c r="L1079" s="107"/>
      <c r="M1079" s="107"/>
      <c r="N1079" s="139" t="str">
        <f>DECOMPTE[[#This Row],[Controle_source]]</f>
        <v>-</v>
      </c>
      <c r="O1079" s="102" t="str">
        <f>IF(SUM(DECOMPTE[[#This Row],[Heures
OPAS A]]:DECOMPTE[[#This Row],[Heures
OPAS C]])=0,"-",IF(COUNTBLANK(DECOMPTE[[#This Row],[N° ID/Infirmière]])&gt;0,"Entrez le n°ID infirmier dans l'onglet 'Décompte' ",IF((COUNTBLANK(B1079:F1079)+COUNTBLANK(DECOMPTE[[#This Row],[Nb jours facturés au patient]:[Assurance]]))&gt;0,"Veuillez renseigner toutes les colonnes de la ligne","-")))</f>
        <v>-</v>
      </c>
    </row>
    <row r="1080" spans="1:15" ht="15.75" x14ac:dyDescent="0.2">
      <c r="A1080" s="141" t="str">
        <f>IF(Décompte!$F$8&lt;&gt;"",Décompte!$F$8,"")</f>
        <v/>
      </c>
      <c r="B1080" s="103"/>
      <c r="C1080" s="103"/>
      <c r="D1080" s="104"/>
      <c r="E1080" s="104"/>
      <c r="F1080" s="104"/>
      <c r="G1080" s="105"/>
      <c r="H1080" s="105"/>
      <c r="I1080" s="105"/>
      <c r="J1080" s="132"/>
      <c r="K1080" s="106"/>
      <c r="L1080" s="107"/>
      <c r="M1080" s="107"/>
      <c r="N1080" s="139" t="str">
        <f>DECOMPTE[[#This Row],[Controle_source]]</f>
        <v>-</v>
      </c>
      <c r="O1080" s="102" t="str">
        <f>IF(SUM(DECOMPTE[[#This Row],[Heures
OPAS A]]:DECOMPTE[[#This Row],[Heures
OPAS C]])=0,"-",IF(COUNTBLANK(DECOMPTE[[#This Row],[N° ID/Infirmière]])&gt;0,"Entrez le n°ID infirmier dans l'onglet 'Décompte' ",IF((COUNTBLANK(B1080:F1080)+COUNTBLANK(DECOMPTE[[#This Row],[Nb jours facturés au patient]:[Assurance]]))&gt;0,"Veuillez renseigner toutes les colonnes de la ligne","-")))</f>
        <v>-</v>
      </c>
    </row>
    <row r="1081" spans="1:15" ht="15.75" x14ac:dyDescent="0.2">
      <c r="A1081" s="141" t="str">
        <f>IF(Décompte!$F$8&lt;&gt;"",Décompte!$F$8,"")</f>
        <v/>
      </c>
      <c r="B1081" s="103"/>
      <c r="C1081" s="103"/>
      <c r="D1081" s="104"/>
      <c r="E1081" s="104"/>
      <c r="F1081" s="104"/>
      <c r="G1081" s="105"/>
      <c r="H1081" s="105"/>
      <c r="I1081" s="105"/>
      <c r="J1081" s="132"/>
      <c r="K1081" s="106"/>
      <c r="L1081" s="107"/>
      <c r="M1081" s="107"/>
      <c r="N1081" s="139" t="str">
        <f>DECOMPTE[[#This Row],[Controle_source]]</f>
        <v>-</v>
      </c>
      <c r="O1081" s="102" t="str">
        <f>IF(SUM(DECOMPTE[[#This Row],[Heures
OPAS A]]:DECOMPTE[[#This Row],[Heures
OPAS C]])=0,"-",IF(COUNTBLANK(DECOMPTE[[#This Row],[N° ID/Infirmière]])&gt;0,"Entrez le n°ID infirmier dans l'onglet 'Décompte' ",IF((COUNTBLANK(B1081:F1081)+COUNTBLANK(DECOMPTE[[#This Row],[Nb jours facturés au patient]:[Assurance]]))&gt;0,"Veuillez renseigner toutes les colonnes de la ligne","-")))</f>
        <v>-</v>
      </c>
    </row>
    <row r="1082" spans="1:15" ht="15.75" x14ac:dyDescent="0.2">
      <c r="A1082" s="141" t="str">
        <f>IF(Décompte!$F$8&lt;&gt;"",Décompte!$F$8,"")</f>
        <v/>
      </c>
      <c r="B1082" s="103"/>
      <c r="C1082" s="103"/>
      <c r="D1082" s="104"/>
      <c r="E1082" s="104"/>
      <c r="F1082" s="104"/>
      <c r="G1082" s="105"/>
      <c r="H1082" s="105"/>
      <c r="I1082" s="105"/>
      <c r="J1082" s="132"/>
      <c r="K1082" s="106"/>
      <c r="L1082" s="107"/>
      <c r="M1082" s="107"/>
      <c r="N1082" s="139" t="str">
        <f>DECOMPTE[[#This Row],[Controle_source]]</f>
        <v>-</v>
      </c>
      <c r="O1082" s="102" t="str">
        <f>IF(SUM(DECOMPTE[[#This Row],[Heures
OPAS A]]:DECOMPTE[[#This Row],[Heures
OPAS C]])=0,"-",IF(COUNTBLANK(DECOMPTE[[#This Row],[N° ID/Infirmière]])&gt;0,"Entrez le n°ID infirmier dans l'onglet 'Décompte' ",IF((COUNTBLANK(B1082:F1082)+COUNTBLANK(DECOMPTE[[#This Row],[Nb jours facturés au patient]:[Assurance]]))&gt;0,"Veuillez renseigner toutes les colonnes de la ligne","-")))</f>
        <v>-</v>
      </c>
    </row>
    <row r="1083" spans="1:15" ht="15.75" x14ac:dyDescent="0.2">
      <c r="A1083" s="141" t="str">
        <f>IF(Décompte!$F$8&lt;&gt;"",Décompte!$F$8,"")</f>
        <v/>
      </c>
      <c r="B1083" s="103"/>
      <c r="C1083" s="103"/>
      <c r="D1083" s="104"/>
      <c r="E1083" s="104"/>
      <c r="F1083" s="104"/>
      <c r="G1083" s="105"/>
      <c r="H1083" s="105"/>
      <c r="I1083" s="105"/>
      <c r="J1083" s="132"/>
      <c r="K1083" s="106"/>
      <c r="L1083" s="107"/>
      <c r="M1083" s="107"/>
      <c r="N1083" s="139" t="str">
        <f>DECOMPTE[[#This Row],[Controle_source]]</f>
        <v>-</v>
      </c>
      <c r="O1083" s="102" t="str">
        <f>IF(SUM(DECOMPTE[[#This Row],[Heures
OPAS A]]:DECOMPTE[[#This Row],[Heures
OPAS C]])=0,"-",IF(COUNTBLANK(DECOMPTE[[#This Row],[N° ID/Infirmière]])&gt;0,"Entrez le n°ID infirmier dans l'onglet 'Décompte' ",IF((COUNTBLANK(B1083:F1083)+COUNTBLANK(DECOMPTE[[#This Row],[Nb jours facturés au patient]:[Assurance]]))&gt;0,"Veuillez renseigner toutes les colonnes de la ligne","-")))</f>
        <v>-</v>
      </c>
    </row>
    <row r="1084" spans="1:15" ht="15.75" x14ac:dyDescent="0.2">
      <c r="A1084" s="141" t="str">
        <f>IF(Décompte!$F$8&lt;&gt;"",Décompte!$F$8,"")</f>
        <v/>
      </c>
      <c r="B1084" s="103"/>
      <c r="C1084" s="103"/>
      <c r="D1084" s="104"/>
      <c r="E1084" s="104"/>
      <c r="F1084" s="104"/>
      <c r="G1084" s="105"/>
      <c r="H1084" s="105"/>
      <c r="I1084" s="105"/>
      <c r="J1084" s="132"/>
      <c r="K1084" s="106"/>
      <c r="L1084" s="107"/>
      <c r="M1084" s="107"/>
      <c r="N1084" s="139" t="str">
        <f>DECOMPTE[[#This Row],[Controle_source]]</f>
        <v>-</v>
      </c>
      <c r="O1084" s="102" t="str">
        <f>IF(SUM(DECOMPTE[[#This Row],[Heures
OPAS A]]:DECOMPTE[[#This Row],[Heures
OPAS C]])=0,"-",IF(COUNTBLANK(DECOMPTE[[#This Row],[N° ID/Infirmière]])&gt;0,"Entrez le n°ID infirmier dans l'onglet 'Décompte' ",IF((COUNTBLANK(B1084:F1084)+COUNTBLANK(DECOMPTE[[#This Row],[Nb jours facturés au patient]:[Assurance]]))&gt;0,"Veuillez renseigner toutes les colonnes de la ligne","-")))</f>
        <v>-</v>
      </c>
    </row>
    <row r="1085" spans="1:15" ht="15.75" x14ac:dyDescent="0.2">
      <c r="A1085" s="141" t="str">
        <f>IF(Décompte!$F$8&lt;&gt;"",Décompte!$F$8,"")</f>
        <v/>
      </c>
      <c r="B1085" s="103"/>
      <c r="C1085" s="103"/>
      <c r="D1085" s="104"/>
      <c r="E1085" s="104"/>
      <c r="F1085" s="104"/>
      <c r="G1085" s="105"/>
      <c r="H1085" s="105"/>
      <c r="I1085" s="105"/>
      <c r="J1085" s="132"/>
      <c r="K1085" s="106"/>
      <c r="L1085" s="107"/>
      <c r="M1085" s="107"/>
      <c r="N1085" s="139" t="str">
        <f>DECOMPTE[[#This Row],[Controle_source]]</f>
        <v>-</v>
      </c>
      <c r="O1085" s="102" t="str">
        <f>IF(SUM(DECOMPTE[[#This Row],[Heures
OPAS A]]:DECOMPTE[[#This Row],[Heures
OPAS C]])=0,"-",IF(COUNTBLANK(DECOMPTE[[#This Row],[N° ID/Infirmière]])&gt;0,"Entrez le n°ID infirmier dans l'onglet 'Décompte' ",IF((COUNTBLANK(B1085:F1085)+COUNTBLANK(DECOMPTE[[#This Row],[Nb jours facturés au patient]:[Assurance]]))&gt;0,"Veuillez renseigner toutes les colonnes de la ligne","-")))</f>
        <v>-</v>
      </c>
    </row>
    <row r="1086" spans="1:15" ht="15.75" x14ac:dyDescent="0.2">
      <c r="A1086" s="141" t="str">
        <f>IF(Décompte!$F$8&lt;&gt;"",Décompte!$F$8,"")</f>
        <v/>
      </c>
      <c r="B1086" s="103"/>
      <c r="C1086" s="103"/>
      <c r="D1086" s="104"/>
      <c r="E1086" s="104"/>
      <c r="F1086" s="104"/>
      <c r="G1086" s="105"/>
      <c r="H1086" s="105"/>
      <c r="I1086" s="105"/>
      <c r="J1086" s="132"/>
      <c r="K1086" s="106"/>
      <c r="L1086" s="107"/>
      <c r="M1086" s="107"/>
      <c r="N1086" s="139" t="str">
        <f>DECOMPTE[[#This Row],[Controle_source]]</f>
        <v>-</v>
      </c>
      <c r="O1086" s="102" t="str">
        <f>IF(SUM(DECOMPTE[[#This Row],[Heures
OPAS A]]:DECOMPTE[[#This Row],[Heures
OPAS C]])=0,"-",IF(COUNTBLANK(DECOMPTE[[#This Row],[N° ID/Infirmière]])&gt;0,"Entrez le n°ID infirmier dans l'onglet 'Décompte' ",IF((COUNTBLANK(B1086:F1086)+COUNTBLANK(DECOMPTE[[#This Row],[Nb jours facturés au patient]:[Assurance]]))&gt;0,"Veuillez renseigner toutes les colonnes de la ligne","-")))</f>
        <v>-</v>
      </c>
    </row>
    <row r="1087" spans="1:15" ht="15.75" x14ac:dyDescent="0.2">
      <c r="A1087" s="141" t="str">
        <f>IF(Décompte!$F$8&lt;&gt;"",Décompte!$F$8,"")</f>
        <v/>
      </c>
      <c r="B1087" s="103"/>
      <c r="C1087" s="103"/>
      <c r="D1087" s="104"/>
      <c r="E1087" s="104"/>
      <c r="F1087" s="104"/>
      <c r="G1087" s="105"/>
      <c r="H1087" s="105"/>
      <c r="I1087" s="105"/>
      <c r="J1087" s="132"/>
      <c r="K1087" s="106"/>
      <c r="L1087" s="107"/>
      <c r="M1087" s="107"/>
      <c r="N1087" s="139" t="str">
        <f>DECOMPTE[[#This Row],[Controle_source]]</f>
        <v>-</v>
      </c>
      <c r="O1087" s="102" t="str">
        <f>IF(SUM(DECOMPTE[[#This Row],[Heures
OPAS A]]:DECOMPTE[[#This Row],[Heures
OPAS C]])=0,"-",IF(COUNTBLANK(DECOMPTE[[#This Row],[N° ID/Infirmière]])&gt;0,"Entrez le n°ID infirmier dans l'onglet 'Décompte' ",IF((COUNTBLANK(B1087:F1087)+COUNTBLANK(DECOMPTE[[#This Row],[Nb jours facturés au patient]:[Assurance]]))&gt;0,"Veuillez renseigner toutes les colonnes de la ligne","-")))</f>
        <v>-</v>
      </c>
    </row>
    <row r="1088" spans="1:15" ht="15.75" x14ac:dyDescent="0.2">
      <c r="A1088" s="141" t="str">
        <f>IF(Décompte!$F$8&lt;&gt;"",Décompte!$F$8,"")</f>
        <v/>
      </c>
      <c r="B1088" s="103"/>
      <c r="C1088" s="103"/>
      <c r="D1088" s="104"/>
      <c r="E1088" s="104"/>
      <c r="F1088" s="104"/>
      <c r="G1088" s="105"/>
      <c r="H1088" s="105"/>
      <c r="I1088" s="105"/>
      <c r="J1088" s="132"/>
      <c r="K1088" s="106"/>
      <c r="L1088" s="107"/>
      <c r="M1088" s="107"/>
      <c r="N1088" s="139" t="str">
        <f>DECOMPTE[[#This Row],[Controle_source]]</f>
        <v>-</v>
      </c>
      <c r="O1088" s="102" t="str">
        <f>IF(SUM(DECOMPTE[[#This Row],[Heures
OPAS A]]:DECOMPTE[[#This Row],[Heures
OPAS C]])=0,"-",IF(COUNTBLANK(DECOMPTE[[#This Row],[N° ID/Infirmière]])&gt;0,"Entrez le n°ID infirmier dans l'onglet 'Décompte' ",IF((COUNTBLANK(B1088:F1088)+COUNTBLANK(DECOMPTE[[#This Row],[Nb jours facturés au patient]:[Assurance]]))&gt;0,"Veuillez renseigner toutes les colonnes de la ligne","-")))</f>
        <v>-</v>
      </c>
    </row>
    <row r="1089" spans="1:15" ht="15.75" x14ac:dyDescent="0.2">
      <c r="A1089" s="141" t="str">
        <f>IF(Décompte!$F$8&lt;&gt;"",Décompte!$F$8,"")</f>
        <v/>
      </c>
      <c r="B1089" s="103"/>
      <c r="C1089" s="103"/>
      <c r="D1089" s="104"/>
      <c r="E1089" s="104"/>
      <c r="F1089" s="104"/>
      <c r="G1089" s="105"/>
      <c r="H1089" s="105"/>
      <c r="I1089" s="105"/>
      <c r="J1089" s="132"/>
      <c r="K1089" s="106"/>
      <c r="L1089" s="107"/>
      <c r="M1089" s="107"/>
      <c r="N1089" s="139" t="str">
        <f>DECOMPTE[[#This Row],[Controle_source]]</f>
        <v>-</v>
      </c>
      <c r="O1089" s="102" t="str">
        <f>IF(SUM(DECOMPTE[[#This Row],[Heures
OPAS A]]:DECOMPTE[[#This Row],[Heures
OPAS C]])=0,"-",IF(COUNTBLANK(DECOMPTE[[#This Row],[N° ID/Infirmière]])&gt;0,"Entrez le n°ID infirmier dans l'onglet 'Décompte' ",IF((COUNTBLANK(B1089:F1089)+COUNTBLANK(DECOMPTE[[#This Row],[Nb jours facturés au patient]:[Assurance]]))&gt;0,"Veuillez renseigner toutes les colonnes de la ligne","-")))</f>
        <v>-</v>
      </c>
    </row>
    <row r="1090" spans="1:15" ht="15.75" x14ac:dyDescent="0.2">
      <c r="A1090" s="141" t="str">
        <f>IF(Décompte!$F$8&lt;&gt;"",Décompte!$F$8,"")</f>
        <v/>
      </c>
      <c r="B1090" s="103"/>
      <c r="C1090" s="103"/>
      <c r="D1090" s="104"/>
      <c r="E1090" s="104"/>
      <c r="F1090" s="104"/>
      <c r="G1090" s="105"/>
      <c r="H1090" s="105"/>
      <c r="I1090" s="105"/>
      <c r="J1090" s="132"/>
      <c r="K1090" s="106"/>
      <c r="L1090" s="107"/>
      <c r="M1090" s="107"/>
      <c r="N1090" s="139" t="str">
        <f>DECOMPTE[[#This Row],[Controle_source]]</f>
        <v>-</v>
      </c>
      <c r="O1090" s="102" t="str">
        <f>IF(SUM(DECOMPTE[[#This Row],[Heures
OPAS A]]:DECOMPTE[[#This Row],[Heures
OPAS C]])=0,"-",IF(COUNTBLANK(DECOMPTE[[#This Row],[N° ID/Infirmière]])&gt;0,"Entrez le n°ID infirmier dans l'onglet 'Décompte' ",IF((COUNTBLANK(B1090:F1090)+COUNTBLANK(DECOMPTE[[#This Row],[Nb jours facturés au patient]:[Assurance]]))&gt;0,"Veuillez renseigner toutes les colonnes de la ligne","-")))</f>
        <v>-</v>
      </c>
    </row>
    <row r="1091" spans="1:15" ht="15.75" x14ac:dyDescent="0.2">
      <c r="A1091" s="141" t="str">
        <f>IF(Décompte!$F$8&lt;&gt;"",Décompte!$F$8,"")</f>
        <v/>
      </c>
      <c r="B1091" s="103"/>
      <c r="C1091" s="103"/>
      <c r="D1091" s="104"/>
      <c r="E1091" s="104"/>
      <c r="F1091" s="104"/>
      <c r="G1091" s="105"/>
      <c r="H1091" s="105"/>
      <c r="I1091" s="105"/>
      <c r="J1091" s="132"/>
      <c r="K1091" s="106"/>
      <c r="L1091" s="107"/>
      <c r="M1091" s="107"/>
      <c r="N1091" s="139" t="str">
        <f>DECOMPTE[[#This Row],[Controle_source]]</f>
        <v>-</v>
      </c>
      <c r="O1091" s="102" t="str">
        <f>IF(SUM(DECOMPTE[[#This Row],[Heures
OPAS A]]:DECOMPTE[[#This Row],[Heures
OPAS C]])=0,"-",IF(COUNTBLANK(DECOMPTE[[#This Row],[N° ID/Infirmière]])&gt;0,"Entrez le n°ID infirmier dans l'onglet 'Décompte' ",IF((COUNTBLANK(B1091:F1091)+COUNTBLANK(DECOMPTE[[#This Row],[Nb jours facturés au patient]:[Assurance]]))&gt;0,"Veuillez renseigner toutes les colonnes de la ligne","-")))</f>
        <v>-</v>
      </c>
    </row>
    <row r="1092" spans="1:15" ht="15.75" x14ac:dyDescent="0.2">
      <c r="A1092" s="141" t="str">
        <f>IF(Décompte!$F$8&lt;&gt;"",Décompte!$F$8,"")</f>
        <v/>
      </c>
      <c r="B1092" s="103"/>
      <c r="C1092" s="103"/>
      <c r="D1092" s="104"/>
      <c r="E1092" s="104"/>
      <c r="F1092" s="104"/>
      <c r="G1092" s="105"/>
      <c r="H1092" s="105"/>
      <c r="I1092" s="105"/>
      <c r="J1092" s="132"/>
      <c r="K1092" s="106"/>
      <c r="L1092" s="107"/>
      <c r="M1092" s="107"/>
      <c r="N1092" s="139" t="str">
        <f>DECOMPTE[[#This Row],[Controle_source]]</f>
        <v>-</v>
      </c>
      <c r="O1092" s="102" t="str">
        <f>IF(SUM(DECOMPTE[[#This Row],[Heures
OPAS A]]:DECOMPTE[[#This Row],[Heures
OPAS C]])=0,"-",IF(COUNTBLANK(DECOMPTE[[#This Row],[N° ID/Infirmière]])&gt;0,"Entrez le n°ID infirmier dans l'onglet 'Décompte' ",IF((COUNTBLANK(B1092:F1092)+COUNTBLANK(DECOMPTE[[#This Row],[Nb jours facturés au patient]:[Assurance]]))&gt;0,"Veuillez renseigner toutes les colonnes de la ligne","-")))</f>
        <v>-</v>
      </c>
    </row>
    <row r="1093" spans="1:15" ht="15.75" x14ac:dyDescent="0.2">
      <c r="A1093" s="141" t="str">
        <f>IF(Décompte!$F$8&lt;&gt;"",Décompte!$F$8,"")</f>
        <v/>
      </c>
      <c r="B1093" s="103"/>
      <c r="C1093" s="103"/>
      <c r="D1093" s="104"/>
      <c r="E1093" s="104"/>
      <c r="F1093" s="104"/>
      <c r="G1093" s="105"/>
      <c r="H1093" s="105"/>
      <c r="I1093" s="105"/>
      <c r="J1093" s="132"/>
      <c r="K1093" s="106"/>
      <c r="L1093" s="107"/>
      <c r="M1093" s="107"/>
      <c r="N1093" s="139" t="str">
        <f>DECOMPTE[[#This Row],[Controle_source]]</f>
        <v>-</v>
      </c>
      <c r="O1093" s="102" t="str">
        <f>IF(SUM(DECOMPTE[[#This Row],[Heures
OPAS A]]:DECOMPTE[[#This Row],[Heures
OPAS C]])=0,"-",IF(COUNTBLANK(DECOMPTE[[#This Row],[N° ID/Infirmière]])&gt;0,"Entrez le n°ID infirmier dans l'onglet 'Décompte' ",IF((COUNTBLANK(B1093:F1093)+COUNTBLANK(DECOMPTE[[#This Row],[Nb jours facturés au patient]:[Assurance]]))&gt;0,"Veuillez renseigner toutes les colonnes de la ligne","-")))</f>
        <v>-</v>
      </c>
    </row>
    <row r="1094" spans="1:15" ht="15.75" x14ac:dyDescent="0.2">
      <c r="A1094" s="141" t="str">
        <f>IF(Décompte!$F$8&lt;&gt;"",Décompte!$F$8,"")</f>
        <v/>
      </c>
      <c r="B1094" s="103"/>
      <c r="C1094" s="103"/>
      <c r="D1094" s="104"/>
      <c r="E1094" s="104"/>
      <c r="F1094" s="104"/>
      <c r="G1094" s="105"/>
      <c r="H1094" s="105"/>
      <c r="I1094" s="105"/>
      <c r="J1094" s="132"/>
      <c r="K1094" s="106"/>
      <c r="L1094" s="107"/>
      <c r="M1094" s="107"/>
      <c r="N1094" s="139" t="str">
        <f>DECOMPTE[[#This Row],[Controle_source]]</f>
        <v>-</v>
      </c>
      <c r="O1094" s="102" t="str">
        <f>IF(SUM(DECOMPTE[[#This Row],[Heures
OPAS A]]:DECOMPTE[[#This Row],[Heures
OPAS C]])=0,"-",IF(COUNTBLANK(DECOMPTE[[#This Row],[N° ID/Infirmière]])&gt;0,"Entrez le n°ID infirmier dans l'onglet 'Décompte' ",IF((COUNTBLANK(B1094:F1094)+COUNTBLANK(DECOMPTE[[#This Row],[Nb jours facturés au patient]:[Assurance]]))&gt;0,"Veuillez renseigner toutes les colonnes de la ligne","-")))</f>
        <v>-</v>
      </c>
    </row>
    <row r="1095" spans="1:15" ht="15.75" x14ac:dyDescent="0.2">
      <c r="A1095" s="141" t="str">
        <f>IF(Décompte!$F$8&lt;&gt;"",Décompte!$F$8,"")</f>
        <v/>
      </c>
      <c r="B1095" s="103"/>
      <c r="C1095" s="103"/>
      <c r="D1095" s="104"/>
      <c r="E1095" s="104"/>
      <c r="F1095" s="104"/>
      <c r="G1095" s="105"/>
      <c r="H1095" s="105"/>
      <c r="I1095" s="105"/>
      <c r="J1095" s="132"/>
      <c r="K1095" s="106"/>
      <c r="L1095" s="107"/>
      <c r="M1095" s="107"/>
      <c r="N1095" s="139" t="str">
        <f>DECOMPTE[[#This Row],[Controle_source]]</f>
        <v>-</v>
      </c>
      <c r="O1095" s="102" t="str">
        <f>IF(SUM(DECOMPTE[[#This Row],[Heures
OPAS A]]:DECOMPTE[[#This Row],[Heures
OPAS C]])=0,"-",IF(COUNTBLANK(DECOMPTE[[#This Row],[N° ID/Infirmière]])&gt;0,"Entrez le n°ID infirmier dans l'onglet 'Décompte' ",IF((COUNTBLANK(B1095:F1095)+COUNTBLANK(DECOMPTE[[#This Row],[Nb jours facturés au patient]:[Assurance]]))&gt;0,"Veuillez renseigner toutes les colonnes de la ligne","-")))</f>
        <v>-</v>
      </c>
    </row>
    <row r="1096" spans="1:15" ht="15.75" x14ac:dyDescent="0.2">
      <c r="A1096" s="141" t="str">
        <f>IF(Décompte!$F$8&lt;&gt;"",Décompte!$F$8,"")</f>
        <v/>
      </c>
      <c r="B1096" s="103"/>
      <c r="C1096" s="103"/>
      <c r="D1096" s="104"/>
      <c r="E1096" s="104"/>
      <c r="F1096" s="104"/>
      <c r="G1096" s="105"/>
      <c r="H1096" s="105"/>
      <c r="I1096" s="105"/>
      <c r="J1096" s="132"/>
      <c r="K1096" s="106"/>
      <c r="L1096" s="107"/>
      <c r="M1096" s="107"/>
      <c r="N1096" s="139" t="str">
        <f>DECOMPTE[[#This Row],[Controle_source]]</f>
        <v>-</v>
      </c>
      <c r="O1096" s="102" t="str">
        <f>IF(SUM(DECOMPTE[[#This Row],[Heures
OPAS A]]:DECOMPTE[[#This Row],[Heures
OPAS C]])=0,"-",IF(COUNTBLANK(DECOMPTE[[#This Row],[N° ID/Infirmière]])&gt;0,"Entrez le n°ID infirmier dans l'onglet 'Décompte' ",IF((COUNTBLANK(B1096:F1096)+COUNTBLANK(DECOMPTE[[#This Row],[Nb jours facturés au patient]:[Assurance]]))&gt;0,"Veuillez renseigner toutes les colonnes de la ligne","-")))</f>
        <v>-</v>
      </c>
    </row>
    <row r="1097" spans="1:15" ht="15.75" x14ac:dyDescent="0.2">
      <c r="A1097" s="141" t="str">
        <f>IF(Décompte!$F$8&lt;&gt;"",Décompte!$F$8,"")</f>
        <v/>
      </c>
      <c r="B1097" s="103"/>
      <c r="C1097" s="103"/>
      <c r="D1097" s="104"/>
      <c r="E1097" s="104"/>
      <c r="F1097" s="104"/>
      <c r="G1097" s="105"/>
      <c r="H1097" s="105"/>
      <c r="I1097" s="105"/>
      <c r="J1097" s="132"/>
      <c r="K1097" s="106"/>
      <c r="L1097" s="107"/>
      <c r="M1097" s="107"/>
      <c r="N1097" s="139" t="str">
        <f>DECOMPTE[[#This Row],[Controle_source]]</f>
        <v>-</v>
      </c>
      <c r="O1097" s="102" t="str">
        <f>IF(SUM(DECOMPTE[[#This Row],[Heures
OPAS A]]:DECOMPTE[[#This Row],[Heures
OPAS C]])=0,"-",IF(COUNTBLANK(DECOMPTE[[#This Row],[N° ID/Infirmière]])&gt;0,"Entrez le n°ID infirmier dans l'onglet 'Décompte' ",IF((COUNTBLANK(B1097:F1097)+COUNTBLANK(DECOMPTE[[#This Row],[Nb jours facturés au patient]:[Assurance]]))&gt;0,"Veuillez renseigner toutes les colonnes de la ligne","-")))</f>
        <v>-</v>
      </c>
    </row>
    <row r="1098" spans="1:15" ht="15.75" x14ac:dyDescent="0.2">
      <c r="A1098" s="141" t="str">
        <f>IF(Décompte!$F$8&lt;&gt;"",Décompte!$F$8,"")</f>
        <v/>
      </c>
      <c r="B1098" s="103"/>
      <c r="C1098" s="103"/>
      <c r="D1098" s="104"/>
      <c r="E1098" s="104"/>
      <c r="F1098" s="104"/>
      <c r="G1098" s="105"/>
      <c r="H1098" s="105"/>
      <c r="I1098" s="105"/>
      <c r="J1098" s="132"/>
      <c r="K1098" s="106"/>
      <c r="L1098" s="107"/>
      <c r="M1098" s="107"/>
      <c r="N1098" s="139" t="str">
        <f>DECOMPTE[[#This Row],[Controle_source]]</f>
        <v>-</v>
      </c>
      <c r="O1098" s="102" t="str">
        <f>IF(SUM(DECOMPTE[[#This Row],[Heures
OPAS A]]:DECOMPTE[[#This Row],[Heures
OPAS C]])=0,"-",IF(COUNTBLANK(DECOMPTE[[#This Row],[N° ID/Infirmière]])&gt;0,"Entrez le n°ID infirmier dans l'onglet 'Décompte' ",IF((COUNTBLANK(B1098:F1098)+COUNTBLANK(DECOMPTE[[#This Row],[Nb jours facturés au patient]:[Assurance]]))&gt;0,"Veuillez renseigner toutes les colonnes de la ligne","-")))</f>
        <v>-</v>
      </c>
    </row>
    <row r="1099" spans="1:15" ht="15.75" x14ac:dyDescent="0.2">
      <c r="A1099" s="141" t="str">
        <f>IF(Décompte!$F$8&lt;&gt;"",Décompte!$F$8,"")</f>
        <v/>
      </c>
      <c r="B1099" s="103"/>
      <c r="C1099" s="103"/>
      <c r="D1099" s="104"/>
      <c r="E1099" s="104"/>
      <c r="F1099" s="104"/>
      <c r="G1099" s="105"/>
      <c r="H1099" s="105"/>
      <c r="I1099" s="105"/>
      <c r="J1099" s="132"/>
      <c r="K1099" s="106"/>
      <c r="L1099" s="107"/>
      <c r="M1099" s="107"/>
      <c r="N1099" s="139" t="str">
        <f>DECOMPTE[[#This Row],[Controle_source]]</f>
        <v>-</v>
      </c>
      <c r="O1099" s="102" t="str">
        <f>IF(SUM(DECOMPTE[[#This Row],[Heures
OPAS A]]:DECOMPTE[[#This Row],[Heures
OPAS C]])=0,"-",IF(COUNTBLANK(DECOMPTE[[#This Row],[N° ID/Infirmière]])&gt;0,"Entrez le n°ID infirmier dans l'onglet 'Décompte' ",IF((COUNTBLANK(B1099:F1099)+COUNTBLANK(DECOMPTE[[#This Row],[Nb jours facturés au patient]:[Assurance]]))&gt;0,"Veuillez renseigner toutes les colonnes de la ligne","-")))</f>
        <v>-</v>
      </c>
    </row>
    <row r="1100" spans="1:15" ht="15.75" x14ac:dyDescent="0.2">
      <c r="A1100" s="141" t="str">
        <f>IF(Décompte!$F$8&lt;&gt;"",Décompte!$F$8,"")</f>
        <v/>
      </c>
      <c r="B1100" s="103"/>
      <c r="C1100" s="103"/>
      <c r="D1100" s="104"/>
      <c r="E1100" s="104"/>
      <c r="F1100" s="104"/>
      <c r="G1100" s="105"/>
      <c r="H1100" s="105"/>
      <c r="I1100" s="105"/>
      <c r="J1100" s="132"/>
      <c r="K1100" s="106"/>
      <c r="L1100" s="107"/>
      <c r="M1100" s="107"/>
      <c r="N1100" s="139" t="str">
        <f>DECOMPTE[[#This Row],[Controle_source]]</f>
        <v>-</v>
      </c>
      <c r="O1100" s="102" t="str">
        <f>IF(SUM(DECOMPTE[[#This Row],[Heures
OPAS A]]:DECOMPTE[[#This Row],[Heures
OPAS C]])=0,"-",IF(COUNTBLANK(DECOMPTE[[#This Row],[N° ID/Infirmière]])&gt;0,"Entrez le n°ID infirmier dans l'onglet 'Décompte' ",IF((COUNTBLANK(B1100:F1100)+COUNTBLANK(DECOMPTE[[#This Row],[Nb jours facturés au patient]:[Assurance]]))&gt;0,"Veuillez renseigner toutes les colonnes de la ligne","-")))</f>
        <v>-</v>
      </c>
    </row>
    <row r="1101" spans="1:15" ht="15.75" x14ac:dyDescent="0.2">
      <c r="A1101" s="141" t="str">
        <f>IF(Décompte!$F$8&lt;&gt;"",Décompte!$F$8,"")</f>
        <v/>
      </c>
      <c r="B1101" s="103"/>
      <c r="C1101" s="103"/>
      <c r="D1101" s="104"/>
      <c r="E1101" s="104"/>
      <c r="F1101" s="104"/>
      <c r="G1101" s="105"/>
      <c r="H1101" s="105"/>
      <c r="I1101" s="105"/>
      <c r="J1101" s="132"/>
      <c r="K1101" s="106"/>
      <c r="L1101" s="107"/>
      <c r="M1101" s="107"/>
      <c r="N1101" s="139" t="str">
        <f>DECOMPTE[[#This Row],[Controle_source]]</f>
        <v>-</v>
      </c>
      <c r="O1101" s="102" t="str">
        <f>IF(SUM(DECOMPTE[[#This Row],[Heures
OPAS A]]:DECOMPTE[[#This Row],[Heures
OPAS C]])=0,"-",IF(COUNTBLANK(DECOMPTE[[#This Row],[N° ID/Infirmière]])&gt;0,"Entrez le n°ID infirmier dans l'onglet 'Décompte' ",IF((COUNTBLANK(B1101:F1101)+COUNTBLANK(DECOMPTE[[#This Row],[Nb jours facturés au patient]:[Assurance]]))&gt;0,"Veuillez renseigner toutes les colonnes de la ligne","-")))</f>
        <v>-</v>
      </c>
    </row>
    <row r="1102" spans="1:15" ht="15.75" x14ac:dyDescent="0.2">
      <c r="A1102" s="141" t="str">
        <f>IF(Décompte!$F$8&lt;&gt;"",Décompte!$F$8,"")</f>
        <v/>
      </c>
      <c r="B1102" s="103"/>
      <c r="C1102" s="103"/>
      <c r="D1102" s="104"/>
      <c r="E1102" s="104"/>
      <c r="F1102" s="104"/>
      <c r="G1102" s="105"/>
      <c r="H1102" s="105"/>
      <c r="I1102" s="105"/>
      <c r="J1102" s="132"/>
      <c r="K1102" s="106"/>
      <c r="L1102" s="107"/>
      <c r="M1102" s="107"/>
      <c r="N1102" s="139" t="str">
        <f>DECOMPTE[[#This Row],[Controle_source]]</f>
        <v>-</v>
      </c>
      <c r="O1102" s="102" t="str">
        <f>IF(SUM(DECOMPTE[[#This Row],[Heures
OPAS A]]:DECOMPTE[[#This Row],[Heures
OPAS C]])=0,"-",IF(COUNTBLANK(DECOMPTE[[#This Row],[N° ID/Infirmière]])&gt;0,"Entrez le n°ID infirmier dans l'onglet 'Décompte' ",IF((COUNTBLANK(B1102:F1102)+COUNTBLANK(DECOMPTE[[#This Row],[Nb jours facturés au patient]:[Assurance]]))&gt;0,"Veuillez renseigner toutes les colonnes de la ligne","-")))</f>
        <v>-</v>
      </c>
    </row>
    <row r="1103" spans="1:15" ht="15.75" x14ac:dyDescent="0.2">
      <c r="A1103" s="141" t="str">
        <f>IF(Décompte!$F$8&lt;&gt;"",Décompte!$F$8,"")</f>
        <v/>
      </c>
      <c r="B1103" s="103"/>
      <c r="C1103" s="103"/>
      <c r="D1103" s="104"/>
      <c r="E1103" s="104"/>
      <c r="F1103" s="104"/>
      <c r="G1103" s="105"/>
      <c r="H1103" s="105"/>
      <c r="I1103" s="105"/>
      <c r="J1103" s="132"/>
      <c r="K1103" s="106"/>
      <c r="L1103" s="107"/>
      <c r="M1103" s="107"/>
      <c r="N1103" s="139" t="str">
        <f>DECOMPTE[[#This Row],[Controle_source]]</f>
        <v>-</v>
      </c>
      <c r="O1103" s="102" t="str">
        <f>IF(SUM(DECOMPTE[[#This Row],[Heures
OPAS A]]:DECOMPTE[[#This Row],[Heures
OPAS C]])=0,"-",IF(COUNTBLANK(DECOMPTE[[#This Row],[N° ID/Infirmière]])&gt;0,"Entrez le n°ID infirmier dans l'onglet 'Décompte' ",IF((COUNTBLANK(B1103:F1103)+COUNTBLANK(DECOMPTE[[#This Row],[Nb jours facturés au patient]:[Assurance]]))&gt;0,"Veuillez renseigner toutes les colonnes de la ligne","-")))</f>
        <v>-</v>
      </c>
    </row>
    <row r="1104" spans="1:15" ht="15.75" x14ac:dyDescent="0.2">
      <c r="A1104" s="141" t="str">
        <f>IF(Décompte!$F$8&lt;&gt;"",Décompte!$F$8,"")</f>
        <v/>
      </c>
      <c r="B1104" s="103"/>
      <c r="C1104" s="103"/>
      <c r="D1104" s="104"/>
      <c r="E1104" s="104"/>
      <c r="F1104" s="104"/>
      <c r="G1104" s="105"/>
      <c r="H1104" s="105"/>
      <c r="I1104" s="105"/>
      <c r="J1104" s="132"/>
      <c r="K1104" s="106"/>
      <c r="L1104" s="107"/>
      <c r="M1104" s="107"/>
      <c r="N1104" s="139" t="str">
        <f>DECOMPTE[[#This Row],[Controle_source]]</f>
        <v>-</v>
      </c>
      <c r="O1104" s="102" t="str">
        <f>IF(SUM(DECOMPTE[[#This Row],[Heures
OPAS A]]:DECOMPTE[[#This Row],[Heures
OPAS C]])=0,"-",IF(COUNTBLANK(DECOMPTE[[#This Row],[N° ID/Infirmière]])&gt;0,"Entrez le n°ID infirmier dans l'onglet 'Décompte' ",IF((COUNTBLANK(B1104:F1104)+COUNTBLANK(DECOMPTE[[#This Row],[Nb jours facturés au patient]:[Assurance]]))&gt;0,"Veuillez renseigner toutes les colonnes de la ligne","-")))</f>
        <v>-</v>
      </c>
    </row>
    <row r="1105" spans="1:15" ht="15.75" x14ac:dyDescent="0.2">
      <c r="A1105" s="141" t="str">
        <f>IF(Décompte!$F$8&lt;&gt;"",Décompte!$F$8,"")</f>
        <v/>
      </c>
      <c r="B1105" s="103"/>
      <c r="C1105" s="103"/>
      <c r="D1105" s="104"/>
      <c r="E1105" s="104"/>
      <c r="F1105" s="104"/>
      <c r="G1105" s="105"/>
      <c r="H1105" s="105"/>
      <c r="I1105" s="105"/>
      <c r="J1105" s="132"/>
      <c r="K1105" s="106"/>
      <c r="L1105" s="107"/>
      <c r="M1105" s="107"/>
      <c r="N1105" s="139" t="str">
        <f>DECOMPTE[[#This Row],[Controle_source]]</f>
        <v>-</v>
      </c>
      <c r="O1105" s="102" t="str">
        <f>IF(SUM(DECOMPTE[[#This Row],[Heures
OPAS A]]:DECOMPTE[[#This Row],[Heures
OPAS C]])=0,"-",IF(COUNTBLANK(DECOMPTE[[#This Row],[N° ID/Infirmière]])&gt;0,"Entrez le n°ID infirmier dans l'onglet 'Décompte' ",IF((COUNTBLANK(B1105:F1105)+COUNTBLANK(DECOMPTE[[#This Row],[Nb jours facturés au patient]:[Assurance]]))&gt;0,"Veuillez renseigner toutes les colonnes de la ligne","-")))</f>
        <v>-</v>
      </c>
    </row>
    <row r="1106" spans="1:15" ht="15.75" x14ac:dyDescent="0.2">
      <c r="A1106" s="141" t="str">
        <f>IF(Décompte!$F$8&lt;&gt;"",Décompte!$F$8,"")</f>
        <v/>
      </c>
      <c r="B1106" s="103"/>
      <c r="C1106" s="103"/>
      <c r="D1106" s="104"/>
      <c r="E1106" s="104"/>
      <c r="F1106" s="104"/>
      <c r="G1106" s="105"/>
      <c r="H1106" s="105"/>
      <c r="I1106" s="105"/>
      <c r="J1106" s="132"/>
      <c r="K1106" s="106"/>
      <c r="L1106" s="107"/>
      <c r="M1106" s="107"/>
      <c r="N1106" s="139" t="str">
        <f>DECOMPTE[[#This Row],[Controle_source]]</f>
        <v>-</v>
      </c>
      <c r="O1106" s="102" t="str">
        <f>IF(SUM(DECOMPTE[[#This Row],[Heures
OPAS A]]:DECOMPTE[[#This Row],[Heures
OPAS C]])=0,"-",IF(COUNTBLANK(DECOMPTE[[#This Row],[N° ID/Infirmière]])&gt;0,"Entrez le n°ID infirmier dans l'onglet 'Décompte' ",IF((COUNTBLANK(B1106:F1106)+COUNTBLANK(DECOMPTE[[#This Row],[Nb jours facturés au patient]:[Assurance]]))&gt;0,"Veuillez renseigner toutes les colonnes de la ligne","-")))</f>
        <v>-</v>
      </c>
    </row>
    <row r="1107" spans="1:15" ht="15.75" x14ac:dyDescent="0.2">
      <c r="A1107" s="141" t="str">
        <f>IF(Décompte!$F$8&lt;&gt;"",Décompte!$F$8,"")</f>
        <v/>
      </c>
      <c r="B1107" s="103"/>
      <c r="C1107" s="103"/>
      <c r="D1107" s="104"/>
      <c r="E1107" s="104"/>
      <c r="F1107" s="104"/>
      <c r="G1107" s="105"/>
      <c r="H1107" s="105"/>
      <c r="I1107" s="105"/>
      <c r="J1107" s="132"/>
      <c r="K1107" s="106"/>
      <c r="L1107" s="107"/>
      <c r="M1107" s="107"/>
      <c r="N1107" s="139" t="str">
        <f>DECOMPTE[[#This Row],[Controle_source]]</f>
        <v>-</v>
      </c>
      <c r="O1107" s="102" t="str">
        <f>IF(SUM(DECOMPTE[[#This Row],[Heures
OPAS A]]:DECOMPTE[[#This Row],[Heures
OPAS C]])=0,"-",IF(COUNTBLANK(DECOMPTE[[#This Row],[N° ID/Infirmière]])&gt;0,"Entrez le n°ID infirmier dans l'onglet 'Décompte' ",IF((COUNTBLANK(B1107:F1107)+COUNTBLANK(DECOMPTE[[#This Row],[Nb jours facturés au patient]:[Assurance]]))&gt;0,"Veuillez renseigner toutes les colonnes de la ligne","-")))</f>
        <v>-</v>
      </c>
    </row>
    <row r="1108" spans="1:15" ht="15.75" x14ac:dyDescent="0.2">
      <c r="A1108" s="141" t="str">
        <f>IF(Décompte!$F$8&lt;&gt;"",Décompte!$F$8,"")</f>
        <v/>
      </c>
      <c r="B1108" s="103"/>
      <c r="C1108" s="103"/>
      <c r="D1108" s="104"/>
      <c r="E1108" s="104"/>
      <c r="F1108" s="104"/>
      <c r="G1108" s="105"/>
      <c r="H1108" s="105"/>
      <c r="I1108" s="105"/>
      <c r="J1108" s="132"/>
      <c r="K1108" s="106"/>
      <c r="L1108" s="107"/>
      <c r="M1108" s="107"/>
      <c r="N1108" s="139" t="str">
        <f>DECOMPTE[[#This Row],[Controle_source]]</f>
        <v>-</v>
      </c>
      <c r="O1108" s="102" t="str">
        <f>IF(SUM(DECOMPTE[[#This Row],[Heures
OPAS A]]:DECOMPTE[[#This Row],[Heures
OPAS C]])=0,"-",IF(COUNTBLANK(DECOMPTE[[#This Row],[N° ID/Infirmière]])&gt;0,"Entrez le n°ID infirmier dans l'onglet 'Décompte' ",IF((COUNTBLANK(B1108:F1108)+COUNTBLANK(DECOMPTE[[#This Row],[Nb jours facturés au patient]:[Assurance]]))&gt;0,"Veuillez renseigner toutes les colonnes de la ligne","-")))</f>
        <v>-</v>
      </c>
    </row>
    <row r="1109" spans="1:15" ht="15.75" x14ac:dyDescent="0.2">
      <c r="A1109" s="141" t="str">
        <f>IF(Décompte!$F$8&lt;&gt;"",Décompte!$F$8,"")</f>
        <v/>
      </c>
      <c r="B1109" s="103"/>
      <c r="C1109" s="103"/>
      <c r="D1109" s="104"/>
      <c r="E1109" s="104"/>
      <c r="F1109" s="104"/>
      <c r="G1109" s="105"/>
      <c r="H1109" s="105"/>
      <c r="I1109" s="105"/>
      <c r="J1109" s="132"/>
      <c r="K1109" s="106"/>
      <c r="L1109" s="107"/>
      <c r="M1109" s="107"/>
      <c r="N1109" s="139" t="str">
        <f>DECOMPTE[[#This Row],[Controle_source]]</f>
        <v>-</v>
      </c>
      <c r="O1109" s="102" t="str">
        <f>IF(SUM(DECOMPTE[[#This Row],[Heures
OPAS A]]:DECOMPTE[[#This Row],[Heures
OPAS C]])=0,"-",IF(COUNTBLANK(DECOMPTE[[#This Row],[N° ID/Infirmière]])&gt;0,"Entrez le n°ID infirmier dans l'onglet 'Décompte' ",IF((COUNTBLANK(B1109:F1109)+COUNTBLANK(DECOMPTE[[#This Row],[Nb jours facturés au patient]:[Assurance]]))&gt;0,"Veuillez renseigner toutes les colonnes de la ligne","-")))</f>
        <v>-</v>
      </c>
    </row>
    <row r="1110" spans="1:15" ht="15.75" x14ac:dyDescent="0.2">
      <c r="A1110" s="141" t="str">
        <f>IF(Décompte!$F$8&lt;&gt;"",Décompte!$F$8,"")</f>
        <v/>
      </c>
      <c r="B1110" s="103"/>
      <c r="C1110" s="103"/>
      <c r="D1110" s="104"/>
      <c r="E1110" s="104"/>
      <c r="F1110" s="104"/>
      <c r="G1110" s="105"/>
      <c r="H1110" s="105"/>
      <c r="I1110" s="105"/>
      <c r="J1110" s="132"/>
      <c r="K1110" s="106"/>
      <c r="L1110" s="107"/>
      <c r="M1110" s="107"/>
      <c r="N1110" s="139" t="str">
        <f>DECOMPTE[[#This Row],[Controle_source]]</f>
        <v>-</v>
      </c>
      <c r="O1110" s="102" t="str">
        <f>IF(SUM(DECOMPTE[[#This Row],[Heures
OPAS A]]:DECOMPTE[[#This Row],[Heures
OPAS C]])=0,"-",IF(COUNTBLANK(DECOMPTE[[#This Row],[N° ID/Infirmière]])&gt;0,"Entrez le n°ID infirmier dans l'onglet 'Décompte' ",IF((COUNTBLANK(B1110:F1110)+COUNTBLANK(DECOMPTE[[#This Row],[Nb jours facturés au patient]:[Assurance]]))&gt;0,"Veuillez renseigner toutes les colonnes de la ligne","-")))</f>
        <v>-</v>
      </c>
    </row>
    <row r="1111" spans="1:15" ht="15.75" x14ac:dyDescent="0.2">
      <c r="A1111" s="141" t="str">
        <f>IF(Décompte!$F$8&lt;&gt;"",Décompte!$F$8,"")</f>
        <v/>
      </c>
      <c r="B1111" s="103"/>
      <c r="C1111" s="103"/>
      <c r="D1111" s="104"/>
      <c r="E1111" s="104"/>
      <c r="F1111" s="104"/>
      <c r="G1111" s="105"/>
      <c r="H1111" s="105"/>
      <c r="I1111" s="105"/>
      <c r="J1111" s="132"/>
      <c r="K1111" s="106"/>
      <c r="L1111" s="107"/>
      <c r="M1111" s="107"/>
      <c r="N1111" s="139" t="str">
        <f>DECOMPTE[[#This Row],[Controle_source]]</f>
        <v>-</v>
      </c>
      <c r="O1111" s="102" t="str">
        <f>IF(SUM(DECOMPTE[[#This Row],[Heures
OPAS A]]:DECOMPTE[[#This Row],[Heures
OPAS C]])=0,"-",IF(COUNTBLANK(DECOMPTE[[#This Row],[N° ID/Infirmière]])&gt;0,"Entrez le n°ID infirmier dans l'onglet 'Décompte' ",IF((COUNTBLANK(B1111:F1111)+COUNTBLANK(DECOMPTE[[#This Row],[Nb jours facturés au patient]:[Assurance]]))&gt;0,"Veuillez renseigner toutes les colonnes de la ligne","-")))</f>
        <v>-</v>
      </c>
    </row>
    <row r="1112" spans="1:15" ht="15.75" x14ac:dyDescent="0.2">
      <c r="A1112" s="141" t="str">
        <f>IF(Décompte!$F$8&lt;&gt;"",Décompte!$F$8,"")</f>
        <v/>
      </c>
      <c r="B1112" s="103"/>
      <c r="C1112" s="103"/>
      <c r="D1112" s="104"/>
      <c r="E1112" s="104"/>
      <c r="F1112" s="104"/>
      <c r="G1112" s="105"/>
      <c r="H1112" s="105"/>
      <c r="I1112" s="105"/>
      <c r="J1112" s="132"/>
      <c r="K1112" s="106"/>
      <c r="L1112" s="107"/>
      <c r="M1112" s="107"/>
      <c r="N1112" s="139" t="str">
        <f>DECOMPTE[[#This Row],[Controle_source]]</f>
        <v>-</v>
      </c>
      <c r="O1112" s="102" t="str">
        <f>IF(SUM(DECOMPTE[[#This Row],[Heures
OPAS A]]:DECOMPTE[[#This Row],[Heures
OPAS C]])=0,"-",IF(COUNTBLANK(DECOMPTE[[#This Row],[N° ID/Infirmière]])&gt;0,"Entrez le n°ID infirmier dans l'onglet 'Décompte' ",IF((COUNTBLANK(B1112:F1112)+COUNTBLANK(DECOMPTE[[#This Row],[Nb jours facturés au patient]:[Assurance]]))&gt;0,"Veuillez renseigner toutes les colonnes de la ligne","-")))</f>
        <v>-</v>
      </c>
    </row>
    <row r="1113" spans="1:15" ht="15.75" x14ac:dyDescent="0.2">
      <c r="A1113" s="141" t="str">
        <f>IF(Décompte!$F$8&lt;&gt;"",Décompte!$F$8,"")</f>
        <v/>
      </c>
      <c r="B1113" s="103"/>
      <c r="C1113" s="103"/>
      <c r="D1113" s="104"/>
      <c r="E1113" s="104"/>
      <c r="F1113" s="104"/>
      <c r="G1113" s="105"/>
      <c r="H1113" s="105"/>
      <c r="I1113" s="105"/>
      <c r="J1113" s="132"/>
      <c r="K1113" s="106"/>
      <c r="L1113" s="107"/>
      <c r="M1113" s="107"/>
      <c r="N1113" s="139" t="str">
        <f>DECOMPTE[[#This Row],[Controle_source]]</f>
        <v>-</v>
      </c>
      <c r="O1113" s="102" t="str">
        <f>IF(SUM(DECOMPTE[[#This Row],[Heures
OPAS A]]:DECOMPTE[[#This Row],[Heures
OPAS C]])=0,"-",IF(COUNTBLANK(DECOMPTE[[#This Row],[N° ID/Infirmière]])&gt;0,"Entrez le n°ID infirmier dans l'onglet 'Décompte' ",IF((COUNTBLANK(B1113:F1113)+COUNTBLANK(DECOMPTE[[#This Row],[Nb jours facturés au patient]:[Assurance]]))&gt;0,"Veuillez renseigner toutes les colonnes de la ligne","-")))</f>
        <v>-</v>
      </c>
    </row>
    <row r="1114" spans="1:15" ht="15.75" x14ac:dyDescent="0.2">
      <c r="A1114" s="141" t="str">
        <f>IF(Décompte!$F$8&lt;&gt;"",Décompte!$F$8,"")</f>
        <v/>
      </c>
      <c r="B1114" s="103"/>
      <c r="C1114" s="103"/>
      <c r="D1114" s="104"/>
      <c r="E1114" s="104"/>
      <c r="F1114" s="104"/>
      <c r="G1114" s="105"/>
      <c r="H1114" s="105"/>
      <c r="I1114" s="105"/>
      <c r="J1114" s="132"/>
      <c r="K1114" s="106"/>
      <c r="L1114" s="107"/>
      <c r="M1114" s="107"/>
      <c r="N1114" s="139" t="str">
        <f>DECOMPTE[[#This Row],[Controle_source]]</f>
        <v>-</v>
      </c>
      <c r="O1114" s="102" t="str">
        <f>IF(SUM(DECOMPTE[[#This Row],[Heures
OPAS A]]:DECOMPTE[[#This Row],[Heures
OPAS C]])=0,"-",IF(COUNTBLANK(DECOMPTE[[#This Row],[N° ID/Infirmière]])&gt;0,"Entrez le n°ID infirmier dans l'onglet 'Décompte' ",IF((COUNTBLANK(B1114:F1114)+COUNTBLANK(DECOMPTE[[#This Row],[Nb jours facturés au patient]:[Assurance]]))&gt;0,"Veuillez renseigner toutes les colonnes de la ligne","-")))</f>
        <v>-</v>
      </c>
    </row>
    <row r="1115" spans="1:15" ht="15.75" x14ac:dyDescent="0.2">
      <c r="A1115" s="141" t="str">
        <f>IF(Décompte!$F$8&lt;&gt;"",Décompte!$F$8,"")</f>
        <v/>
      </c>
      <c r="B1115" s="103"/>
      <c r="C1115" s="103"/>
      <c r="D1115" s="104"/>
      <c r="E1115" s="104"/>
      <c r="F1115" s="104"/>
      <c r="G1115" s="105"/>
      <c r="H1115" s="105"/>
      <c r="I1115" s="105"/>
      <c r="J1115" s="132"/>
      <c r="K1115" s="106"/>
      <c r="L1115" s="107"/>
      <c r="M1115" s="107"/>
      <c r="N1115" s="139" t="str">
        <f>DECOMPTE[[#This Row],[Controle_source]]</f>
        <v>-</v>
      </c>
      <c r="O1115" s="102" t="str">
        <f>IF(SUM(DECOMPTE[[#This Row],[Heures
OPAS A]]:DECOMPTE[[#This Row],[Heures
OPAS C]])=0,"-",IF(COUNTBLANK(DECOMPTE[[#This Row],[N° ID/Infirmière]])&gt;0,"Entrez le n°ID infirmier dans l'onglet 'Décompte' ",IF((COUNTBLANK(B1115:F1115)+COUNTBLANK(DECOMPTE[[#This Row],[Nb jours facturés au patient]:[Assurance]]))&gt;0,"Veuillez renseigner toutes les colonnes de la ligne","-")))</f>
        <v>-</v>
      </c>
    </row>
    <row r="1116" spans="1:15" ht="15.75" x14ac:dyDescent="0.2">
      <c r="A1116" s="141" t="str">
        <f>IF(Décompte!$F$8&lt;&gt;"",Décompte!$F$8,"")</f>
        <v/>
      </c>
      <c r="B1116" s="103"/>
      <c r="C1116" s="103"/>
      <c r="D1116" s="104"/>
      <c r="E1116" s="104"/>
      <c r="F1116" s="104"/>
      <c r="G1116" s="105"/>
      <c r="H1116" s="105"/>
      <c r="I1116" s="105"/>
      <c r="J1116" s="132"/>
      <c r="K1116" s="106"/>
      <c r="L1116" s="107"/>
      <c r="M1116" s="107"/>
      <c r="N1116" s="139" t="str">
        <f>DECOMPTE[[#This Row],[Controle_source]]</f>
        <v>-</v>
      </c>
      <c r="O1116" s="102" t="str">
        <f>IF(SUM(DECOMPTE[[#This Row],[Heures
OPAS A]]:DECOMPTE[[#This Row],[Heures
OPAS C]])=0,"-",IF(COUNTBLANK(DECOMPTE[[#This Row],[N° ID/Infirmière]])&gt;0,"Entrez le n°ID infirmier dans l'onglet 'Décompte' ",IF((COUNTBLANK(B1116:F1116)+COUNTBLANK(DECOMPTE[[#This Row],[Nb jours facturés au patient]:[Assurance]]))&gt;0,"Veuillez renseigner toutes les colonnes de la ligne","-")))</f>
        <v>-</v>
      </c>
    </row>
    <row r="1117" spans="1:15" ht="15.75" x14ac:dyDescent="0.2">
      <c r="A1117" s="141" t="str">
        <f>IF(Décompte!$F$8&lt;&gt;"",Décompte!$F$8,"")</f>
        <v/>
      </c>
      <c r="B1117" s="103"/>
      <c r="C1117" s="103"/>
      <c r="D1117" s="104"/>
      <c r="E1117" s="104"/>
      <c r="F1117" s="104"/>
      <c r="G1117" s="105"/>
      <c r="H1117" s="105"/>
      <c r="I1117" s="105"/>
      <c r="J1117" s="132"/>
      <c r="K1117" s="106"/>
      <c r="L1117" s="107"/>
      <c r="M1117" s="107"/>
      <c r="N1117" s="139" t="str">
        <f>DECOMPTE[[#This Row],[Controle_source]]</f>
        <v>-</v>
      </c>
      <c r="O1117" s="102" t="str">
        <f>IF(SUM(DECOMPTE[[#This Row],[Heures
OPAS A]]:DECOMPTE[[#This Row],[Heures
OPAS C]])=0,"-",IF(COUNTBLANK(DECOMPTE[[#This Row],[N° ID/Infirmière]])&gt;0,"Entrez le n°ID infirmier dans l'onglet 'Décompte' ",IF((COUNTBLANK(B1117:F1117)+COUNTBLANK(DECOMPTE[[#This Row],[Nb jours facturés au patient]:[Assurance]]))&gt;0,"Veuillez renseigner toutes les colonnes de la ligne","-")))</f>
        <v>-</v>
      </c>
    </row>
    <row r="1118" spans="1:15" ht="15.75" x14ac:dyDescent="0.2">
      <c r="A1118" s="141" t="str">
        <f>IF(Décompte!$F$8&lt;&gt;"",Décompte!$F$8,"")</f>
        <v/>
      </c>
      <c r="B1118" s="103"/>
      <c r="C1118" s="103"/>
      <c r="D1118" s="104"/>
      <c r="E1118" s="104"/>
      <c r="F1118" s="104"/>
      <c r="G1118" s="105"/>
      <c r="H1118" s="105"/>
      <c r="I1118" s="105"/>
      <c r="J1118" s="132"/>
      <c r="K1118" s="106"/>
      <c r="L1118" s="107"/>
      <c r="M1118" s="107"/>
      <c r="N1118" s="139" t="str">
        <f>DECOMPTE[[#This Row],[Controle_source]]</f>
        <v>-</v>
      </c>
      <c r="O1118" s="102" t="str">
        <f>IF(SUM(DECOMPTE[[#This Row],[Heures
OPAS A]]:DECOMPTE[[#This Row],[Heures
OPAS C]])=0,"-",IF(COUNTBLANK(DECOMPTE[[#This Row],[N° ID/Infirmière]])&gt;0,"Entrez le n°ID infirmier dans l'onglet 'Décompte' ",IF((COUNTBLANK(B1118:F1118)+COUNTBLANK(DECOMPTE[[#This Row],[Nb jours facturés au patient]:[Assurance]]))&gt;0,"Veuillez renseigner toutes les colonnes de la ligne","-")))</f>
        <v>-</v>
      </c>
    </row>
    <row r="1119" spans="1:15" ht="15.75" x14ac:dyDescent="0.2">
      <c r="A1119" s="141" t="str">
        <f>IF(Décompte!$F$8&lt;&gt;"",Décompte!$F$8,"")</f>
        <v/>
      </c>
      <c r="B1119" s="103"/>
      <c r="C1119" s="103"/>
      <c r="D1119" s="104"/>
      <c r="E1119" s="104"/>
      <c r="F1119" s="104"/>
      <c r="G1119" s="105"/>
      <c r="H1119" s="105"/>
      <c r="I1119" s="105"/>
      <c r="J1119" s="132"/>
      <c r="K1119" s="106"/>
      <c r="L1119" s="107"/>
      <c r="M1119" s="107"/>
      <c r="N1119" s="139" t="str">
        <f>DECOMPTE[[#This Row],[Controle_source]]</f>
        <v>-</v>
      </c>
      <c r="O1119" s="102" t="str">
        <f>IF(SUM(DECOMPTE[[#This Row],[Heures
OPAS A]]:DECOMPTE[[#This Row],[Heures
OPAS C]])=0,"-",IF(COUNTBLANK(DECOMPTE[[#This Row],[N° ID/Infirmière]])&gt;0,"Entrez le n°ID infirmier dans l'onglet 'Décompte' ",IF((COUNTBLANK(B1119:F1119)+COUNTBLANK(DECOMPTE[[#This Row],[Nb jours facturés au patient]:[Assurance]]))&gt;0,"Veuillez renseigner toutes les colonnes de la ligne","-")))</f>
        <v>-</v>
      </c>
    </row>
    <row r="1120" spans="1:15" ht="15.75" x14ac:dyDescent="0.2">
      <c r="A1120" s="141" t="str">
        <f>IF(Décompte!$F$8&lt;&gt;"",Décompte!$F$8,"")</f>
        <v/>
      </c>
      <c r="B1120" s="103"/>
      <c r="C1120" s="103"/>
      <c r="D1120" s="104"/>
      <c r="E1120" s="104"/>
      <c r="F1120" s="104"/>
      <c r="G1120" s="105"/>
      <c r="H1120" s="105"/>
      <c r="I1120" s="105"/>
      <c r="J1120" s="132"/>
      <c r="K1120" s="106"/>
      <c r="L1120" s="107"/>
      <c r="M1120" s="107"/>
      <c r="N1120" s="139" t="str">
        <f>DECOMPTE[[#This Row],[Controle_source]]</f>
        <v>-</v>
      </c>
      <c r="O1120" s="102" t="str">
        <f>IF(SUM(DECOMPTE[[#This Row],[Heures
OPAS A]]:DECOMPTE[[#This Row],[Heures
OPAS C]])=0,"-",IF(COUNTBLANK(DECOMPTE[[#This Row],[N° ID/Infirmière]])&gt;0,"Entrez le n°ID infirmier dans l'onglet 'Décompte' ",IF((COUNTBLANK(B1120:F1120)+COUNTBLANK(DECOMPTE[[#This Row],[Nb jours facturés au patient]:[Assurance]]))&gt;0,"Veuillez renseigner toutes les colonnes de la ligne","-")))</f>
        <v>-</v>
      </c>
    </row>
    <row r="1121" spans="1:15" ht="15.75" x14ac:dyDescent="0.2">
      <c r="A1121" s="141" t="str">
        <f>IF(Décompte!$F$8&lt;&gt;"",Décompte!$F$8,"")</f>
        <v/>
      </c>
      <c r="B1121" s="103"/>
      <c r="C1121" s="103"/>
      <c r="D1121" s="104"/>
      <c r="E1121" s="104"/>
      <c r="F1121" s="104"/>
      <c r="G1121" s="105"/>
      <c r="H1121" s="105"/>
      <c r="I1121" s="105"/>
      <c r="J1121" s="132"/>
      <c r="K1121" s="106"/>
      <c r="L1121" s="107"/>
      <c r="M1121" s="107"/>
      <c r="N1121" s="139" t="str">
        <f>DECOMPTE[[#This Row],[Controle_source]]</f>
        <v>-</v>
      </c>
      <c r="O1121" s="102" t="str">
        <f>IF(SUM(DECOMPTE[[#This Row],[Heures
OPAS A]]:DECOMPTE[[#This Row],[Heures
OPAS C]])=0,"-",IF(COUNTBLANK(DECOMPTE[[#This Row],[N° ID/Infirmière]])&gt;0,"Entrez le n°ID infirmier dans l'onglet 'Décompte' ",IF((COUNTBLANK(B1121:F1121)+COUNTBLANK(DECOMPTE[[#This Row],[Nb jours facturés au patient]:[Assurance]]))&gt;0,"Veuillez renseigner toutes les colonnes de la ligne","-")))</f>
        <v>-</v>
      </c>
    </row>
    <row r="1122" spans="1:15" ht="15.75" x14ac:dyDescent="0.2">
      <c r="A1122" s="141" t="str">
        <f>IF(Décompte!$F$8&lt;&gt;"",Décompte!$F$8,"")</f>
        <v/>
      </c>
      <c r="B1122" s="103"/>
      <c r="C1122" s="103"/>
      <c r="D1122" s="104"/>
      <c r="E1122" s="104"/>
      <c r="F1122" s="104"/>
      <c r="G1122" s="105"/>
      <c r="H1122" s="105"/>
      <c r="I1122" s="105"/>
      <c r="J1122" s="132"/>
      <c r="K1122" s="106"/>
      <c r="L1122" s="107"/>
      <c r="M1122" s="107"/>
      <c r="N1122" s="139" t="str">
        <f>DECOMPTE[[#This Row],[Controle_source]]</f>
        <v>-</v>
      </c>
      <c r="O1122" s="102" t="str">
        <f>IF(SUM(DECOMPTE[[#This Row],[Heures
OPAS A]]:DECOMPTE[[#This Row],[Heures
OPAS C]])=0,"-",IF(COUNTBLANK(DECOMPTE[[#This Row],[N° ID/Infirmière]])&gt;0,"Entrez le n°ID infirmier dans l'onglet 'Décompte' ",IF((COUNTBLANK(B1122:F1122)+COUNTBLANK(DECOMPTE[[#This Row],[Nb jours facturés au patient]:[Assurance]]))&gt;0,"Veuillez renseigner toutes les colonnes de la ligne","-")))</f>
        <v>-</v>
      </c>
    </row>
    <row r="1123" spans="1:15" ht="15.75" x14ac:dyDescent="0.2">
      <c r="A1123" s="141" t="str">
        <f>IF(Décompte!$F$8&lt;&gt;"",Décompte!$F$8,"")</f>
        <v/>
      </c>
      <c r="B1123" s="103"/>
      <c r="C1123" s="103"/>
      <c r="D1123" s="104"/>
      <c r="E1123" s="104"/>
      <c r="F1123" s="104"/>
      <c r="G1123" s="105"/>
      <c r="H1123" s="105"/>
      <c r="I1123" s="105"/>
      <c r="J1123" s="132"/>
      <c r="K1123" s="106"/>
      <c r="L1123" s="107"/>
      <c r="M1123" s="107"/>
      <c r="N1123" s="139" t="str">
        <f>DECOMPTE[[#This Row],[Controle_source]]</f>
        <v>-</v>
      </c>
      <c r="O1123" s="102" t="str">
        <f>IF(SUM(DECOMPTE[[#This Row],[Heures
OPAS A]]:DECOMPTE[[#This Row],[Heures
OPAS C]])=0,"-",IF(COUNTBLANK(DECOMPTE[[#This Row],[N° ID/Infirmière]])&gt;0,"Entrez le n°ID infirmier dans l'onglet 'Décompte' ",IF((COUNTBLANK(B1123:F1123)+COUNTBLANK(DECOMPTE[[#This Row],[Nb jours facturés au patient]:[Assurance]]))&gt;0,"Veuillez renseigner toutes les colonnes de la ligne","-")))</f>
        <v>-</v>
      </c>
    </row>
    <row r="1124" spans="1:15" ht="15.75" x14ac:dyDescent="0.2">
      <c r="A1124" s="141" t="str">
        <f>IF(Décompte!$F$8&lt;&gt;"",Décompte!$F$8,"")</f>
        <v/>
      </c>
      <c r="B1124" s="103"/>
      <c r="C1124" s="103"/>
      <c r="D1124" s="104"/>
      <c r="E1124" s="104"/>
      <c r="F1124" s="104"/>
      <c r="G1124" s="105"/>
      <c r="H1124" s="105"/>
      <c r="I1124" s="105"/>
      <c r="J1124" s="132"/>
      <c r="K1124" s="106"/>
      <c r="L1124" s="107"/>
      <c r="M1124" s="107"/>
      <c r="N1124" s="139" t="str">
        <f>DECOMPTE[[#This Row],[Controle_source]]</f>
        <v>-</v>
      </c>
      <c r="O1124" s="102" t="str">
        <f>IF(SUM(DECOMPTE[[#This Row],[Heures
OPAS A]]:DECOMPTE[[#This Row],[Heures
OPAS C]])=0,"-",IF(COUNTBLANK(DECOMPTE[[#This Row],[N° ID/Infirmière]])&gt;0,"Entrez le n°ID infirmier dans l'onglet 'Décompte' ",IF((COUNTBLANK(B1124:F1124)+COUNTBLANK(DECOMPTE[[#This Row],[Nb jours facturés au patient]:[Assurance]]))&gt;0,"Veuillez renseigner toutes les colonnes de la ligne","-")))</f>
        <v>-</v>
      </c>
    </row>
    <row r="1125" spans="1:15" ht="15.75" x14ac:dyDescent="0.2">
      <c r="A1125" s="141" t="str">
        <f>IF(Décompte!$F$8&lt;&gt;"",Décompte!$F$8,"")</f>
        <v/>
      </c>
      <c r="B1125" s="103"/>
      <c r="C1125" s="103"/>
      <c r="D1125" s="104"/>
      <c r="E1125" s="104"/>
      <c r="F1125" s="104"/>
      <c r="G1125" s="105"/>
      <c r="H1125" s="105"/>
      <c r="I1125" s="105"/>
      <c r="J1125" s="132"/>
      <c r="K1125" s="106"/>
      <c r="L1125" s="107"/>
      <c r="M1125" s="107"/>
      <c r="N1125" s="139" t="str">
        <f>DECOMPTE[[#This Row],[Controle_source]]</f>
        <v>-</v>
      </c>
      <c r="O1125" s="102" t="str">
        <f>IF(SUM(DECOMPTE[[#This Row],[Heures
OPAS A]]:DECOMPTE[[#This Row],[Heures
OPAS C]])=0,"-",IF(COUNTBLANK(DECOMPTE[[#This Row],[N° ID/Infirmière]])&gt;0,"Entrez le n°ID infirmier dans l'onglet 'Décompte' ",IF((COUNTBLANK(B1125:F1125)+COUNTBLANK(DECOMPTE[[#This Row],[Nb jours facturés au patient]:[Assurance]]))&gt;0,"Veuillez renseigner toutes les colonnes de la ligne","-")))</f>
        <v>-</v>
      </c>
    </row>
    <row r="1126" spans="1:15" ht="15.75" x14ac:dyDescent="0.2">
      <c r="A1126" s="141" t="str">
        <f>IF(Décompte!$F$8&lt;&gt;"",Décompte!$F$8,"")</f>
        <v/>
      </c>
      <c r="B1126" s="103"/>
      <c r="C1126" s="103"/>
      <c r="D1126" s="104"/>
      <c r="E1126" s="104"/>
      <c r="F1126" s="104"/>
      <c r="G1126" s="105"/>
      <c r="H1126" s="105"/>
      <c r="I1126" s="105"/>
      <c r="J1126" s="132"/>
      <c r="K1126" s="106"/>
      <c r="L1126" s="107"/>
      <c r="M1126" s="107"/>
      <c r="N1126" s="139" t="str">
        <f>DECOMPTE[[#This Row],[Controle_source]]</f>
        <v>-</v>
      </c>
      <c r="O1126" s="102" t="str">
        <f>IF(SUM(DECOMPTE[[#This Row],[Heures
OPAS A]]:DECOMPTE[[#This Row],[Heures
OPAS C]])=0,"-",IF(COUNTBLANK(DECOMPTE[[#This Row],[N° ID/Infirmière]])&gt;0,"Entrez le n°ID infirmier dans l'onglet 'Décompte' ",IF((COUNTBLANK(B1126:F1126)+COUNTBLANK(DECOMPTE[[#This Row],[Nb jours facturés au patient]:[Assurance]]))&gt;0,"Veuillez renseigner toutes les colonnes de la ligne","-")))</f>
        <v>-</v>
      </c>
    </row>
    <row r="1127" spans="1:15" ht="15.75" x14ac:dyDescent="0.2">
      <c r="A1127" s="141" t="str">
        <f>IF(Décompte!$F$8&lt;&gt;"",Décompte!$F$8,"")</f>
        <v/>
      </c>
      <c r="B1127" s="103"/>
      <c r="C1127" s="103"/>
      <c r="D1127" s="104"/>
      <c r="E1127" s="104"/>
      <c r="F1127" s="104"/>
      <c r="G1127" s="105"/>
      <c r="H1127" s="105"/>
      <c r="I1127" s="105"/>
      <c r="J1127" s="132"/>
      <c r="K1127" s="106"/>
      <c r="L1127" s="107"/>
      <c r="M1127" s="107"/>
      <c r="N1127" s="139" t="str">
        <f>DECOMPTE[[#This Row],[Controle_source]]</f>
        <v>-</v>
      </c>
      <c r="O1127" s="102" t="str">
        <f>IF(SUM(DECOMPTE[[#This Row],[Heures
OPAS A]]:DECOMPTE[[#This Row],[Heures
OPAS C]])=0,"-",IF(COUNTBLANK(DECOMPTE[[#This Row],[N° ID/Infirmière]])&gt;0,"Entrez le n°ID infirmier dans l'onglet 'Décompte' ",IF((COUNTBLANK(B1127:F1127)+COUNTBLANK(DECOMPTE[[#This Row],[Nb jours facturés au patient]:[Assurance]]))&gt;0,"Veuillez renseigner toutes les colonnes de la ligne","-")))</f>
        <v>-</v>
      </c>
    </row>
    <row r="1128" spans="1:15" ht="15.75" x14ac:dyDescent="0.2">
      <c r="A1128" s="141" t="str">
        <f>IF(Décompte!$F$8&lt;&gt;"",Décompte!$F$8,"")</f>
        <v/>
      </c>
      <c r="B1128" s="103"/>
      <c r="C1128" s="103"/>
      <c r="D1128" s="104"/>
      <c r="E1128" s="104"/>
      <c r="F1128" s="104"/>
      <c r="G1128" s="105"/>
      <c r="H1128" s="105"/>
      <c r="I1128" s="105"/>
      <c r="J1128" s="132"/>
      <c r="K1128" s="106"/>
      <c r="L1128" s="107"/>
      <c r="M1128" s="107"/>
      <c r="N1128" s="139" t="str">
        <f>DECOMPTE[[#This Row],[Controle_source]]</f>
        <v>-</v>
      </c>
      <c r="O1128" s="102" t="str">
        <f>IF(SUM(DECOMPTE[[#This Row],[Heures
OPAS A]]:DECOMPTE[[#This Row],[Heures
OPAS C]])=0,"-",IF(COUNTBLANK(DECOMPTE[[#This Row],[N° ID/Infirmière]])&gt;0,"Entrez le n°ID infirmier dans l'onglet 'Décompte' ",IF((COUNTBLANK(B1128:F1128)+COUNTBLANK(DECOMPTE[[#This Row],[Nb jours facturés au patient]:[Assurance]]))&gt;0,"Veuillez renseigner toutes les colonnes de la ligne","-")))</f>
        <v>-</v>
      </c>
    </row>
    <row r="1129" spans="1:15" ht="15.75" x14ac:dyDescent="0.2">
      <c r="A1129" s="141" t="str">
        <f>IF(Décompte!$F$8&lt;&gt;"",Décompte!$F$8,"")</f>
        <v/>
      </c>
      <c r="B1129" s="103"/>
      <c r="C1129" s="103"/>
      <c r="D1129" s="104"/>
      <c r="E1129" s="104"/>
      <c r="F1129" s="104"/>
      <c r="G1129" s="105"/>
      <c r="H1129" s="105"/>
      <c r="I1129" s="105"/>
      <c r="J1129" s="132"/>
      <c r="K1129" s="106"/>
      <c r="L1129" s="107"/>
      <c r="M1129" s="107"/>
      <c r="N1129" s="139" t="str">
        <f>DECOMPTE[[#This Row],[Controle_source]]</f>
        <v>-</v>
      </c>
      <c r="O1129" s="102" t="str">
        <f>IF(SUM(DECOMPTE[[#This Row],[Heures
OPAS A]]:DECOMPTE[[#This Row],[Heures
OPAS C]])=0,"-",IF(COUNTBLANK(DECOMPTE[[#This Row],[N° ID/Infirmière]])&gt;0,"Entrez le n°ID infirmier dans l'onglet 'Décompte' ",IF((COUNTBLANK(B1129:F1129)+COUNTBLANK(DECOMPTE[[#This Row],[Nb jours facturés au patient]:[Assurance]]))&gt;0,"Veuillez renseigner toutes les colonnes de la ligne","-")))</f>
        <v>-</v>
      </c>
    </row>
    <row r="1130" spans="1:15" ht="15.75" x14ac:dyDescent="0.2">
      <c r="A1130" s="141" t="str">
        <f>IF(Décompte!$F$8&lt;&gt;"",Décompte!$F$8,"")</f>
        <v/>
      </c>
      <c r="B1130" s="103"/>
      <c r="C1130" s="103"/>
      <c r="D1130" s="104"/>
      <c r="E1130" s="104"/>
      <c r="F1130" s="104"/>
      <c r="G1130" s="105"/>
      <c r="H1130" s="105"/>
      <c r="I1130" s="105"/>
      <c r="J1130" s="132"/>
      <c r="K1130" s="106"/>
      <c r="L1130" s="107"/>
      <c r="M1130" s="107"/>
      <c r="N1130" s="139" t="str">
        <f>DECOMPTE[[#This Row],[Controle_source]]</f>
        <v>-</v>
      </c>
      <c r="O1130" s="102" t="str">
        <f>IF(SUM(DECOMPTE[[#This Row],[Heures
OPAS A]]:DECOMPTE[[#This Row],[Heures
OPAS C]])=0,"-",IF(COUNTBLANK(DECOMPTE[[#This Row],[N° ID/Infirmière]])&gt;0,"Entrez le n°ID infirmier dans l'onglet 'Décompte' ",IF((COUNTBLANK(B1130:F1130)+COUNTBLANK(DECOMPTE[[#This Row],[Nb jours facturés au patient]:[Assurance]]))&gt;0,"Veuillez renseigner toutes les colonnes de la ligne","-")))</f>
        <v>-</v>
      </c>
    </row>
    <row r="1131" spans="1:15" ht="15.75" x14ac:dyDescent="0.2">
      <c r="A1131" s="141" t="str">
        <f>IF(Décompte!$F$8&lt;&gt;"",Décompte!$F$8,"")</f>
        <v/>
      </c>
      <c r="B1131" s="103"/>
      <c r="C1131" s="103"/>
      <c r="D1131" s="104"/>
      <c r="E1131" s="104"/>
      <c r="F1131" s="104"/>
      <c r="G1131" s="105"/>
      <c r="H1131" s="105"/>
      <c r="I1131" s="105"/>
      <c r="J1131" s="132"/>
      <c r="K1131" s="106"/>
      <c r="L1131" s="107"/>
      <c r="M1131" s="107"/>
      <c r="N1131" s="139" t="str">
        <f>DECOMPTE[[#This Row],[Controle_source]]</f>
        <v>-</v>
      </c>
      <c r="O1131" s="102" t="str">
        <f>IF(SUM(DECOMPTE[[#This Row],[Heures
OPAS A]]:DECOMPTE[[#This Row],[Heures
OPAS C]])=0,"-",IF(COUNTBLANK(DECOMPTE[[#This Row],[N° ID/Infirmière]])&gt;0,"Entrez le n°ID infirmier dans l'onglet 'Décompte' ",IF((COUNTBLANK(B1131:F1131)+COUNTBLANK(DECOMPTE[[#This Row],[Nb jours facturés au patient]:[Assurance]]))&gt;0,"Veuillez renseigner toutes les colonnes de la ligne","-")))</f>
        <v>-</v>
      </c>
    </row>
    <row r="1132" spans="1:15" ht="15.75" x14ac:dyDescent="0.2">
      <c r="A1132" s="141" t="str">
        <f>IF(Décompte!$F$8&lt;&gt;"",Décompte!$F$8,"")</f>
        <v/>
      </c>
      <c r="B1132" s="103"/>
      <c r="C1132" s="103"/>
      <c r="D1132" s="104"/>
      <c r="E1132" s="104"/>
      <c r="F1132" s="104"/>
      <c r="G1132" s="105"/>
      <c r="H1132" s="105"/>
      <c r="I1132" s="105"/>
      <c r="J1132" s="132"/>
      <c r="K1132" s="106"/>
      <c r="L1132" s="107"/>
      <c r="M1132" s="107"/>
      <c r="N1132" s="139" t="str">
        <f>DECOMPTE[[#This Row],[Controle_source]]</f>
        <v>-</v>
      </c>
      <c r="O1132" s="102" t="str">
        <f>IF(SUM(DECOMPTE[[#This Row],[Heures
OPAS A]]:DECOMPTE[[#This Row],[Heures
OPAS C]])=0,"-",IF(COUNTBLANK(DECOMPTE[[#This Row],[N° ID/Infirmière]])&gt;0,"Entrez le n°ID infirmier dans l'onglet 'Décompte' ",IF((COUNTBLANK(B1132:F1132)+COUNTBLANK(DECOMPTE[[#This Row],[Nb jours facturés au patient]:[Assurance]]))&gt;0,"Veuillez renseigner toutes les colonnes de la ligne","-")))</f>
        <v>-</v>
      </c>
    </row>
    <row r="1133" spans="1:15" ht="15.75" x14ac:dyDescent="0.2">
      <c r="A1133" s="141" t="str">
        <f>IF(Décompte!$F$8&lt;&gt;"",Décompte!$F$8,"")</f>
        <v/>
      </c>
      <c r="B1133" s="103"/>
      <c r="C1133" s="103"/>
      <c r="D1133" s="104"/>
      <c r="E1133" s="104"/>
      <c r="F1133" s="104"/>
      <c r="G1133" s="105"/>
      <c r="H1133" s="105"/>
      <c r="I1133" s="105"/>
      <c r="J1133" s="132"/>
      <c r="K1133" s="106"/>
      <c r="L1133" s="107"/>
      <c r="M1133" s="107"/>
      <c r="N1133" s="139" t="str">
        <f>DECOMPTE[[#This Row],[Controle_source]]</f>
        <v>-</v>
      </c>
      <c r="O1133" s="102" t="str">
        <f>IF(SUM(DECOMPTE[[#This Row],[Heures
OPAS A]]:DECOMPTE[[#This Row],[Heures
OPAS C]])=0,"-",IF(COUNTBLANK(DECOMPTE[[#This Row],[N° ID/Infirmière]])&gt;0,"Entrez le n°ID infirmier dans l'onglet 'Décompte' ",IF((COUNTBLANK(B1133:F1133)+COUNTBLANK(DECOMPTE[[#This Row],[Nb jours facturés au patient]:[Assurance]]))&gt;0,"Veuillez renseigner toutes les colonnes de la ligne","-")))</f>
        <v>-</v>
      </c>
    </row>
    <row r="1134" spans="1:15" ht="15.75" x14ac:dyDescent="0.2">
      <c r="A1134" s="141" t="str">
        <f>IF(Décompte!$F$8&lt;&gt;"",Décompte!$F$8,"")</f>
        <v/>
      </c>
      <c r="B1134" s="103"/>
      <c r="C1134" s="103"/>
      <c r="D1134" s="104"/>
      <c r="E1134" s="104"/>
      <c r="F1134" s="104"/>
      <c r="G1134" s="105"/>
      <c r="H1134" s="105"/>
      <c r="I1134" s="105"/>
      <c r="J1134" s="132"/>
      <c r="K1134" s="106"/>
      <c r="L1134" s="107"/>
      <c r="M1134" s="107"/>
      <c r="N1134" s="139" t="str">
        <f>DECOMPTE[[#This Row],[Controle_source]]</f>
        <v>-</v>
      </c>
      <c r="O1134" s="102" t="str">
        <f>IF(SUM(DECOMPTE[[#This Row],[Heures
OPAS A]]:DECOMPTE[[#This Row],[Heures
OPAS C]])=0,"-",IF(COUNTBLANK(DECOMPTE[[#This Row],[N° ID/Infirmière]])&gt;0,"Entrez le n°ID infirmier dans l'onglet 'Décompte' ",IF((COUNTBLANK(B1134:F1134)+COUNTBLANK(DECOMPTE[[#This Row],[Nb jours facturés au patient]:[Assurance]]))&gt;0,"Veuillez renseigner toutes les colonnes de la ligne","-")))</f>
        <v>-</v>
      </c>
    </row>
    <row r="1135" spans="1:15" ht="15.75" x14ac:dyDescent="0.2">
      <c r="A1135" s="141" t="str">
        <f>IF(Décompte!$F$8&lt;&gt;"",Décompte!$F$8,"")</f>
        <v/>
      </c>
      <c r="B1135" s="103"/>
      <c r="C1135" s="103"/>
      <c r="D1135" s="104"/>
      <c r="E1135" s="104"/>
      <c r="F1135" s="104"/>
      <c r="G1135" s="105"/>
      <c r="H1135" s="105"/>
      <c r="I1135" s="105"/>
      <c r="J1135" s="132"/>
      <c r="K1135" s="106"/>
      <c r="L1135" s="107"/>
      <c r="M1135" s="107"/>
      <c r="N1135" s="139" t="str">
        <f>DECOMPTE[[#This Row],[Controle_source]]</f>
        <v>-</v>
      </c>
      <c r="O1135" s="102" t="str">
        <f>IF(SUM(DECOMPTE[[#This Row],[Heures
OPAS A]]:DECOMPTE[[#This Row],[Heures
OPAS C]])=0,"-",IF(COUNTBLANK(DECOMPTE[[#This Row],[N° ID/Infirmière]])&gt;0,"Entrez le n°ID infirmier dans l'onglet 'Décompte' ",IF((COUNTBLANK(B1135:F1135)+COUNTBLANK(DECOMPTE[[#This Row],[Nb jours facturés au patient]:[Assurance]]))&gt;0,"Veuillez renseigner toutes les colonnes de la ligne","-")))</f>
        <v>-</v>
      </c>
    </row>
    <row r="1136" spans="1:15" ht="15.75" x14ac:dyDescent="0.2">
      <c r="A1136" s="141" t="str">
        <f>IF(Décompte!$F$8&lt;&gt;"",Décompte!$F$8,"")</f>
        <v/>
      </c>
      <c r="B1136" s="103"/>
      <c r="C1136" s="103"/>
      <c r="D1136" s="104"/>
      <c r="E1136" s="104"/>
      <c r="F1136" s="104"/>
      <c r="G1136" s="105"/>
      <c r="H1136" s="105"/>
      <c r="I1136" s="105"/>
      <c r="J1136" s="132"/>
      <c r="K1136" s="106"/>
      <c r="L1136" s="107"/>
      <c r="M1136" s="107"/>
      <c r="N1136" s="139" t="str">
        <f>DECOMPTE[[#This Row],[Controle_source]]</f>
        <v>-</v>
      </c>
      <c r="O1136" s="102" t="str">
        <f>IF(SUM(DECOMPTE[[#This Row],[Heures
OPAS A]]:DECOMPTE[[#This Row],[Heures
OPAS C]])=0,"-",IF(COUNTBLANK(DECOMPTE[[#This Row],[N° ID/Infirmière]])&gt;0,"Entrez le n°ID infirmier dans l'onglet 'Décompte' ",IF((COUNTBLANK(B1136:F1136)+COUNTBLANK(DECOMPTE[[#This Row],[Nb jours facturés au patient]:[Assurance]]))&gt;0,"Veuillez renseigner toutes les colonnes de la ligne","-")))</f>
        <v>-</v>
      </c>
    </row>
    <row r="1137" spans="1:15" ht="15.75" x14ac:dyDescent="0.2">
      <c r="A1137" s="141" t="str">
        <f>IF(Décompte!$F$8&lt;&gt;"",Décompte!$F$8,"")</f>
        <v/>
      </c>
      <c r="B1137" s="103"/>
      <c r="C1137" s="103"/>
      <c r="D1137" s="104"/>
      <c r="E1137" s="104"/>
      <c r="F1137" s="104"/>
      <c r="G1137" s="105"/>
      <c r="H1137" s="105"/>
      <c r="I1137" s="105"/>
      <c r="J1137" s="132"/>
      <c r="K1137" s="106"/>
      <c r="L1137" s="107"/>
      <c r="M1137" s="107"/>
      <c r="N1137" s="139" t="str">
        <f>DECOMPTE[[#This Row],[Controle_source]]</f>
        <v>-</v>
      </c>
      <c r="O1137" s="102" t="str">
        <f>IF(SUM(DECOMPTE[[#This Row],[Heures
OPAS A]]:DECOMPTE[[#This Row],[Heures
OPAS C]])=0,"-",IF(COUNTBLANK(DECOMPTE[[#This Row],[N° ID/Infirmière]])&gt;0,"Entrez le n°ID infirmier dans l'onglet 'Décompte' ",IF((COUNTBLANK(B1137:F1137)+COUNTBLANK(DECOMPTE[[#This Row],[Nb jours facturés au patient]:[Assurance]]))&gt;0,"Veuillez renseigner toutes les colonnes de la ligne","-")))</f>
        <v>-</v>
      </c>
    </row>
    <row r="1138" spans="1:15" ht="15.75" x14ac:dyDescent="0.2">
      <c r="A1138" s="141" t="str">
        <f>IF(Décompte!$F$8&lt;&gt;"",Décompte!$F$8,"")</f>
        <v/>
      </c>
      <c r="B1138" s="103"/>
      <c r="C1138" s="103"/>
      <c r="D1138" s="104"/>
      <c r="E1138" s="104"/>
      <c r="F1138" s="104"/>
      <c r="G1138" s="105"/>
      <c r="H1138" s="105"/>
      <c r="I1138" s="105"/>
      <c r="J1138" s="132"/>
      <c r="K1138" s="106"/>
      <c r="L1138" s="107"/>
      <c r="M1138" s="107"/>
      <c r="N1138" s="139" t="str">
        <f>DECOMPTE[[#This Row],[Controle_source]]</f>
        <v>-</v>
      </c>
      <c r="O1138" s="102" t="str">
        <f>IF(SUM(DECOMPTE[[#This Row],[Heures
OPAS A]]:DECOMPTE[[#This Row],[Heures
OPAS C]])=0,"-",IF(COUNTBLANK(DECOMPTE[[#This Row],[N° ID/Infirmière]])&gt;0,"Entrez le n°ID infirmier dans l'onglet 'Décompte' ",IF((COUNTBLANK(B1138:F1138)+COUNTBLANK(DECOMPTE[[#This Row],[Nb jours facturés au patient]:[Assurance]]))&gt;0,"Veuillez renseigner toutes les colonnes de la ligne","-")))</f>
        <v>-</v>
      </c>
    </row>
    <row r="1139" spans="1:15" ht="15.75" x14ac:dyDescent="0.2">
      <c r="A1139" s="141" t="str">
        <f>IF(Décompte!$F$8&lt;&gt;"",Décompte!$F$8,"")</f>
        <v/>
      </c>
      <c r="B1139" s="103"/>
      <c r="C1139" s="103"/>
      <c r="D1139" s="104"/>
      <c r="E1139" s="104"/>
      <c r="F1139" s="104"/>
      <c r="G1139" s="105"/>
      <c r="H1139" s="105"/>
      <c r="I1139" s="105"/>
      <c r="J1139" s="132"/>
      <c r="K1139" s="106"/>
      <c r="L1139" s="107"/>
      <c r="M1139" s="107"/>
      <c r="N1139" s="139" t="str">
        <f>DECOMPTE[[#This Row],[Controle_source]]</f>
        <v>-</v>
      </c>
      <c r="O1139" s="102" t="str">
        <f>IF(SUM(DECOMPTE[[#This Row],[Heures
OPAS A]]:DECOMPTE[[#This Row],[Heures
OPAS C]])=0,"-",IF(COUNTBLANK(DECOMPTE[[#This Row],[N° ID/Infirmière]])&gt;0,"Entrez le n°ID infirmier dans l'onglet 'Décompte' ",IF((COUNTBLANK(B1139:F1139)+COUNTBLANK(DECOMPTE[[#This Row],[Nb jours facturés au patient]:[Assurance]]))&gt;0,"Veuillez renseigner toutes les colonnes de la ligne","-")))</f>
        <v>-</v>
      </c>
    </row>
    <row r="1140" spans="1:15" ht="15.75" x14ac:dyDescent="0.2">
      <c r="A1140" s="141" t="str">
        <f>IF(Décompte!$F$8&lt;&gt;"",Décompte!$F$8,"")</f>
        <v/>
      </c>
      <c r="B1140" s="103"/>
      <c r="C1140" s="103"/>
      <c r="D1140" s="104"/>
      <c r="E1140" s="104"/>
      <c r="F1140" s="104"/>
      <c r="G1140" s="105"/>
      <c r="H1140" s="105"/>
      <c r="I1140" s="105"/>
      <c r="J1140" s="132"/>
      <c r="K1140" s="106"/>
      <c r="L1140" s="107"/>
      <c r="M1140" s="107"/>
      <c r="N1140" s="139" t="str">
        <f>DECOMPTE[[#This Row],[Controle_source]]</f>
        <v>-</v>
      </c>
      <c r="O1140" s="102" t="str">
        <f>IF(SUM(DECOMPTE[[#This Row],[Heures
OPAS A]]:DECOMPTE[[#This Row],[Heures
OPAS C]])=0,"-",IF(COUNTBLANK(DECOMPTE[[#This Row],[N° ID/Infirmière]])&gt;0,"Entrez le n°ID infirmier dans l'onglet 'Décompte' ",IF((COUNTBLANK(B1140:F1140)+COUNTBLANK(DECOMPTE[[#This Row],[Nb jours facturés au patient]:[Assurance]]))&gt;0,"Veuillez renseigner toutes les colonnes de la ligne","-")))</f>
        <v>-</v>
      </c>
    </row>
    <row r="1141" spans="1:15" ht="15.75" x14ac:dyDescent="0.2">
      <c r="A1141" s="141" t="str">
        <f>IF(Décompte!$F$8&lt;&gt;"",Décompte!$F$8,"")</f>
        <v/>
      </c>
      <c r="B1141" s="103"/>
      <c r="C1141" s="103"/>
      <c r="D1141" s="104"/>
      <c r="E1141" s="104"/>
      <c r="F1141" s="104"/>
      <c r="G1141" s="105"/>
      <c r="H1141" s="105"/>
      <c r="I1141" s="105"/>
      <c r="J1141" s="132"/>
      <c r="K1141" s="106"/>
      <c r="L1141" s="107"/>
      <c r="M1141" s="107"/>
      <c r="N1141" s="139" t="str">
        <f>DECOMPTE[[#This Row],[Controle_source]]</f>
        <v>-</v>
      </c>
      <c r="O1141" s="102" t="str">
        <f>IF(SUM(DECOMPTE[[#This Row],[Heures
OPAS A]]:DECOMPTE[[#This Row],[Heures
OPAS C]])=0,"-",IF(COUNTBLANK(DECOMPTE[[#This Row],[N° ID/Infirmière]])&gt;0,"Entrez le n°ID infirmier dans l'onglet 'Décompte' ",IF((COUNTBLANK(B1141:F1141)+COUNTBLANK(DECOMPTE[[#This Row],[Nb jours facturés au patient]:[Assurance]]))&gt;0,"Veuillez renseigner toutes les colonnes de la ligne","-")))</f>
        <v>-</v>
      </c>
    </row>
    <row r="1142" spans="1:15" ht="15.75" x14ac:dyDescent="0.2">
      <c r="A1142" s="141" t="str">
        <f>IF(Décompte!$F$8&lt;&gt;"",Décompte!$F$8,"")</f>
        <v/>
      </c>
      <c r="B1142" s="103"/>
      <c r="C1142" s="103"/>
      <c r="D1142" s="104"/>
      <c r="E1142" s="104"/>
      <c r="F1142" s="104"/>
      <c r="G1142" s="105"/>
      <c r="H1142" s="105"/>
      <c r="I1142" s="105"/>
      <c r="J1142" s="132"/>
      <c r="K1142" s="106"/>
      <c r="L1142" s="107"/>
      <c r="M1142" s="107"/>
      <c r="N1142" s="139" t="str">
        <f>DECOMPTE[[#This Row],[Controle_source]]</f>
        <v>-</v>
      </c>
      <c r="O1142" s="102" t="str">
        <f>IF(SUM(DECOMPTE[[#This Row],[Heures
OPAS A]]:DECOMPTE[[#This Row],[Heures
OPAS C]])=0,"-",IF(COUNTBLANK(DECOMPTE[[#This Row],[N° ID/Infirmière]])&gt;0,"Entrez le n°ID infirmier dans l'onglet 'Décompte' ",IF((COUNTBLANK(B1142:F1142)+COUNTBLANK(DECOMPTE[[#This Row],[Nb jours facturés au patient]:[Assurance]]))&gt;0,"Veuillez renseigner toutes les colonnes de la ligne","-")))</f>
        <v>-</v>
      </c>
    </row>
    <row r="1143" spans="1:15" ht="15.75" x14ac:dyDescent="0.2">
      <c r="A1143" s="141" t="str">
        <f>IF(Décompte!$F$8&lt;&gt;"",Décompte!$F$8,"")</f>
        <v/>
      </c>
      <c r="B1143" s="103"/>
      <c r="C1143" s="103"/>
      <c r="D1143" s="104"/>
      <c r="E1143" s="104"/>
      <c r="F1143" s="104"/>
      <c r="G1143" s="105"/>
      <c r="H1143" s="105"/>
      <c r="I1143" s="105"/>
      <c r="J1143" s="132"/>
      <c r="K1143" s="106"/>
      <c r="L1143" s="107"/>
      <c r="M1143" s="107"/>
      <c r="N1143" s="139" t="str">
        <f>DECOMPTE[[#This Row],[Controle_source]]</f>
        <v>-</v>
      </c>
      <c r="O1143" s="102" t="str">
        <f>IF(SUM(DECOMPTE[[#This Row],[Heures
OPAS A]]:DECOMPTE[[#This Row],[Heures
OPAS C]])=0,"-",IF(COUNTBLANK(DECOMPTE[[#This Row],[N° ID/Infirmière]])&gt;0,"Entrez le n°ID infirmier dans l'onglet 'Décompte' ",IF((COUNTBLANK(B1143:F1143)+COUNTBLANK(DECOMPTE[[#This Row],[Nb jours facturés au patient]:[Assurance]]))&gt;0,"Veuillez renseigner toutes les colonnes de la ligne","-")))</f>
        <v>-</v>
      </c>
    </row>
    <row r="1144" spans="1:15" ht="15.75" x14ac:dyDescent="0.2">
      <c r="A1144" s="141" t="str">
        <f>IF(Décompte!$F$8&lt;&gt;"",Décompte!$F$8,"")</f>
        <v/>
      </c>
      <c r="B1144" s="103"/>
      <c r="C1144" s="103"/>
      <c r="D1144" s="104"/>
      <c r="E1144" s="104"/>
      <c r="F1144" s="104"/>
      <c r="G1144" s="105"/>
      <c r="H1144" s="105"/>
      <c r="I1144" s="105"/>
      <c r="J1144" s="132"/>
      <c r="K1144" s="106"/>
      <c r="L1144" s="107"/>
      <c r="M1144" s="107"/>
      <c r="N1144" s="139" t="str">
        <f>DECOMPTE[[#This Row],[Controle_source]]</f>
        <v>-</v>
      </c>
      <c r="O1144" s="102" t="str">
        <f>IF(SUM(DECOMPTE[[#This Row],[Heures
OPAS A]]:DECOMPTE[[#This Row],[Heures
OPAS C]])=0,"-",IF(COUNTBLANK(DECOMPTE[[#This Row],[N° ID/Infirmière]])&gt;0,"Entrez le n°ID infirmier dans l'onglet 'Décompte' ",IF((COUNTBLANK(B1144:F1144)+COUNTBLANK(DECOMPTE[[#This Row],[Nb jours facturés au patient]:[Assurance]]))&gt;0,"Veuillez renseigner toutes les colonnes de la ligne","-")))</f>
        <v>-</v>
      </c>
    </row>
    <row r="1145" spans="1:15" ht="15.75" x14ac:dyDescent="0.2">
      <c r="A1145" s="141" t="str">
        <f>IF(Décompte!$F$8&lt;&gt;"",Décompte!$F$8,"")</f>
        <v/>
      </c>
      <c r="B1145" s="103"/>
      <c r="C1145" s="103"/>
      <c r="D1145" s="104"/>
      <c r="E1145" s="104"/>
      <c r="F1145" s="104"/>
      <c r="G1145" s="105"/>
      <c r="H1145" s="105"/>
      <c r="I1145" s="105"/>
      <c r="J1145" s="132"/>
      <c r="K1145" s="106"/>
      <c r="L1145" s="107"/>
      <c r="M1145" s="107"/>
      <c r="N1145" s="139" t="str">
        <f>DECOMPTE[[#This Row],[Controle_source]]</f>
        <v>-</v>
      </c>
      <c r="O1145" s="102" t="str">
        <f>IF(SUM(DECOMPTE[[#This Row],[Heures
OPAS A]]:DECOMPTE[[#This Row],[Heures
OPAS C]])=0,"-",IF(COUNTBLANK(DECOMPTE[[#This Row],[N° ID/Infirmière]])&gt;0,"Entrez le n°ID infirmier dans l'onglet 'Décompte' ",IF((COUNTBLANK(B1145:F1145)+COUNTBLANK(DECOMPTE[[#This Row],[Nb jours facturés au patient]:[Assurance]]))&gt;0,"Veuillez renseigner toutes les colonnes de la ligne","-")))</f>
        <v>-</v>
      </c>
    </row>
    <row r="1146" spans="1:15" ht="15.75" x14ac:dyDescent="0.2">
      <c r="A1146" s="141" t="str">
        <f>IF(Décompte!$F$8&lt;&gt;"",Décompte!$F$8,"")</f>
        <v/>
      </c>
      <c r="B1146" s="103"/>
      <c r="C1146" s="103"/>
      <c r="D1146" s="104"/>
      <c r="E1146" s="104"/>
      <c r="F1146" s="104"/>
      <c r="G1146" s="105"/>
      <c r="H1146" s="105"/>
      <c r="I1146" s="105"/>
      <c r="J1146" s="132"/>
      <c r="K1146" s="106"/>
      <c r="L1146" s="107"/>
      <c r="M1146" s="107"/>
      <c r="N1146" s="139" t="str">
        <f>DECOMPTE[[#This Row],[Controle_source]]</f>
        <v>-</v>
      </c>
      <c r="O1146" s="102" t="str">
        <f>IF(SUM(DECOMPTE[[#This Row],[Heures
OPAS A]]:DECOMPTE[[#This Row],[Heures
OPAS C]])=0,"-",IF(COUNTBLANK(DECOMPTE[[#This Row],[N° ID/Infirmière]])&gt;0,"Entrez le n°ID infirmier dans l'onglet 'Décompte' ",IF((COUNTBLANK(B1146:F1146)+COUNTBLANK(DECOMPTE[[#This Row],[Nb jours facturés au patient]:[Assurance]]))&gt;0,"Veuillez renseigner toutes les colonnes de la ligne","-")))</f>
        <v>-</v>
      </c>
    </row>
    <row r="1147" spans="1:15" ht="15.75" x14ac:dyDescent="0.2">
      <c r="A1147" s="141" t="str">
        <f>IF(Décompte!$F$8&lt;&gt;"",Décompte!$F$8,"")</f>
        <v/>
      </c>
      <c r="B1147" s="103"/>
      <c r="C1147" s="103"/>
      <c r="D1147" s="104"/>
      <c r="E1147" s="104"/>
      <c r="F1147" s="104"/>
      <c r="G1147" s="105"/>
      <c r="H1147" s="105"/>
      <c r="I1147" s="105"/>
      <c r="J1147" s="132"/>
      <c r="K1147" s="106"/>
      <c r="L1147" s="107"/>
      <c r="M1147" s="107"/>
      <c r="N1147" s="139" t="str">
        <f>DECOMPTE[[#This Row],[Controle_source]]</f>
        <v>-</v>
      </c>
      <c r="O1147" s="102" t="str">
        <f>IF(SUM(DECOMPTE[[#This Row],[Heures
OPAS A]]:DECOMPTE[[#This Row],[Heures
OPAS C]])=0,"-",IF(COUNTBLANK(DECOMPTE[[#This Row],[N° ID/Infirmière]])&gt;0,"Entrez le n°ID infirmier dans l'onglet 'Décompte' ",IF((COUNTBLANK(B1147:F1147)+COUNTBLANK(DECOMPTE[[#This Row],[Nb jours facturés au patient]:[Assurance]]))&gt;0,"Veuillez renseigner toutes les colonnes de la ligne","-")))</f>
        <v>-</v>
      </c>
    </row>
    <row r="1148" spans="1:15" ht="15.75" x14ac:dyDescent="0.2">
      <c r="A1148" s="141" t="str">
        <f>IF(Décompte!$F$8&lt;&gt;"",Décompte!$F$8,"")</f>
        <v/>
      </c>
      <c r="B1148" s="103"/>
      <c r="C1148" s="103"/>
      <c r="D1148" s="104"/>
      <c r="E1148" s="104"/>
      <c r="F1148" s="104"/>
      <c r="G1148" s="105"/>
      <c r="H1148" s="105"/>
      <c r="I1148" s="105"/>
      <c r="J1148" s="132"/>
      <c r="K1148" s="106"/>
      <c r="L1148" s="107"/>
      <c r="M1148" s="107"/>
      <c r="N1148" s="139" t="str">
        <f>DECOMPTE[[#This Row],[Controle_source]]</f>
        <v>-</v>
      </c>
      <c r="O1148" s="102" t="str">
        <f>IF(SUM(DECOMPTE[[#This Row],[Heures
OPAS A]]:DECOMPTE[[#This Row],[Heures
OPAS C]])=0,"-",IF(COUNTBLANK(DECOMPTE[[#This Row],[N° ID/Infirmière]])&gt;0,"Entrez le n°ID infirmier dans l'onglet 'Décompte' ",IF((COUNTBLANK(B1148:F1148)+COUNTBLANK(DECOMPTE[[#This Row],[Nb jours facturés au patient]:[Assurance]]))&gt;0,"Veuillez renseigner toutes les colonnes de la ligne","-")))</f>
        <v>-</v>
      </c>
    </row>
    <row r="1149" spans="1:15" ht="15.75" x14ac:dyDescent="0.2">
      <c r="A1149" s="141" t="str">
        <f>IF(Décompte!$F$8&lt;&gt;"",Décompte!$F$8,"")</f>
        <v/>
      </c>
      <c r="B1149" s="103"/>
      <c r="C1149" s="103"/>
      <c r="D1149" s="104"/>
      <c r="E1149" s="104"/>
      <c r="F1149" s="104"/>
      <c r="G1149" s="105"/>
      <c r="H1149" s="105"/>
      <c r="I1149" s="105"/>
      <c r="J1149" s="132"/>
      <c r="K1149" s="106"/>
      <c r="L1149" s="107"/>
      <c r="M1149" s="107"/>
      <c r="N1149" s="139" t="str">
        <f>DECOMPTE[[#This Row],[Controle_source]]</f>
        <v>-</v>
      </c>
      <c r="O1149" s="102" t="str">
        <f>IF(SUM(DECOMPTE[[#This Row],[Heures
OPAS A]]:DECOMPTE[[#This Row],[Heures
OPAS C]])=0,"-",IF(COUNTBLANK(DECOMPTE[[#This Row],[N° ID/Infirmière]])&gt;0,"Entrez le n°ID infirmier dans l'onglet 'Décompte' ",IF((COUNTBLANK(B1149:F1149)+COUNTBLANK(DECOMPTE[[#This Row],[Nb jours facturés au patient]:[Assurance]]))&gt;0,"Veuillez renseigner toutes les colonnes de la ligne","-")))</f>
        <v>-</v>
      </c>
    </row>
    <row r="1150" spans="1:15" ht="15.75" x14ac:dyDescent="0.2">
      <c r="A1150" s="141" t="str">
        <f>IF(Décompte!$F$8&lt;&gt;"",Décompte!$F$8,"")</f>
        <v/>
      </c>
      <c r="B1150" s="103"/>
      <c r="C1150" s="103"/>
      <c r="D1150" s="104"/>
      <c r="E1150" s="104"/>
      <c r="F1150" s="104"/>
      <c r="G1150" s="105"/>
      <c r="H1150" s="105"/>
      <c r="I1150" s="105"/>
      <c r="J1150" s="132"/>
      <c r="K1150" s="106"/>
      <c r="L1150" s="107"/>
      <c r="M1150" s="107"/>
      <c r="N1150" s="139" t="str">
        <f>DECOMPTE[[#This Row],[Controle_source]]</f>
        <v>-</v>
      </c>
      <c r="O1150" s="102" t="str">
        <f>IF(SUM(DECOMPTE[[#This Row],[Heures
OPAS A]]:DECOMPTE[[#This Row],[Heures
OPAS C]])=0,"-",IF(COUNTBLANK(DECOMPTE[[#This Row],[N° ID/Infirmière]])&gt;0,"Entrez le n°ID infirmier dans l'onglet 'Décompte' ",IF((COUNTBLANK(B1150:F1150)+COUNTBLANK(DECOMPTE[[#This Row],[Nb jours facturés au patient]:[Assurance]]))&gt;0,"Veuillez renseigner toutes les colonnes de la ligne","-")))</f>
        <v>-</v>
      </c>
    </row>
    <row r="1151" spans="1:15" ht="15.75" x14ac:dyDescent="0.2">
      <c r="A1151" s="141" t="str">
        <f>IF(Décompte!$F$8&lt;&gt;"",Décompte!$F$8,"")</f>
        <v/>
      </c>
      <c r="B1151" s="103"/>
      <c r="C1151" s="103"/>
      <c r="D1151" s="104"/>
      <c r="E1151" s="104"/>
      <c r="F1151" s="104"/>
      <c r="G1151" s="105"/>
      <c r="H1151" s="105"/>
      <c r="I1151" s="105"/>
      <c r="J1151" s="132"/>
      <c r="K1151" s="106"/>
      <c r="L1151" s="107"/>
      <c r="M1151" s="107"/>
      <c r="N1151" s="139" t="str">
        <f>DECOMPTE[[#This Row],[Controle_source]]</f>
        <v>-</v>
      </c>
      <c r="O1151" s="102" t="str">
        <f>IF(SUM(DECOMPTE[[#This Row],[Heures
OPAS A]]:DECOMPTE[[#This Row],[Heures
OPAS C]])=0,"-",IF(COUNTBLANK(DECOMPTE[[#This Row],[N° ID/Infirmière]])&gt;0,"Entrez le n°ID infirmier dans l'onglet 'Décompte' ",IF((COUNTBLANK(B1151:F1151)+COUNTBLANK(DECOMPTE[[#This Row],[Nb jours facturés au patient]:[Assurance]]))&gt;0,"Veuillez renseigner toutes les colonnes de la ligne","-")))</f>
        <v>-</v>
      </c>
    </row>
    <row r="1152" spans="1:15" ht="15.75" x14ac:dyDescent="0.2">
      <c r="A1152" s="141" t="str">
        <f>IF(Décompte!$F$8&lt;&gt;"",Décompte!$F$8,"")</f>
        <v/>
      </c>
      <c r="B1152" s="103"/>
      <c r="C1152" s="103"/>
      <c r="D1152" s="104"/>
      <c r="E1152" s="104"/>
      <c r="F1152" s="104"/>
      <c r="G1152" s="105"/>
      <c r="H1152" s="105"/>
      <c r="I1152" s="105"/>
      <c r="J1152" s="132"/>
      <c r="K1152" s="106"/>
      <c r="L1152" s="107"/>
      <c r="M1152" s="107"/>
      <c r="N1152" s="139" t="str">
        <f>DECOMPTE[[#This Row],[Controle_source]]</f>
        <v>-</v>
      </c>
      <c r="O1152" s="102" t="str">
        <f>IF(SUM(DECOMPTE[[#This Row],[Heures
OPAS A]]:DECOMPTE[[#This Row],[Heures
OPAS C]])=0,"-",IF(COUNTBLANK(DECOMPTE[[#This Row],[N° ID/Infirmière]])&gt;0,"Entrez le n°ID infirmier dans l'onglet 'Décompte' ",IF((COUNTBLANK(B1152:F1152)+COUNTBLANK(DECOMPTE[[#This Row],[Nb jours facturés au patient]:[Assurance]]))&gt;0,"Veuillez renseigner toutes les colonnes de la ligne","-")))</f>
        <v>-</v>
      </c>
    </row>
    <row r="1153" spans="1:15" ht="15.75" x14ac:dyDescent="0.2">
      <c r="A1153" s="141" t="str">
        <f>IF(Décompte!$F$8&lt;&gt;"",Décompte!$F$8,"")</f>
        <v/>
      </c>
      <c r="B1153" s="103"/>
      <c r="C1153" s="103"/>
      <c r="D1153" s="104"/>
      <c r="E1153" s="104"/>
      <c r="F1153" s="104"/>
      <c r="G1153" s="105"/>
      <c r="H1153" s="105"/>
      <c r="I1153" s="105"/>
      <c r="J1153" s="132"/>
      <c r="K1153" s="106"/>
      <c r="L1153" s="107"/>
      <c r="M1153" s="107"/>
      <c r="N1153" s="139" t="str">
        <f>DECOMPTE[[#This Row],[Controle_source]]</f>
        <v>-</v>
      </c>
      <c r="O1153" s="102" t="str">
        <f>IF(SUM(DECOMPTE[[#This Row],[Heures
OPAS A]]:DECOMPTE[[#This Row],[Heures
OPAS C]])=0,"-",IF(COUNTBLANK(DECOMPTE[[#This Row],[N° ID/Infirmière]])&gt;0,"Entrez le n°ID infirmier dans l'onglet 'Décompte' ",IF((COUNTBLANK(B1153:F1153)+COUNTBLANK(DECOMPTE[[#This Row],[Nb jours facturés au patient]:[Assurance]]))&gt;0,"Veuillez renseigner toutes les colonnes de la ligne","-")))</f>
        <v>-</v>
      </c>
    </row>
    <row r="1154" spans="1:15" ht="15.75" x14ac:dyDescent="0.2">
      <c r="A1154" s="141" t="str">
        <f>IF(Décompte!$F$8&lt;&gt;"",Décompte!$F$8,"")</f>
        <v/>
      </c>
      <c r="B1154" s="103"/>
      <c r="C1154" s="103"/>
      <c r="D1154" s="104"/>
      <c r="E1154" s="104"/>
      <c r="F1154" s="104"/>
      <c r="G1154" s="105"/>
      <c r="H1154" s="105"/>
      <c r="I1154" s="105"/>
      <c r="J1154" s="132"/>
      <c r="K1154" s="106"/>
      <c r="L1154" s="107"/>
      <c r="M1154" s="107"/>
      <c r="N1154" s="139" t="str">
        <f>DECOMPTE[[#This Row],[Controle_source]]</f>
        <v>-</v>
      </c>
      <c r="O1154" s="102" t="str">
        <f>IF(SUM(DECOMPTE[[#This Row],[Heures
OPAS A]]:DECOMPTE[[#This Row],[Heures
OPAS C]])=0,"-",IF(COUNTBLANK(DECOMPTE[[#This Row],[N° ID/Infirmière]])&gt;0,"Entrez le n°ID infirmier dans l'onglet 'Décompte' ",IF((COUNTBLANK(B1154:F1154)+COUNTBLANK(DECOMPTE[[#This Row],[Nb jours facturés au patient]:[Assurance]]))&gt;0,"Veuillez renseigner toutes les colonnes de la ligne","-")))</f>
        <v>-</v>
      </c>
    </row>
    <row r="1155" spans="1:15" ht="15.75" x14ac:dyDescent="0.2">
      <c r="A1155" s="141" t="str">
        <f>IF(Décompte!$F$8&lt;&gt;"",Décompte!$F$8,"")</f>
        <v/>
      </c>
      <c r="B1155" s="103"/>
      <c r="C1155" s="103"/>
      <c r="D1155" s="104"/>
      <c r="E1155" s="104"/>
      <c r="F1155" s="104"/>
      <c r="G1155" s="105"/>
      <c r="H1155" s="105"/>
      <c r="I1155" s="105"/>
      <c r="J1155" s="132"/>
      <c r="K1155" s="106"/>
      <c r="L1155" s="107"/>
      <c r="M1155" s="107"/>
      <c r="N1155" s="139" t="str">
        <f>DECOMPTE[[#This Row],[Controle_source]]</f>
        <v>-</v>
      </c>
      <c r="O1155" s="102" t="str">
        <f>IF(SUM(DECOMPTE[[#This Row],[Heures
OPAS A]]:DECOMPTE[[#This Row],[Heures
OPAS C]])=0,"-",IF(COUNTBLANK(DECOMPTE[[#This Row],[N° ID/Infirmière]])&gt;0,"Entrez le n°ID infirmier dans l'onglet 'Décompte' ",IF((COUNTBLANK(B1155:F1155)+COUNTBLANK(DECOMPTE[[#This Row],[Nb jours facturés au patient]:[Assurance]]))&gt;0,"Veuillez renseigner toutes les colonnes de la ligne","-")))</f>
        <v>-</v>
      </c>
    </row>
    <row r="1156" spans="1:15" ht="15.75" x14ac:dyDescent="0.2">
      <c r="A1156" s="141" t="str">
        <f>IF(Décompte!$F$8&lt;&gt;"",Décompte!$F$8,"")</f>
        <v/>
      </c>
      <c r="B1156" s="103"/>
      <c r="C1156" s="103"/>
      <c r="D1156" s="104"/>
      <c r="E1156" s="104"/>
      <c r="F1156" s="104"/>
      <c r="G1156" s="105"/>
      <c r="H1156" s="105"/>
      <c r="I1156" s="105"/>
      <c r="J1156" s="132"/>
      <c r="K1156" s="106"/>
      <c r="L1156" s="107"/>
      <c r="M1156" s="107"/>
      <c r="N1156" s="139" t="str">
        <f>DECOMPTE[[#This Row],[Controle_source]]</f>
        <v>-</v>
      </c>
      <c r="O1156" s="102" t="str">
        <f>IF(SUM(DECOMPTE[[#This Row],[Heures
OPAS A]]:DECOMPTE[[#This Row],[Heures
OPAS C]])=0,"-",IF(COUNTBLANK(DECOMPTE[[#This Row],[N° ID/Infirmière]])&gt;0,"Entrez le n°ID infirmier dans l'onglet 'Décompte' ",IF((COUNTBLANK(B1156:F1156)+COUNTBLANK(DECOMPTE[[#This Row],[Nb jours facturés au patient]:[Assurance]]))&gt;0,"Veuillez renseigner toutes les colonnes de la ligne","-")))</f>
        <v>-</v>
      </c>
    </row>
    <row r="1157" spans="1:15" ht="15.75" x14ac:dyDescent="0.2">
      <c r="A1157" s="141" t="str">
        <f>IF(Décompte!$F$8&lt;&gt;"",Décompte!$F$8,"")</f>
        <v/>
      </c>
      <c r="B1157" s="103"/>
      <c r="C1157" s="103"/>
      <c r="D1157" s="104"/>
      <c r="E1157" s="104"/>
      <c r="F1157" s="104"/>
      <c r="G1157" s="105"/>
      <c r="H1157" s="105"/>
      <c r="I1157" s="105"/>
      <c r="J1157" s="132"/>
      <c r="K1157" s="106"/>
      <c r="L1157" s="107"/>
      <c r="M1157" s="107"/>
      <c r="N1157" s="139" t="str">
        <f>DECOMPTE[[#This Row],[Controle_source]]</f>
        <v>-</v>
      </c>
      <c r="O1157" s="102" t="str">
        <f>IF(SUM(DECOMPTE[[#This Row],[Heures
OPAS A]]:DECOMPTE[[#This Row],[Heures
OPAS C]])=0,"-",IF(COUNTBLANK(DECOMPTE[[#This Row],[N° ID/Infirmière]])&gt;0,"Entrez le n°ID infirmier dans l'onglet 'Décompte' ",IF((COUNTBLANK(B1157:F1157)+COUNTBLANK(DECOMPTE[[#This Row],[Nb jours facturés au patient]:[Assurance]]))&gt;0,"Veuillez renseigner toutes les colonnes de la ligne","-")))</f>
        <v>-</v>
      </c>
    </row>
    <row r="1158" spans="1:15" ht="15.75" x14ac:dyDescent="0.2">
      <c r="A1158" s="141" t="str">
        <f>IF(Décompte!$F$8&lt;&gt;"",Décompte!$F$8,"")</f>
        <v/>
      </c>
      <c r="B1158" s="103"/>
      <c r="C1158" s="103"/>
      <c r="D1158" s="104"/>
      <c r="E1158" s="104"/>
      <c r="F1158" s="104"/>
      <c r="G1158" s="105"/>
      <c r="H1158" s="105"/>
      <c r="I1158" s="105"/>
      <c r="J1158" s="132"/>
      <c r="K1158" s="106"/>
      <c r="L1158" s="107"/>
      <c r="M1158" s="107"/>
      <c r="N1158" s="139" t="str">
        <f>DECOMPTE[[#This Row],[Controle_source]]</f>
        <v>-</v>
      </c>
      <c r="O1158" s="102" t="str">
        <f>IF(SUM(DECOMPTE[[#This Row],[Heures
OPAS A]]:DECOMPTE[[#This Row],[Heures
OPAS C]])=0,"-",IF(COUNTBLANK(DECOMPTE[[#This Row],[N° ID/Infirmière]])&gt;0,"Entrez le n°ID infirmier dans l'onglet 'Décompte' ",IF((COUNTBLANK(B1158:F1158)+COUNTBLANK(DECOMPTE[[#This Row],[Nb jours facturés au patient]:[Assurance]]))&gt;0,"Veuillez renseigner toutes les colonnes de la ligne","-")))</f>
        <v>-</v>
      </c>
    </row>
    <row r="1159" spans="1:15" ht="15.75" x14ac:dyDescent="0.2">
      <c r="A1159" s="141" t="str">
        <f>IF(Décompte!$F$8&lt;&gt;"",Décompte!$F$8,"")</f>
        <v/>
      </c>
      <c r="B1159" s="103"/>
      <c r="C1159" s="103"/>
      <c r="D1159" s="104"/>
      <c r="E1159" s="104"/>
      <c r="F1159" s="104"/>
      <c r="G1159" s="105"/>
      <c r="H1159" s="105"/>
      <c r="I1159" s="105"/>
      <c r="J1159" s="132"/>
      <c r="K1159" s="106"/>
      <c r="L1159" s="107"/>
      <c r="M1159" s="107"/>
      <c r="N1159" s="139" t="str">
        <f>DECOMPTE[[#This Row],[Controle_source]]</f>
        <v>-</v>
      </c>
      <c r="O1159" s="102" t="str">
        <f>IF(SUM(DECOMPTE[[#This Row],[Heures
OPAS A]]:DECOMPTE[[#This Row],[Heures
OPAS C]])=0,"-",IF(COUNTBLANK(DECOMPTE[[#This Row],[N° ID/Infirmière]])&gt;0,"Entrez le n°ID infirmier dans l'onglet 'Décompte' ",IF((COUNTBLANK(B1159:F1159)+COUNTBLANK(DECOMPTE[[#This Row],[Nb jours facturés au patient]:[Assurance]]))&gt;0,"Veuillez renseigner toutes les colonnes de la ligne","-")))</f>
        <v>-</v>
      </c>
    </row>
    <row r="1160" spans="1:15" ht="15.75" x14ac:dyDescent="0.2">
      <c r="A1160" s="141" t="str">
        <f>IF(Décompte!$F$8&lt;&gt;"",Décompte!$F$8,"")</f>
        <v/>
      </c>
      <c r="B1160" s="103"/>
      <c r="C1160" s="103"/>
      <c r="D1160" s="104"/>
      <c r="E1160" s="104"/>
      <c r="F1160" s="104"/>
      <c r="G1160" s="105"/>
      <c r="H1160" s="105"/>
      <c r="I1160" s="105"/>
      <c r="J1160" s="132"/>
      <c r="K1160" s="106"/>
      <c r="L1160" s="107"/>
      <c r="M1160" s="107"/>
      <c r="N1160" s="139" t="str">
        <f>DECOMPTE[[#This Row],[Controle_source]]</f>
        <v>-</v>
      </c>
      <c r="O1160" s="102" t="str">
        <f>IF(SUM(DECOMPTE[[#This Row],[Heures
OPAS A]]:DECOMPTE[[#This Row],[Heures
OPAS C]])=0,"-",IF(COUNTBLANK(DECOMPTE[[#This Row],[N° ID/Infirmière]])&gt;0,"Entrez le n°ID infirmier dans l'onglet 'Décompte' ",IF((COUNTBLANK(B1160:F1160)+COUNTBLANK(DECOMPTE[[#This Row],[Nb jours facturés au patient]:[Assurance]]))&gt;0,"Veuillez renseigner toutes les colonnes de la ligne","-")))</f>
        <v>-</v>
      </c>
    </row>
    <row r="1161" spans="1:15" ht="15.75" x14ac:dyDescent="0.2">
      <c r="A1161" s="141" t="str">
        <f>IF(Décompte!$F$8&lt;&gt;"",Décompte!$F$8,"")</f>
        <v/>
      </c>
      <c r="B1161" s="103"/>
      <c r="C1161" s="103"/>
      <c r="D1161" s="104"/>
      <c r="E1161" s="104"/>
      <c r="F1161" s="104"/>
      <c r="G1161" s="105"/>
      <c r="H1161" s="105"/>
      <c r="I1161" s="105"/>
      <c r="J1161" s="132"/>
      <c r="K1161" s="106"/>
      <c r="L1161" s="107"/>
      <c r="M1161" s="107"/>
      <c r="N1161" s="139" t="str">
        <f>DECOMPTE[[#This Row],[Controle_source]]</f>
        <v>-</v>
      </c>
      <c r="O1161" s="102" t="str">
        <f>IF(SUM(DECOMPTE[[#This Row],[Heures
OPAS A]]:DECOMPTE[[#This Row],[Heures
OPAS C]])=0,"-",IF(COUNTBLANK(DECOMPTE[[#This Row],[N° ID/Infirmière]])&gt;0,"Entrez le n°ID infirmier dans l'onglet 'Décompte' ",IF((COUNTBLANK(B1161:F1161)+COUNTBLANK(DECOMPTE[[#This Row],[Nb jours facturés au patient]:[Assurance]]))&gt;0,"Veuillez renseigner toutes les colonnes de la ligne","-")))</f>
        <v>-</v>
      </c>
    </row>
    <row r="1162" spans="1:15" ht="15.75" x14ac:dyDescent="0.2">
      <c r="A1162" s="141" t="str">
        <f>IF(Décompte!$F$8&lt;&gt;"",Décompte!$F$8,"")</f>
        <v/>
      </c>
      <c r="B1162" s="103"/>
      <c r="C1162" s="103"/>
      <c r="D1162" s="104"/>
      <c r="E1162" s="104"/>
      <c r="F1162" s="104"/>
      <c r="G1162" s="105"/>
      <c r="H1162" s="105"/>
      <c r="I1162" s="105"/>
      <c r="J1162" s="132"/>
      <c r="K1162" s="106"/>
      <c r="L1162" s="107"/>
      <c r="M1162" s="107"/>
      <c r="N1162" s="139" t="str">
        <f>DECOMPTE[[#This Row],[Controle_source]]</f>
        <v>-</v>
      </c>
      <c r="O1162" s="102" t="str">
        <f>IF(SUM(DECOMPTE[[#This Row],[Heures
OPAS A]]:DECOMPTE[[#This Row],[Heures
OPAS C]])=0,"-",IF(COUNTBLANK(DECOMPTE[[#This Row],[N° ID/Infirmière]])&gt;0,"Entrez le n°ID infirmier dans l'onglet 'Décompte' ",IF((COUNTBLANK(B1162:F1162)+COUNTBLANK(DECOMPTE[[#This Row],[Nb jours facturés au patient]:[Assurance]]))&gt;0,"Veuillez renseigner toutes les colonnes de la ligne","-")))</f>
        <v>-</v>
      </c>
    </row>
    <row r="1163" spans="1:15" ht="15.75" x14ac:dyDescent="0.2">
      <c r="A1163" s="141" t="str">
        <f>IF(Décompte!$F$8&lt;&gt;"",Décompte!$F$8,"")</f>
        <v/>
      </c>
      <c r="B1163" s="103"/>
      <c r="C1163" s="103"/>
      <c r="D1163" s="104"/>
      <c r="E1163" s="104"/>
      <c r="F1163" s="104"/>
      <c r="G1163" s="105"/>
      <c r="H1163" s="105"/>
      <c r="I1163" s="105"/>
      <c r="J1163" s="132"/>
      <c r="K1163" s="106"/>
      <c r="L1163" s="107"/>
      <c r="M1163" s="107"/>
      <c r="N1163" s="139" t="str">
        <f>DECOMPTE[[#This Row],[Controle_source]]</f>
        <v>-</v>
      </c>
      <c r="O1163" s="102" t="str">
        <f>IF(SUM(DECOMPTE[[#This Row],[Heures
OPAS A]]:DECOMPTE[[#This Row],[Heures
OPAS C]])=0,"-",IF(COUNTBLANK(DECOMPTE[[#This Row],[N° ID/Infirmière]])&gt;0,"Entrez le n°ID infirmier dans l'onglet 'Décompte' ",IF((COUNTBLANK(B1163:F1163)+COUNTBLANK(DECOMPTE[[#This Row],[Nb jours facturés au patient]:[Assurance]]))&gt;0,"Veuillez renseigner toutes les colonnes de la ligne","-")))</f>
        <v>-</v>
      </c>
    </row>
    <row r="1164" spans="1:15" ht="15.75" x14ac:dyDescent="0.2">
      <c r="A1164" s="141" t="str">
        <f>IF(Décompte!$F$8&lt;&gt;"",Décompte!$F$8,"")</f>
        <v/>
      </c>
      <c r="B1164" s="103"/>
      <c r="C1164" s="103"/>
      <c r="D1164" s="104"/>
      <c r="E1164" s="104"/>
      <c r="F1164" s="104"/>
      <c r="G1164" s="105"/>
      <c r="H1164" s="105"/>
      <c r="I1164" s="105"/>
      <c r="J1164" s="132"/>
      <c r="K1164" s="106"/>
      <c r="L1164" s="107"/>
      <c r="M1164" s="107"/>
      <c r="N1164" s="139" t="str">
        <f>DECOMPTE[[#This Row],[Controle_source]]</f>
        <v>-</v>
      </c>
      <c r="O1164" s="102" t="str">
        <f>IF(SUM(DECOMPTE[[#This Row],[Heures
OPAS A]]:DECOMPTE[[#This Row],[Heures
OPAS C]])=0,"-",IF(COUNTBLANK(DECOMPTE[[#This Row],[N° ID/Infirmière]])&gt;0,"Entrez le n°ID infirmier dans l'onglet 'Décompte' ",IF((COUNTBLANK(B1164:F1164)+COUNTBLANK(DECOMPTE[[#This Row],[Nb jours facturés au patient]:[Assurance]]))&gt;0,"Veuillez renseigner toutes les colonnes de la ligne","-")))</f>
        <v>-</v>
      </c>
    </row>
    <row r="1165" spans="1:15" ht="15.75" x14ac:dyDescent="0.2">
      <c r="A1165" s="141" t="str">
        <f>IF(Décompte!$F$8&lt;&gt;"",Décompte!$F$8,"")</f>
        <v/>
      </c>
      <c r="B1165" s="103"/>
      <c r="C1165" s="103"/>
      <c r="D1165" s="104"/>
      <c r="E1165" s="104"/>
      <c r="F1165" s="104"/>
      <c r="G1165" s="105"/>
      <c r="H1165" s="105"/>
      <c r="I1165" s="105"/>
      <c r="J1165" s="132"/>
      <c r="K1165" s="106"/>
      <c r="L1165" s="107"/>
      <c r="M1165" s="107"/>
      <c r="N1165" s="139" t="str">
        <f>DECOMPTE[[#This Row],[Controle_source]]</f>
        <v>-</v>
      </c>
      <c r="O1165" s="102" t="str">
        <f>IF(SUM(DECOMPTE[[#This Row],[Heures
OPAS A]]:DECOMPTE[[#This Row],[Heures
OPAS C]])=0,"-",IF(COUNTBLANK(DECOMPTE[[#This Row],[N° ID/Infirmière]])&gt;0,"Entrez le n°ID infirmier dans l'onglet 'Décompte' ",IF((COUNTBLANK(B1165:F1165)+COUNTBLANK(DECOMPTE[[#This Row],[Nb jours facturés au patient]:[Assurance]]))&gt;0,"Veuillez renseigner toutes les colonnes de la ligne","-")))</f>
        <v>-</v>
      </c>
    </row>
    <row r="1166" spans="1:15" ht="15.75" x14ac:dyDescent="0.2">
      <c r="A1166" s="141" t="str">
        <f>IF(Décompte!$F$8&lt;&gt;"",Décompte!$F$8,"")</f>
        <v/>
      </c>
      <c r="B1166" s="103"/>
      <c r="C1166" s="103"/>
      <c r="D1166" s="104"/>
      <c r="E1166" s="104"/>
      <c r="F1166" s="104"/>
      <c r="G1166" s="105"/>
      <c r="H1166" s="105"/>
      <c r="I1166" s="105"/>
      <c r="J1166" s="132"/>
      <c r="K1166" s="106"/>
      <c r="L1166" s="107"/>
      <c r="M1166" s="107"/>
      <c r="N1166" s="139" t="str">
        <f>DECOMPTE[[#This Row],[Controle_source]]</f>
        <v>-</v>
      </c>
      <c r="O1166" s="102" t="str">
        <f>IF(SUM(DECOMPTE[[#This Row],[Heures
OPAS A]]:DECOMPTE[[#This Row],[Heures
OPAS C]])=0,"-",IF(COUNTBLANK(DECOMPTE[[#This Row],[N° ID/Infirmière]])&gt;0,"Entrez le n°ID infirmier dans l'onglet 'Décompte' ",IF((COUNTBLANK(B1166:F1166)+COUNTBLANK(DECOMPTE[[#This Row],[Nb jours facturés au patient]:[Assurance]]))&gt;0,"Veuillez renseigner toutes les colonnes de la ligne","-")))</f>
        <v>-</v>
      </c>
    </row>
    <row r="1167" spans="1:15" ht="15.75" x14ac:dyDescent="0.2">
      <c r="A1167" s="141" t="str">
        <f>IF(Décompte!$F$8&lt;&gt;"",Décompte!$F$8,"")</f>
        <v/>
      </c>
      <c r="B1167" s="103"/>
      <c r="C1167" s="103"/>
      <c r="D1167" s="104"/>
      <c r="E1167" s="104"/>
      <c r="F1167" s="104"/>
      <c r="G1167" s="105"/>
      <c r="H1167" s="105"/>
      <c r="I1167" s="105"/>
      <c r="J1167" s="132"/>
      <c r="K1167" s="106"/>
      <c r="L1167" s="107"/>
      <c r="M1167" s="107"/>
      <c r="N1167" s="139" t="str">
        <f>DECOMPTE[[#This Row],[Controle_source]]</f>
        <v>-</v>
      </c>
      <c r="O1167" s="102" t="str">
        <f>IF(SUM(DECOMPTE[[#This Row],[Heures
OPAS A]]:DECOMPTE[[#This Row],[Heures
OPAS C]])=0,"-",IF(COUNTBLANK(DECOMPTE[[#This Row],[N° ID/Infirmière]])&gt;0,"Entrez le n°ID infirmier dans l'onglet 'Décompte' ",IF((COUNTBLANK(B1167:F1167)+COUNTBLANK(DECOMPTE[[#This Row],[Nb jours facturés au patient]:[Assurance]]))&gt;0,"Veuillez renseigner toutes les colonnes de la ligne","-")))</f>
        <v>-</v>
      </c>
    </row>
    <row r="1168" spans="1:15" ht="15.75" x14ac:dyDescent="0.2">
      <c r="A1168" s="141" t="str">
        <f>IF(Décompte!$F$8&lt;&gt;"",Décompte!$F$8,"")</f>
        <v/>
      </c>
      <c r="B1168" s="103"/>
      <c r="C1168" s="103"/>
      <c r="D1168" s="104"/>
      <c r="E1168" s="104"/>
      <c r="F1168" s="104"/>
      <c r="G1168" s="105"/>
      <c r="H1168" s="105"/>
      <c r="I1168" s="105"/>
      <c r="J1168" s="132"/>
      <c r="K1168" s="106"/>
      <c r="L1168" s="107"/>
      <c r="M1168" s="107"/>
      <c r="N1168" s="139" t="str">
        <f>DECOMPTE[[#This Row],[Controle_source]]</f>
        <v>-</v>
      </c>
      <c r="O1168" s="102" t="str">
        <f>IF(SUM(DECOMPTE[[#This Row],[Heures
OPAS A]]:DECOMPTE[[#This Row],[Heures
OPAS C]])=0,"-",IF(COUNTBLANK(DECOMPTE[[#This Row],[N° ID/Infirmière]])&gt;0,"Entrez le n°ID infirmier dans l'onglet 'Décompte' ",IF((COUNTBLANK(B1168:F1168)+COUNTBLANK(DECOMPTE[[#This Row],[Nb jours facturés au patient]:[Assurance]]))&gt;0,"Veuillez renseigner toutes les colonnes de la ligne","-")))</f>
        <v>-</v>
      </c>
    </row>
    <row r="1169" spans="1:15" ht="15.75" x14ac:dyDescent="0.2">
      <c r="A1169" s="141" t="str">
        <f>IF(Décompte!$F$8&lt;&gt;"",Décompte!$F$8,"")</f>
        <v/>
      </c>
      <c r="B1169" s="103"/>
      <c r="C1169" s="103"/>
      <c r="D1169" s="104"/>
      <c r="E1169" s="104"/>
      <c r="F1169" s="104"/>
      <c r="G1169" s="105"/>
      <c r="H1169" s="105"/>
      <c r="I1169" s="105"/>
      <c r="J1169" s="132"/>
      <c r="K1169" s="106"/>
      <c r="L1169" s="107"/>
      <c r="M1169" s="107"/>
      <c r="N1169" s="139" t="str">
        <f>DECOMPTE[[#This Row],[Controle_source]]</f>
        <v>-</v>
      </c>
      <c r="O1169" s="102" t="str">
        <f>IF(SUM(DECOMPTE[[#This Row],[Heures
OPAS A]]:DECOMPTE[[#This Row],[Heures
OPAS C]])=0,"-",IF(COUNTBLANK(DECOMPTE[[#This Row],[N° ID/Infirmière]])&gt;0,"Entrez le n°ID infirmier dans l'onglet 'Décompte' ",IF((COUNTBLANK(B1169:F1169)+COUNTBLANK(DECOMPTE[[#This Row],[Nb jours facturés au patient]:[Assurance]]))&gt;0,"Veuillez renseigner toutes les colonnes de la ligne","-")))</f>
        <v>-</v>
      </c>
    </row>
    <row r="1170" spans="1:15" ht="15.75" x14ac:dyDescent="0.2">
      <c r="A1170" s="141" t="str">
        <f>IF(Décompte!$F$8&lt;&gt;"",Décompte!$F$8,"")</f>
        <v/>
      </c>
      <c r="B1170" s="103"/>
      <c r="C1170" s="103"/>
      <c r="D1170" s="104"/>
      <c r="E1170" s="104"/>
      <c r="F1170" s="104"/>
      <c r="G1170" s="105"/>
      <c r="H1170" s="105"/>
      <c r="I1170" s="105"/>
      <c r="J1170" s="132"/>
      <c r="K1170" s="106"/>
      <c r="L1170" s="107"/>
      <c r="M1170" s="107"/>
      <c r="N1170" s="139" t="str">
        <f>DECOMPTE[[#This Row],[Controle_source]]</f>
        <v>-</v>
      </c>
      <c r="O1170" s="102" t="str">
        <f>IF(SUM(DECOMPTE[[#This Row],[Heures
OPAS A]]:DECOMPTE[[#This Row],[Heures
OPAS C]])=0,"-",IF(COUNTBLANK(DECOMPTE[[#This Row],[N° ID/Infirmière]])&gt;0,"Entrez le n°ID infirmier dans l'onglet 'Décompte' ",IF((COUNTBLANK(B1170:F1170)+COUNTBLANK(DECOMPTE[[#This Row],[Nb jours facturés au patient]:[Assurance]]))&gt;0,"Veuillez renseigner toutes les colonnes de la ligne","-")))</f>
        <v>-</v>
      </c>
    </row>
    <row r="1171" spans="1:15" ht="15.75" x14ac:dyDescent="0.2">
      <c r="A1171" s="141" t="str">
        <f>IF(Décompte!$F$8&lt;&gt;"",Décompte!$F$8,"")</f>
        <v/>
      </c>
      <c r="B1171" s="103"/>
      <c r="C1171" s="103"/>
      <c r="D1171" s="104"/>
      <c r="E1171" s="104"/>
      <c r="F1171" s="104"/>
      <c r="G1171" s="105"/>
      <c r="H1171" s="105"/>
      <c r="I1171" s="105"/>
      <c r="J1171" s="132"/>
      <c r="K1171" s="106"/>
      <c r="L1171" s="107"/>
      <c r="M1171" s="107"/>
      <c r="N1171" s="139" t="str">
        <f>DECOMPTE[[#This Row],[Controle_source]]</f>
        <v>-</v>
      </c>
      <c r="O1171" s="102" t="str">
        <f>IF(SUM(DECOMPTE[[#This Row],[Heures
OPAS A]]:DECOMPTE[[#This Row],[Heures
OPAS C]])=0,"-",IF(COUNTBLANK(DECOMPTE[[#This Row],[N° ID/Infirmière]])&gt;0,"Entrez le n°ID infirmier dans l'onglet 'Décompte' ",IF((COUNTBLANK(B1171:F1171)+COUNTBLANK(DECOMPTE[[#This Row],[Nb jours facturés au patient]:[Assurance]]))&gt;0,"Veuillez renseigner toutes les colonnes de la ligne","-")))</f>
        <v>-</v>
      </c>
    </row>
    <row r="1172" spans="1:15" ht="15.75" x14ac:dyDescent="0.2">
      <c r="A1172" s="141" t="str">
        <f>IF(Décompte!$F$8&lt;&gt;"",Décompte!$F$8,"")</f>
        <v/>
      </c>
      <c r="B1172" s="103"/>
      <c r="C1172" s="103"/>
      <c r="D1172" s="104"/>
      <c r="E1172" s="104"/>
      <c r="F1172" s="104"/>
      <c r="G1172" s="105"/>
      <c r="H1172" s="105"/>
      <c r="I1172" s="105"/>
      <c r="J1172" s="132"/>
      <c r="K1172" s="106"/>
      <c r="L1172" s="107"/>
      <c r="M1172" s="107"/>
      <c r="N1172" s="139" t="str">
        <f>DECOMPTE[[#This Row],[Controle_source]]</f>
        <v>-</v>
      </c>
      <c r="O1172" s="102" t="str">
        <f>IF(SUM(DECOMPTE[[#This Row],[Heures
OPAS A]]:DECOMPTE[[#This Row],[Heures
OPAS C]])=0,"-",IF(COUNTBLANK(DECOMPTE[[#This Row],[N° ID/Infirmière]])&gt;0,"Entrez le n°ID infirmier dans l'onglet 'Décompte' ",IF((COUNTBLANK(B1172:F1172)+COUNTBLANK(DECOMPTE[[#This Row],[Nb jours facturés au patient]:[Assurance]]))&gt;0,"Veuillez renseigner toutes les colonnes de la ligne","-")))</f>
        <v>-</v>
      </c>
    </row>
    <row r="1173" spans="1:15" ht="15.75" x14ac:dyDescent="0.2">
      <c r="A1173" s="141" t="str">
        <f>IF(Décompte!$F$8&lt;&gt;"",Décompte!$F$8,"")</f>
        <v/>
      </c>
      <c r="B1173" s="103"/>
      <c r="C1173" s="103"/>
      <c r="D1173" s="104"/>
      <c r="E1173" s="104"/>
      <c r="F1173" s="104"/>
      <c r="G1173" s="105"/>
      <c r="H1173" s="105"/>
      <c r="I1173" s="105"/>
      <c r="J1173" s="132"/>
      <c r="K1173" s="106"/>
      <c r="L1173" s="107"/>
      <c r="M1173" s="107"/>
      <c r="N1173" s="139" t="str">
        <f>DECOMPTE[[#This Row],[Controle_source]]</f>
        <v>-</v>
      </c>
      <c r="O1173" s="102" t="str">
        <f>IF(SUM(DECOMPTE[[#This Row],[Heures
OPAS A]]:DECOMPTE[[#This Row],[Heures
OPAS C]])=0,"-",IF(COUNTBLANK(DECOMPTE[[#This Row],[N° ID/Infirmière]])&gt;0,"Entrez le n°ID infirmier dans l'onglet 'Décompte' ",IF((COUNTBLANK(B1173:F1173)+COUNTBLANK(DECOMPTE[[#This Row],[Nb jours facturés au patient]:[Assurance]]))&gt;0,"Veuillez renseigner toutes les colonnes de la ligne","-")))</f>
        <v>-</v>
      </c>
    </row>
    <row r="1174" spans="1:15" ht="15.75" x14ac:dyDescent="0.2">
      <c r="A1174" s="141" t="str">
        <f>IF(Décompte!$F$8&lt;&gt;"",Décompte!$F$8,"")</f>
        <v/>
      </c>
      <c r="B1174" s="103"/>
      <c r="C1174" s="103"/>
      <c r="D1174" s="104"/>
      <c r="E1174" s="104"/>
      <c r="F1174" s="104"/>
      <c r="G1174" s="105"/>
      <c r="H1174" s="105"/>
      <c r="I1174" s="105"/>
      <c r="J1174" s="132"/>
      <c r="K1174" s="106"/>
      <c r="L1174" s="107"/>
      <c r="M1174" s="107"/>
      <c r="N1174" s="139" t="str">
        <f>DECOMPTE[[#This Row],[Controle_source]]</f>
        <v>-</v>
      </c>
      <c r="O1174" s="102" t="str">
        <f>IF(SUM(DECOMPTE[[#This Row],[Heures
OPAS A]]:DECOMPTE[[#This Row],[Heures
OPAS C]])=0,"-",IF(COUNTBLANK(DECOMPTE[[#This Row],[N° ID/Infirmière]])&gt;0,"Entrez le n°ID infirmier dans l'onglet 'Décompte' ",IF((COUNTBLANK(B1174:F1174)+COUNTBLANK(DECOMPTE[[#This Row],[Nb jours facturés au patient]:[Assurance]]))&gt;0,"Veuillez renseigner toutes les colonnes de la ligne","-")))</f>
        <v>-</v>
      </c>
    </row>
    <row r="1175" spans="1:15" ht="15.75" x14ac:dyDescent="0.2">
      <c r="A1175" s="141" t="str">
        <f>IF(Décompte!$F$8&lt;&gt;"",Décompte!$F$8,"")</f>
        <v/>
      </c>
      <c r="B1175" s="103"/>
      <c r="C1175" s="103"/>
      <c r="D1175" s="104"/>
      <c r="E1175" s="104"/>
      <c r="F1175" s="104"/>
      <c r="G1175" s="105"/>
      <c r="H1175" s="105"/>
      <c r="I1175" s="105"/>
      <c r="J1175" s="132"/>
      <c r="K1175" s="106"/>
      <c r="L1175" s="107"/>
      <c r="M1175" s="107"/>
      <c r="N1175" s="139" t="str">
        <f>DECOMPTE[[#This Row],[Controle_source]]</f>
        <v>-</v>
      </c>
      <c r="O1175" s="102" t="str">
        <f>IF(SUM(DECOMPTE[[#This Row],[Heures
OPAS A]]:DECOMPTE[[#This Row],[Heures
OPAS C]])=0,"-",IF(COUNTBLANK(DECOMPTE[[#This Row],[N° ID/Infirmière]])&gt;0,"Entrez le n°ID infirmier dans l'onglet 'Décompte' ",IF((COUNTBLANK(B1175:F1175)+COUNTBLANK(DECOMPTE[[#This Row],[Nb jours facturés au patient]:[Assurance]]))&gt;0,"Veuillez renseigner toutes les colonnes de la ligne","-")))</f>
        <v>-</v>
      </c>
    </row>
    <row r="1176" spans="1:15" ht="15.75" x14ac:dyDescent="0.2">
      <c r="A1176" s="141" t="str">
        <f>IF(Décompte!$F$8&lt;&gt;"",Décompte!$F$8,"")</f>
        <v/>
      </c>
      <c r="B1176" s="103"/>
      <c r="C1176" s="103"/>
      <c r="D1176" s="104"/>
      <c r="E1176" s="104"/>
      <c r="F1176" s="104"/>
      <c r="G1176" s="105"/>
      <c r="H1176" s="105"/>
      <c r="I1176" s="105"/>
      <c r="J1176" s="132"/>
      <c r="K1176" s="106"/>
      <c r="L1176" s="107"/>
      <c r="M1176" s="107"/>
      <c r="N1176" s="139" t="str">
        <f>DECOMPTE[[#This Row],[Controle_source]]</f>
        <v>-</v>
      </c>
      <c r="O1176" s="102" t="str">
        <f>IF(SUM(DECOMPTE[[#This Row],[Heures
OPAS A]]:DECOMPTE[[#This Row],[Heures
OPAS C]])=0,"-",IF(COUNTBLANK(DECOMPTE[[#This Row],[N° ID/Infirmière]])&gt;0,"Entrez le n°ID infirmier dans l'onglet 'Décompte' ",IF((COUNTBLANK(B1176:F1176)+COUNTBLANK(DECOMPTE[[#This Row],[Nb jours facturés au patient]:[Assurance]]))&gt;0,"Veuillez renseigner toutes les colonnes de la ligne","-")))</f>
        <v>-</v>
      </c>
    </row>
    <row r="1177" spans="1:15" ht="15.75" x14ac:dyDescent="0.2">
      <c r="A1177" s="141" t="str">
        <f>IF(Décompte!$F$8&lt;&gt;"",Décompte!$F$8,"")</f>
        <v/>
      </c>
      <c r="B1177" s="103"/>
      <c r="C1177" s="103"/>
      <c r="D1177" s="104"/>
      <c r="E1177" s="104"/>
      <c r="F1177" s="104"/>
      <c r="G1177" s="105"/>
      <c r="H1177" s="105"/>
      <c r="I1177" s="105"/>
      <c r="J1177" s="132"/>
      <c r="K1177" s="106"/>
      <c r="L1177" s="107"/>
      <c r="M1177" s="107"/>
      <c r="N1177" s="139" t="str">
        <f>DECOMPTE[[#This Row],[Controle_source]]</f>
        <v>-</v>
      </c>
      <c r="O1177" s="102" t="str">
        <f>IF(SUM(DECOMPTE[[#This Row],[Heures
OPAS A]]:DECOMPTE[[#This Row],[Heures
OPAS C]])=0,"-",IF(COUNTBLANK(DECOMPTE[[#This Row],[N° ID/Infirmière]])&gt;0,"Entrez le n°ID infirmier dans l'onglet 'Décompte' ",IF((COUNTBLANK(B1177:F1177)+COUNTBLANK(DECOMPTE[[#This Row],[Nb jours facturés au patient]:[Assurance]]))&gt;0,"Veuillez renseigner toutes les colonnes de la ligne","-")))</f>
        <v>-</v>
      </c>
    </row>
    <row r="1178" spans="1:15" ht="15.75" x14ac:dyDescent="0.2">
      <c r="A1178" s="141" t="str">
        <f>IF(Décompte!$F$8&lt;&gt;"",Décompte!$F$8,"")</f>
        <v/>
      </c>
      <c r="B1178" s="103"/>
      <c r="C1178" s="103"/>
      <c r="D1178" s="104"/>
      <c r="E1178" s="104"/>
      <c r="F1178" s="104"/>
      <c r="G1178" s="105"/>
      <c r="H1178" s="105"/>
      <c r="I1178" s="105"/>
      <c r="J1178" s="132"/>
      <c r="K1178" s="106"/>
      <c r="L1178" s="107"/>
      <c r="M1178" s="107"/>
      <c r="N1178" s="139" t="str">
        <f>DECOMPTE[[#This Row],[Controle_source]]</f>
        <v>-</v>
      </c>
      <c r="O1178" s="102" t="str">
        <f>IF(SUM(DECOMPTE[[#This Row],[Heures
OPAS A]]:DECOMPTE[[#This Row],[Heures
OPAS C]])=0,"-",IF(COUNTBLANK(DECOMPTE[[#This Row],[N° ID/Infirmière]])&gt;0,"Entrez le n°ID infirmier dans l'onglet 'Décompte' ",IF((COUNTBLANK(B1178:F1178)+COUNTBLANK(DECOMPTE[[#This Row],[Nb jours facturés au patient]:[Assurance]]))&gt;0,"Veuillez renseigner toutes les colonnes de la ligne","-")))</f>
        <v>-</v>
      </c>
    </row>
    <row r="1179" spans="1:15" ht="15.75" x14ac:dyDescent="0.2">
      <c r="A1179" s="141" t="str">
        <f>IF(Décompte!$F$8&lt;&gt;"",Décompte!$F$8,"")</f>
        <v/>
      </c>
      <c r="B1179" s="103"/>
      <c r="C1179" s="103"/>
      <c r="D1179" s="104"/>
      <c r="E1179" s="104"/>
      <c r="F1179" s="104"/>
      <c r="G1179" s="105"/>
      <c r="H1179" s="105"/>
      <c r="I1179" s="105"/>
      <c r="J1179" s="132"/>
      <c r="K1179" s="106"/>
      <c r="L1179" s="107"/>
      <c r="M1179" s="107"/>
      <c r="N1179" s="139" t="str">
        <f>DECOMPTE[[#This Row],[Controle_source]]</f>
        <v>-</v>
      </c>
      <c r="O1179" s="102" t="str">
        <f>IF(SUM(DECOMPTE[[#This Row],[Heures
OPAS A]]:DECOMPTE[[#This Row],[Heures
OPAS C]])=0,"-",IF(COUNTBLANK(DECOMPTE[[#This Row],[N° ID/Infirmière]])&gt;0,"Entrez le n°ID infirmier dans l'onglet 'Décompte' ",IF((COUNTBLANK(B1179:F1179)+COUNTBLANK(DECOMPTE[[#This Row],[Nb jours facturés au patient]:[Assurance]]))&gt;0,"Veuillez renseigner toutes les colonnes de la ligne","-")))</f>
        <v>-</v>
      </c>
    </row>
    <row r="1180" spans="1:15" ht="15.75" x14ac:dyDescent="0.2">
      <c r="A1180" s="141" t="str">
        <f>IF(Décompte!$F$8&lt;&gt;"",Décompte!$F$8,"")</f>
        <v/>
      </c>
      <c r="B1180" s="103"/>
      <c r="C1180" s="103"/>
      <c r="D1180" s="104"/>
      <c r="E1180" s="104"/>
      <c r="F1180" s="104"/>
      <c r="G1180" s="105"/>
      <c r="H1180" s="105"/>
      <c r="I1180" s="105"/>
      <c r="J1180" s="132"/>
      <c r="K1180" s="106"/>
      <c r="L1180" s="107"/>
      <c r="M1180" s="107"/>
      <c r="N1180" s="139" t="str">
        <f>DECOMPTE[[#This Row],[Controle_source]]</f>
        <v>-</v>
      </c>
      <c r="O1180" s="102" t="str">
        <f>IF(SUM(DECOMPTE[[#This Row],[Heures
OPAS A]]:DECOMPTE[[#This Row],[Heures
OPAS C]])=0,"-",IF(COUNTBLANK(DECOMPTE[[#This Row],[N° ID/Infirmière]])&gt;0,"Entrez le n°ID infirmier dans l'onglet 'Décompte' ",IF((COUNTBLANK(B1180:F1180)+COUNTBLANK(DECOMPTE[[#This Row],[Nb jours facturés au patient]:[Assurance]]))&gt;0,"Veuillez renseigner toutes les colonnes de la ligne","-")))</f>
        <v>-</v>
      </c>
    </row>
    <row r="1181" spans="1:15" ht="15.75" x14ac:dyDescent="0.2">
      <c r="A1181" s="141" t="str">
        <f>IF(Décompte!$F$8&lt;&gt;"",Décompte!$F$8,"")</f>
        <v/>
      </c>
      <c r="B1181" s="103"/>
      <c r="C1181" s="103"/>
      <c r="D1181" s="104"/>
      <c r="E1181" s="104"/>
      <c r="F1181" s="104"/>
      <c r="G1181" s="105"/>
      <c r="H1181" s="105"/>
      <c r="I1181" s="105"/>
      <c r="J1181" s="132"/>
      <c r="K1181" s="106"/>
      <c r="L1181" s="107"/>
      <c r="M1181" s="107"/>
      <c r="N1181" s="139" t="str">
        <f>DECOMPTE[[#This Row],[Controle_source]]</f>
        <v>-</v>
      </c>
      <c r="O1181" s="102" t="str">
        <f>IF(SUM(DECOMPTE[[#This Row],[Heures
OPAS A]]:DECOMPTE[[#This Row],[Heures
OPAS C]])=0,"-",IF(COUNTBLANK(DECOMPTE[[#This Row],[N° ID/Infirmière]])&gt;0,"Entrez le n°ID infirmier dans l'onglet 'Décompte' ",IF((COUNTBLANK(B1181:F1181)+COUNTBLANK(DECOMPTE[[#This Row],[Nb jours facturés au patient]:[Assurance]]))&gt;0,"Veuillez renseigner toutes les colonnes de la ligne","-")))</f>
        <v>-</v>
      </c>
    </row>
    <row r="1182" spans="1:15" ht="15.75" x14ac:dyDescent="0.2">
      <c r="A1182" s="141" t="str">
        <f>IF(Décompte!$F$8&lt;&gt;"",Décompte!$F$8,"")</f>
        <v/>
      </c>
      <c r="B1182" s="103"/>
      <c r="C1182" s="103"/>
      <c r="D1182" s="104"/>
      <c r="E1182" s="104"/>
      <c r="F1182" s="104"/>
      <c r="G1182" s="105"/>
      <c r="H1182" s="105"/>
      <c r="I1182" s="105"/>
      <c r="J1182" s="132"/>
      <c r="K1182" s="106"/>
      <c r="L1182" s="107"/>
      <c r="M1182" s="107"/>
      <c r="N1182" s="139" t="str">
        <f>DECOMPTE[[#This Row],[Controle_source]]</f>
        <v>-</v>
      </c>
      <c r="O1182" s="102" t="str">
        <f>IF(SUM(DECOMPTE[[#This Row],[Heures
OPAS A]]:DECOMPTE[[#This Row],[Heures
OPAS C]])=0,"-",IF(COUNTBLANK(DECOMPTE[[#This Row],[N° ID/Infirmière]])&gt;0,"Entrez le n°ID infirmier dans l'onglet 'Décompte' ",IF((COUNTBLANK(B1182:F1182)+COUNTBLANK(DECOMPTE[[#This Row],[Nb jours facturés au patient]:[Assurance]]))&gt;0,"Veuillez renseigner toutes les colonnes de la ligne","-")))</f>
        <v>-</v>
      </c>
    </row>
    <row r="1183" spans="1:15" ht="15.75" x14ac:dyDescent="0.2">
      <c r="A1183" s="141" t="str">
        <f>IF(Décompte!$F$8&lt;&gt;"",Décompte!$F$8,"")</f>
        <v/>
      </c>
      <c r="B1183" s="103"/>
      <c r="C1183" s="103"/>
      <c r="D1183" s="104"/>
      <c r="E1183" s="104"/>
      <c r="F1183" s="104"/>
      <c r="G1183" s="105"/>
      <c r="H1183" s="105"/>
      <c r="I1183" s="105"/>
      <c r="J1183" s="132"/>
      <c r="K1183" s="106"/>
      <c r="L1183" s="107"/>
      <c r="M1183" s="107"/>
      <c r="N1183" s="139" t="str">
        <f>DECOMPTE[[#This Row],[Controle_source]]</f>
        <v>-</v>
      </c>
      <c r="O1183" s="102" t="str">
        <f>IF(SUM(DECOMPTE[[#This Row],[Heures
OPAS A]]:DECOMPTE[[#This Row],[Heures
OPAS C]])=0,"-",IF(COUNTBLANK(DECOMPTE[[#This Row],[N° ID/Infirmière]])&gt;0,"Entrez le n°ID infirmier dans l'onglet 'Décompte' ",IF((COUNTBLANK(B1183:F1183)+COUNTBLANK(DECOMPTE[[#This Row],[Nb jours facturés au patient]:[Assurance]]))&gt;0,"Veuillez renseigner toutes les colonnes de la ligne","-")))</f>
        <v>-</v>
      </c>
    </row>
    <row r="1184" spans="1:15" ht="15.75" x14ac:dyDescent="0.2">
      <c r="A1184" s="141" t="str">
        <f>IF(Décompte!$F$8&lt;&gt;"",Décompte!$F$8,"")</f>
        <v/>
      </c>
      <c r="B1184" s="103"/>
      <c r="C1184" s="103"/>
      <c r="D1184" s="104"/>
      <c r="E1184" s="104"/>
      <c r="F1184" s="104"/>
      <c r="G1184" s="105"/>
      <c r="H1184" s="105"/>
      <c r="I1184" s="105"/>
      <c r="J1184" s="132"/>
      <c r="K1184" s="106"/>
      <c r="L1184" s="107"/>
      <c r="M1184" s="107"/>
      <c r="N1184" s="139" t="str">
        <f>DECOMPTE[[#This Row],[Controle_source]]</f>
        <v>-</v>
      </c>
      <c r="O1184" s="102" t="str">
        <f>IF(SUM(DECOMPTE[[#This Row],[Heures
OPAS A]]:DECOMPTE[[#This Row],[Heures
OPAS C]])=0,"-",IF(COUNTBLANK(DECOMPTE[[#This Row],[N° ID/Infirmière]])&gt;0,"Entrez le n°ID infirmier dans l'onglet 'Décompte' ",IF((COUNTBLANK(B1184:F1184)+COUNTBLANK(DECOMPTE[[#This Row],[Nb jours facturés au patient]:[Assurance]]))&gt;0,"Veuillez renseigner toutes les colonnes de la ligne","-")))</f>
        <v>-</v>
      </c>
    </row>
    <row r="1185" spans="1:15" ht="15.75" x14ac:dyDescent="0.2">
      <c r="A1185" s="141" t="str">
        <f>IF(Décompte!$F$8&lt;&gt;"",Décompte!$F$8,"")</f>
        <v/>
      </c>
      <c r="B1185" s="103"/>
      <c r="C1185" s="103"/>
      <c r="D1185" s="104"/>
      <c r="E1185" s="104"/>
      <c r="F1185" s="104"/>
      <c r="G1185" s="105"/>
      <c r="H1185" s="105"/>
      <c r="I1185" s="105"/>
      <c r="J1185" s="132"/>
      <c r="K1185" s="106"/>
      <c r="L1185" s="107"/>
      <c r="M1185" s="107"/>
      <c r="N1185" s="139" t="str">
        <f>DECOMPTE[[#This Row],[Controle_source]]</f>
        <v>-</v>
      </c>
      <c r="O1185" s="102" t="str">
        <f>IF(SUM(DECOMPTE[[#This Row],[Heures
OPAS A]]:DECOMPTE[[#This Row],[Heures
OPAS C]])=0,"-",IF(COUNTBLANK(DECOMPTE[[#This Row],[N° ID/Infirmière]])&gt;0,"Entrez le n°ID infirmier dans l'onglet 'Décompte' ",IF((COUNTBLANK(B1185:F1185)+COUNTBLANK(DECOMPTE[[#This Row],[Nb jours facturés au patient]:[Assurance]]))&gt;0,"Veuillez renseigner toutes les colonnes de la ligne","-")))</f>
        <v>-</v>
      </c>
    </row>
    <row r="1186" spans="1:15" ht="15.75" x14ac:dyDescent="0.2">
      <c r="A1186" s="141" t="str">
        <f>IF(Décompte!$F$8&lt;&gt;"",Décompte!$F$8,"")</f>
        <v/>
      </c>
      <c r="B1186" s="103"/>
      <c r="C1186" s="103"/>
      <c r="D1186" s="104"/>
      <c r="E1186" s="104"/>
      <c r="F1186" s="104"/>
      <c r="G1186" s="105"/>
      <c r="H1186" s="105"/>
      <c r="I1186" s="105"/>
      <c r="J1186" s="132"/>
      <c r="K1186" s="106"/>
      <c r="L1186" s="107"/>
      <c r="M1186" s="107"/>
      <c r="N1186" s="139" t="str">
        <f>DECOMPTE[[#This Row],[Controle_source]]</f>
        <v>-</v>
      </c>
      <c r="O1186" s="102" t="str">
        <f>IF(SUM(DECOMPTE[[#This Row],[Heures
OPAS A]]:DECOMPTE[[#This Row],[Heures
OPAS C]])=0,"-",IF(COUNTBLANK(DECOMPTE[[#This Row],[N° ID/Infirmière]])&gt;0,"Entrez le n°ID infirmier dans l'onglet 'Décompte' ",IF((COUNTBLANK(B1186:F1186)+COUNTBLANK(DECOMPTE[[#This Row],[Nb jours facturés au patient]:[Assurance]]))&gt;0,"Veuillez renseigner toutes les colonnes de la ligne","-")))</f>
        <v>-</v>
      </c>
    </row>
    <row r="1187" spans="1:15" ht="15.75" x14ac:dyDescent="0.2">
      <c r="A1187" s="141" t="str">
        <f>IF(Décompte!$F$8&lt;&gt;"",Décompte!$F$8,"")</f>
        <v/>
      </c>
      <c r="B1187" s="103"/>
      <c r="C1187" s="103"/>
      <c r="D1187" s="104"/>
      <c r="E1187" s="104"/>
      <c r="F1187" s="104"/>
      <c r="G1187" s="105"/>
      <c r="H1187" s="105"/>
      <c r="I1187" s="105"/>
      <c r="J1187" s="132"/>
      <c r="K1187" s="106"/>
      <c r="L1187" s="107"/>
      <c r="M1187" s="107"/>
      <c r="N1187" s="139" t="str">
        <f>DECOMPTE[[#This Row],[Controle_source]]</f>
        <v>-</v>
      </c>
      <c r="O1187" s="102" t="str">
        <f>IF(SUM(DECOMPTE[[#This Row],[Heures
OPAS A]]:DECOMPTE[[#This Row],[Heures
OPAS C]])=0,"-",IF(COUNTBLANK(DECOMPTE[[#This Row],[N° ID/Infirmière]])&gt;0,"Entrez le n°ID infirmier dans l'onglet 'Décompte' ",IF((COUNTBLANK(B1187:F1187)+COUNTBLANK(DECOMPTE[[#This Row],[Nb jours facturés au patient]:[Assurance]]))&gt;0,"Veuillez renseigner toutes les colonnes de la ligne","-")))</f>
        <v>-</v>
      </c>
    </row>
    <row r="1188" spans="1:15" ht="15.75" x14ac:dyDescent="0.2">
      <c r="A1188" s="141" t="str">
        <f>IF(Décompte!$F$8&lt;&gt;"",Décompte!$F$8,"")</f>
        <v/>
      </c>
      <c r="B1188" s="103"/>
      <c r="C1188" s="103"/>
      <c r="D1188" s="104"/>
      <c r="E1188" s="104"/>
      <c r="F1188" s="104"/>
      <c r="G1188" s="105"/>
      <c r="H1188" s="105"/>
      <c r="I1188" s="105"/>
      <c r="J1188" s="132"/>
      <c r="K1188" s="106"/>
      <c r="L1188" s="107"/>
      <c r="M1188" s="107"/>
      <c r="N1188" s="139" t="str">
        <f>DECOMPTE[[#This Row],[Controle_source]]</f>
        <v>-</v>
      </c>
      <c r="O1188" s="102" t="str">
        <f>IF(SUM(DECOMPTE[[#This Row],[Heures
OPAS A]]:DECOMPTE[[#This Row],[Heures
OPAS C]])=0,"-",IF(COUNTBLANK(DECOMPTE[[#This Row],[N° ID/Infirmière]])&gt;0,"Entrez le n°ID infirmier dans l'onglet 'Décompte' ",IF((COUNTBLANK(B1188:F1188)+COUNTBLANK(DECOMPTE[[#This Row],[Nb jours facturés au patient]:[Assurance]]))&gt;0,"Veuillez renseigner toutes les colonnes de la ligne","-")))</f>
        <v>-</v>
      </c>
    </row>
    <row r="1189" spans="1:15" ht="15.75" x14ac:dyDescent="0.2">
      <c r="A1189" s="141" t="str">
        <f>IF(Décompte!$F$8&lt;&gt;"",Décompte!$F$8,"")</f>
        <v/>
      </c>
      <c r="B1189" s="103"/>
      <c r="C1189" s="103"/>
      <c r="D1189" s="104"/>
      <c r="E1189" s="104"/>
      <c r="F1189" s="104"/>
      <c r="G1189" s="105"/>
      <c r="H1189" s="105"/>
      <c r="I1189" s="105"/>
      <c r="J1189" s="132"/>
      <c r="K1189" s="106"/>
      <c r="L1189" s="107"/>
      <c r="M1189" s="107"/>
      <c r="N1189" s="139" t="str">
        <f>DECOMPTE[[#This Row],[Controle_source]]</f>
        <v>-</v>
      </c>
      <c r="O1189" s="102" t="str">
        <f>IF(SUM(DECOMPTE[[#This Row],[Heures
OPAS A]]:DECOMPTE[[#This Row],[Heures
OPAS C]])=0,"-",IF(COUNTBLANK(DECOMPTE[[#This Row],[N° ID/Infirmière]])&gt;0,"Entrez le n°ID infirmier dans l'onglet 'Décompte' ",IF((COUNTBLANK(B1189:F1189)+COUNTBLANK(DECOMPTE[[#This Row],[Nb jours facturés au patient]:[Assurance]]))&gt;0,"Veuillez renseigner toutes les colonnes de la ligne","-")))</f>
        <v>-</v>
      </c>
    </row>
    <row r="1190" spans="1:15" ht="15.75" x14ac:dyDescent="0.2">
      <c r="A1190" s="141" t="str">
        <f>IF(Décompte!$F$8&lt;&gt;"",Décompte!$F$8,"")</f>
        <v/>
      </c>
      <c r="B1190" s="103"/>
      <c r="C1190" s="103"/>
      <c r="D1190" s="104"/>
      <c r="E1190" s="104"/>
      <c r="F1190" s="104"/>
      <c r="G1190" s="105"/>
      <c r="H1190" s="105"/>
      <c r="I1190" s="105"/>
      <c r="J1190" s="132"/>
      <c r="K1190" s="106"/>
      <c r="L1190" s="107"/>
      <c r="M1190" s="107"/>
      <c r="N1190" s="139" t="str">
        <f>DECOMPTE[[#This Row],[Controle_source]]</f>
        <v>-</v>
      </c>
      <c r="O1190" s="102" t="str">
        <f>IF(SUM(DECOMPTE[[#This Row],[Heures
OPAS A]]:DECOMPTE[[#This Row],[Heures
OPAS C]])=0,"-",IF(COUNTBLANK(DECOMPTE[[#This Row],[N° ID/Infirmière]])&gt;0,"Entrez le n°ID infirmier dans l'onglet 'Décompte' ",IF((COUNTBLANK(B1190:F1190)+COUNTBLANK(DECOMPTE[[#This Row],[Nb jours facturés au patient]:[Assurance]]))&gt;0,"Veuillez renseigner toutes les colonnes de la ligne","-")))</f>
        <v>-</v>
      </c>
    </row>
    <row r="1191" spans="1:15" ht="15.75" x14ac:dyDescent="0.2">
      <c r="A1191" s="141" t="str">
        <f>IF(Décompte!$F$8&lt;&gt;"",Décompte!$F$8,"")</f>
        <v/>
      </c>
      <c r="B1191" s="103"/>
      <c r="C1191" s="103"/>
      <c r="D1191" s="104"/>
      <c r="E1191" s="104"/>
      <c r="F1191" s="104"/>
      <c r="G1191" s="105"/>
      <c r="H1191" s="105"/>
      <c r="I1191" s="105"/>
      <c r="J1191" s="132"/>
      <c r="K1191" s="106"/>
      <c r="L1191" s="107"/>
      <c r="M1191" s="107"/>
      <c r="N1191" s="139" t="str">
        <f>DECOMPTE[[#This Row],[Controle_source]]</f>
        <v>-</v>
      </c>
      <c r="O1191" s="102" t="str">
        <f>IF(SUM(DECOMPTE[[#This Row],[Heures
OPAS A]]:DECOMPTE[[#This Row],[Heures
OPAS C]])=0,"-",IF(COUNTBLANK(DECOMPTE[[#This Row],[N° ID/Infirmière]])&gt;0,"Entrez le n°ID infirmier dans l'onglet 'Décompte' ",IF((COUNTBLANK(B1191:F1191)+COUNTBLANK(DECOMPTE[[#This Row],[Nb jours facturés au patient]:[Assurance]]))&gt;0,"Veuillez renseigner toutes les colonnes de la ligne","-")))</f>
        <v>-</v>
      </c>
    </row>
    <row r="1192" spans="1:15" ht="15.75" x14ac:dyDescent="0.2">
      <c r="A1192" s="141" t="str">
        <f>IF(Décompte!$F$8&lt;&gt;"",Décompte!$F$8,"")</f>
        <v/>
      </c>
      <c r="B1192" s="103"/>
      <c r="C1192" s="103"/>
      <c r="D1192" s="104"/>
      <c r="E1192" s="104"/>
      <c r="F1192" s="104"/>
      <c r="G1192" s="105"/>
      <c r="H1192" s="105"/>
      <c r="I1192" s="105"/>
      <c r="J1192" s="132"/>
      <c r="K1192" s="106"/>
      <c r="L1192" s="107"/>
      <c r="M1192" s="107"/>
      <c r="N1192" s="139" t="str">
        <f>DECOMPTE[[#This Row],[Controle_source]]</f>
        <v>-</v>
      </c>
      <c r="O1192" s="102" t="str">
        <f>IF(SUM(DECOMPTE[[#This Row],[Heures
OPAS A]]:DECOMPTE[[#This Row],[Heures
OPAS C]])=0,"-",IF(COUNTBLANK(DECOMPTE[[#This Row],[N° ID/Infirmière]])&gt;0,"Entrez le n°ID infirmier dans l'onglet 'Décompte' ",IF((COUNTBLANK(B1192:F1192)+COUNTBLANK(DECOMPTE[[#This Row],[Nb jours facturés au patient]:[Assurance]]))&gt;0,"Veuillez renseigner toutes les colonnes de la ligne","-")))</f>
        <v>-</v>
      </c>
    </row>
    <row r="1193" spans="1:15" ht="15.75" x14ac:dyDescent="0.2">
      <c r="A1193" s="141" t="str">
        <f>IF(Décompte!$F$8&lt;&gt;"",Décompte!$F$8,"")</f>
        <v/>
      </c>
      <c r="B1193" s="103"/>
      <c r="C1193" s="103"/>
      <c r="D1193" s="104"/>
      <c r="E1193" s="104"/>
      <c r="F1193" s="104"/>
      <c r="G1193" s="105"/>
      <c r="H1193" s="105"/>
      <c r="I1193" s="105"/>
      <c r="J1193" s="132"/>
      <c r="K1193" s="106"/>
      <c r="L1193" s="107"/>
      <c r="M1193" s="107"/>
      <c r="N1193" s="139" t="str">
        <f>DECOMPTE[[#This Row],[Controle_source]]</f>
        <v>-</v>
      </c>
      <c r="O1193" s="102" t="str">
        <f>IF(SUM(DECOMPTE[[#This Row],[Heures
OPAS A]]:DECOMPTE[[#This Row],[Heures
OPAS C]])=0,"-",IF(COUNTBLANK(DECOMPTE[[#This Row],[N° ID/Infirmière]])&gt;0,"Entrez le n°ID infirmier dans l'onglet 'Décompte' ",IF((COUNTBLANK(B1193:F1193)+COUNTBLANK(DECOMPTE[[#This Row],[Nb jours facturés au patient]:[Assurance]]))&gt;0,"Veuillez renseigner toutes les colonnes de la ligne","-")))</f>
        <v>-</v>
      </c>
    </row>
    <row r="1194" spans="1:15" ht="15.75" x14ac:dyDescent="0.2">
      <c r="A1194" s="141" t="str">
        <f>IF(Décompte!$F$8&lt;&gt;"",Décompte!$F$8,"")</f>
        <v/>
      </c>
      <c r="B1194" s="103"/>
      <c r="C1194" s="103"/>
      <c r="D1194" s="104"/>
      <c r="E1194" s="104"/>
      <c r="F1194" s="104"/>
      <c r="G1194" s="105"/>
      <c r="H1194" s="105"/>
      <c r="I1194" s="105"/>
      <c r="J1194" s="132"/>
      <c r="K1194" s="106"/>
      <c r="L1194" s="107"/>
      <c r="M1194" s="107"/>
      <c r="N1194" s="139" t="str">
        <f>DECOMPTE[[#This Row],[Controle_source]]</f>
        <v>-</v>
      </c>
      <c r="O1194" s="102" t="str">
        <f>IF(SUM(DECOMPTE[[#This Row],[Heures
OPAS A]]:DECOMPTE[[#This Row],[Heures
OPAS C]])=0,"-",IF(COUNTBLANK(DECOMPTE[[#This Row],[N° ID/Infirmière]])&gt;0,"Entrez le n°ID infirmier dans l'onglet 'Décompte' ",IF((COUNTBLANK(B1194:F1194)+COUNTBLANK(DECOMPTE[[#This Row],[Nb jours facturés au patient]:[Assurance]]))&gt;0,"Veuillez renseigner toutes les colonnes de la ligne","-")))</f>
        <v>-</v>
      </c>
    </row>
    <row r="1195" spans="1:15" ht="15.75" x14ac:dyDescent="0.2">
      <c r="A1195" s="141" t="str">
        <f>IF(Décompte!$F$8&lt;&gt;"",Décompte!$F$8,"")</f>
        <v/>
      </c>
      <c r="B1195" s="103"/>
      <c r="C1195" s="103"/>
      <c r="D1195" s="104"/>
      <c r="E1195" s="104"/>
      <c r="F1195" s="104"/>
      <c r="G1195" s="105"/>
      <c r="H1195" s="105"/>
      <c r="I1195" s="105"/>
      <c r="J1195" s="132"/>
      <c r="K1195" s="106"/>
      <c r="L1195" s="107"/>
      <c r="M1195" s="107"/>
      <c r="N1195" s="139" t="str">
        <f>DECOMPTE[[#This Row],[Controle_source]]</f>
        <v>-</v>
      </c>
      <c r="O1195" s="102" t="str">
        <f>IF(SUM(DECOMPTE[[#This Row],[Heures
OPAS A]]:DECOMPTE[[#This Row],[Heures
OPAS C]])=0,"-",IF(COUNTBLANK(DECOMPTE[[#This Row],[N° ID/Infirmière]])&gt;0,"Entrez le n°ID infirmier dans l'onglet 'Décompte' ",IF((COUNTBLANK(B1195:F1195)+COUNTBLANK(DECOMPTE[[#This Row],[Nb jours facturés au patient]:[Assurance]]))&gt;0,"Veuillez renseigner toutes les colonnes de la ligne","-")))</f>
        <v>-</v>
      </c>
    </row>
    <row r="1196" spans="1:15" ht="15.75" x14ac:dyDescent="0.2">
      <c r="A1196" s="141" t="str">
        <f>IF(Décompte!$F$8&lt;&gt;"",Décompte!$F$8,"")</f>
        <v/>
      </c>
      <c r="B1196" s="103"/>
      <c r="C1196" s="103"/>
      <c r="D1196" s="104"/>
      <c r="E1196" s="104"/>
      <c r="F1196" s="104"/>
      <c r="G1196" s="105"/>
      <c r="H1196" s="105"/>
      <c r="I1196" s="105"/>
      <c r="J1196" s="132"/>
      <c r="K1196" s="106"/>
      <c r="L1196" s="107"/>
      <c r="M1196" s="107"/>
      <c r="N1196" s="139" t="str">
        <f>DECOMPTE[[#This Row],[Controle_source]]</f>
        <v>-</v>
      </c>
      <c r="O1196" s="102" t="str">
        <f>IF(SUM(DECOMPTE[[#This Row],[Heures
OPAS A]]:DECOMPTE[[#This Row],[Heures
OPAS C]])=0,"-",IF(COUNTBLANK(DECOMPTE[[#This Row],[N° ID/Infirmière]])&gt;0,"Entrez le n°ID infirmier dans l'onglet 'Décompte' ",IF((COUNTBLANK(B1196:F1196)+COUNTBLANK(DECOMPTE[[#This Row],[Nb jours facturés au patient]:[Assurance]]))&gt;0,"Veuillez renseigner toutes les colonnes de la ligne","-")))</f>
        <v>-</v>
      </c>
    </row>
    <row r="1197" spans="1:15" ht="15.75" x14ac:dyDescent="0.2">
      <c r="A1197" s="141" t="str">
        <f>IF(Décompte!$F$8&lt;&gt;"",Décompte!$F$8,"")</f>
        <v/>
      </c>
      <c r="B1197" s="103"/>
      <c r="C1197" s="103"/>
      <c r="D1197" s="104"/>
      <c r="E1197" s="104"/>
      <c r="F1197" s="104"/>
      <c r="G1197" s="105"/>
      <c r="H1197" s="105"/>
      <c r="I1197" s="105"/>
      <c r="J1197" s="132"/>
      <c r="K1197" s="106"/>
      <c r="L1197" s="107"/>
      <c r="M1197" s="107"/>
      <c r="N1197" s="139" t="str">
        <f>DECOMPTE[[#This Row],[Controle_source]]</f>
        <v>-</v>
      </c>
      <c r="O1197" s="102" t="str">
        <f>IF(SUM(DECOMPTE[[#This Row],[Heures
OPAS A]]:DECOMPTE[[#This Row],[Heures
OPAS C]])=0,"-",IF(COUNTBLANK(DECOMPTE[[#This Row],[N° ID/Infirmière]])&gt;0,"Entrez le n°ID infirmier dans l'onglet 'Décompte' ",IF((COUNTBLANK(B1197:F1197)+COUNTBLANK(DECOMPTE[[#This Row],[Nb jours facturés au patient]:[Assurance]]))&gt;0,"Veuillez renseigner toutes les colonnes de la ligne","-")))</f>
        <v>-</v>
      </c>
    </row>
    <row r="1198" spans="1:15" ht="15.75" x14ac:dyDescent="0.2">
      <c r="A1198" s="141" t="str">
        <f>IF(Décompte!$F$8&lt;&gt;"",Décompte!$F$8,"")</f>
        <v/>
      </c>
      <c r="B1198" s="103"/>
      <c r="C1198" s="103"/>
      <c r="D1198" s="104"/>
      <c r="E1198" s="104"/>
      <c r="F1198" s="104"/>
      <c r="G1198" s="105"/>
      <c r="H1198" s="105"/>
      <c r="I1198" s="105"/>
      <c r="J1198" s="132"/>
      <c r="K1198" s="106"/>
      <c r="L1198" s="107"/>
      <c r="M1198" s="107"/>
      <c r="N1198" s="139" t="str">
        <f>DECOMPTE[[#This Row],[Controle_source]]</f>
        <v>-</v>
      </c>
      <c r="O1198" s="102" t="str">
        <f>IF(SUM(DECOMPTE[[#This Row],[Heures
OPAS A]]:DECOMPTE[[#This Row],[Heures
OPAS C]])=0,"-",IF(COUNTBLANK(DECOMPTE[[#This Row],[N° ID/Infirmière]])&gt;0,"Entrez le n°ID infirmier dans l'onglet 'Décompte' ",IF((COUNTBLANK(B1198:F1198)+COUNTBLANK(DECOMPTE[[#This Row],[Nb jours facturés au patient]:[Assurance]]))&gt;0,"Veuillez renseigner toutes les colonnes de la ligne","-")))</f>
        <v>-</v>
      </c>
    </row>
    <row r="1199" spans="1:15" ht="15.75" x14ac:dyDescent="0.2">
      <c r="A1199" s="141" t="str">
        <f>IF(Décompte!$F$8&lt;&gt;"",Décompte!$F$8,"")</f>
        <v/>
      </c>
      <c r="B1199" s="103"/>
      <c r="C1199" s="103"/>
      <c r="D1199" s="104"/>
      <c r="E1199" s="104"/>
      <c r="F1199" s="104"/>
      <c r="G1199" s="105"/>
      <c r="H1199" s="105"/>
      <c r="I1199" s="105"/>
      <c r="J1199" s="132"/>
      <c r="K1199" s="106"/>
      <c r="L1199" s="107"/>
      <c r="M1199" s="107"/>
      <c r="N1199" s="139" t="str">
        <f>DECOMPTE[[#This Row],[Controle_source]]</f>
        <v>-</v>
      </c>
      <c r="O1199" s="102" t="str">
        <f>IF(SUM(DECOMPTE[[#This Row],[Heures
OPAS A]]:DECOMPTE[[#This Row],[Heures
OPAS C]])=0,"-",IF(COUNTBLANK(DECOMPTE[[#This Row],[N° ID/Infirmière]])&gt;0,"Entrez le n°ID infirmier dans l'onglet 'Décompte' ",IF((COUNTBLANK(B1199:F1199)+COUNTBLANK(DECOMPTE[[#This Row],[Nb jours facturés au patient]:[Assurance]]))&gt;0,"Veuillez renseigner toutes les colonnes de la ligne","-")))</f>
        <v>-</v>
      </c>
    </row>
    <row r="1200" spans="1:15" ht="15.75" x14ac:dyDescent="0.2">
      <c r="A1200" s="141" t="str">
        <f>IF(Décompte!$F$8&lt;&gt;"",Décompte!$F$8,"")</f>
        <v/>
      </c>
      <c r="B1200" s="103"/>
      <c r="C1200" s="108"/>
      <c r="D1200" s="108"/>
      <c r="E1200" s="104"/>
      <c r="F1200" s="104"/>
      <c r="G1200" s="105"/>
      <c r="H1200" s="105"/>
      <c r="I1200" s="105"/>
      <c r="J1200" s="132"/>
      <c r="K1200" s="106"/>
      <c r="L1200" s="107"/>
      <c r="M1200" s="107"/>
      <c r="N1200" s="139" t="str">
        <f>DECOMPTE[[#This Row],[Controle_source]]</f>
        <v>-</v>
      </c>
      <c r="O1200" s="102" t="str">
        <f>IF(SUM(DECOMPTE[[#This Row],[Heures
OPAS A]]:DECOMPTE[[#This Row],[Heures
OPAS C]])=0,"-",IF(COUNTBLANK(DECOMPTE[[#This Row],[N° ID/Infirmière]])&gt;0,"Entrez le n°ID infirmier dans l'onglet 'Décompte' ",IF((COUNTBLANK(B1200:F1200)+COUNTBLANK(DECOMPTE[[#This Row],[Nb jours facturés au patient]:[Assurance]]))&gt;0,"Veuillez renseigner toutes les colonnes de la ligne","-")))</f>
        <v>-</v>
      </c>
    </row>
    <row r="1201" spans="1:15" ht="15.75" x14ac:dyDescent="0.2">
      <c r="A1201" s="141" t="str">
        <f>IF(Décompte!$F$8&lt;&gt;"",Décompte!$F$8,"")</f>
        <v/>
      </c>
      <c r="B1201" s="108"/>
      <c r="C1201" s="108"/>
      <c r="D1201" s="108"/>
      <c r="E1201" s="104"/>
      <c r="F1201" s="104"/>
      <c r="G1201" s="109"/>
      <c r="H1201" s="109"/>
      <c r="I1201" s="110"/>
      <c r="J1201" s="132"/>
      <c r="K1201" s="106"/>
      <c r="L1201" s="107"/>
      <c r="M1201" s="111"/>
      <c r="N1201" s="139" t="str">
        <f>DECOMPTE[[#This Row],[Controle_source]]</f>
        <v>-</v>
      </c>
      <c r="O1201" s="102" t="str">
        <f>IF(SUM(DECOMPTE[[#This Row],[Heures
OPAS A]]:DECOMPTE[[#This Row],[Heures
OPAS C]])=0,"-",IF(COUNTBLANK(DECOMPTE[[#This Row],[N° ID/Infirmière]])&gt;0,"Entrez le n°ID infirmier dans l'onglet 'Décompte' ",IF((COUNTBLANK(B1201:F1201)+COUNTBLANK(DECOMPTE[[#This Row],[Nb jours facturés au patient]:[Assurance]]))&gt;0,"Veuillez renseigner toutes les colonnes de la ligne","-")))</f>
        <v>-</v>
      </c>
    </row>
    <row r="1202" spans="1:15" ht="15" x14ac:dyDescent="0.2">
      <c r="A1202" s="135" t="s">
        <v>78</v>
      </c>
      <c r="B1202" s="135"/>
      <c r="C1202" s="135"/>
      <c r="D1202" s="135"/>
      <c r="E1202" s="135"/>
      <c r="F1202" s="135"/>
      <c r="G1202" s="136">
        <f>SUBTOTAL(109,DECOMPTE[Heures
OPAS A])</f>
        <v>0</v>
      </c>
      <c r="H1202" s="136">
        <f>SUBTOTAL(109,DECOMPTE[Heures
OPAS B])</f>
        <v>0</v>
      </c>
      <c r="I1202" s="136">
        <f>SUBTOTAL(109,DECOMPTE[Heures
OPAS C])</f>
        <v>0</v>
      </c>
      <c r="J1202" s="137">
        <f>SUBTOTAL(109,DECOMPTE[Nb jours facturés au patient])</f>
        <v>0</v>
      </c>
      <c r="K1202" s="137"/>
      <c r="L1202" s="137"/>
      <c r="M1202" s="137"/>
      <c r="N1202" s="138"/>
      <c r="O1202" s="138"/>
    </row>
  </sheetData>
  <sheetProtection algorithmName="SHA-512" hashValue="MVO4x1u7Mn4XzXX96qINgECxQ3p2HQXMLayO4HPs43ykYL9O08hX8Mm4JQsyfRDUzNcCysXbsFuTZsVugJwc8g==" saltValue="wNYsXU9j4qKQVbCss6/Wng==" spinCount="100000" sheet="1" objects="1" scenarios="1"/>
  <mergeCells count="3">
    <mergeCell ref="A1:N1"/>
    <mergeCell ref="G2:I2"/>
    <mergeCell ref="B2:F2"/>
  </mergeCells>
  <phoneticPr fontId="24" type="noConversion"/>
  <conditionalFormatting sqref="A3:F3">
    <cfRule type="duplicateValues" dxfId="25" priority="8"/>
  </conditionalFormatting>
  <conditionalFormatting sqref="A5:A46 A48:A1201">
    <cfRule type="expression" dxfId="24" priority="11">
      <formula>LEN(TRIM(A5))=0</formula>
    </cfRule>
  </conditionalFormatting>
  <conditionalFormatting sqref="N5:O1201">
    <cfRule type="containsText" dxfId="23" priority="12" operator="containsText" text="Entrez"/>
  </conditionalFormatting>
  <conditionalFormatting sqref="L3">
    <cfRule type="duplicateValues" dxfId="22" priority="14"/>
  </conditionalFormatting>
  <conditionalFormatting sqref="A5:A46 A48:A1201">
    <cfRule type="containsBlanks" dxfId="21" priority="6">
      <formula>LEN(TRIM(A5))=0</formula>
    </cfRule>
  </conditionalFormatting>
  <conditionalFormatting sqref="J3:K3 M3">
    <cfRule type="duplicateValues" dxfId="20" priority="24"/>
  </conditionalFormatting>
  <conditionalFormatting sqref="A47">
    <cfRule type="expression" dxfId="19" priority="5">
      <formula>LEN(TRIM(A47))=0</formula>
    </cfRule>
  </conditionalFormatting>
  <conditionalFormatting sqref="A47">
    <cfRule type="containsBlanks" dxfId="18" priority="4">
      <formula>LEN(TRIM(A47))=0</formula>
    </cfRule>
  </conditionalFormatting>
  <conditionalFormatting sqref="A4">
    <cfRule type="containsBlanks" dxfId="17" priority="1">
      <formula>LEN(TRIM(A4))=0</formula>
    </cfRule>
  </conditionalFormatting>
  <conditionalFormatting sqref="A4">
    <cfRule type="expression" dxfId="16" priority="2">
      <formula>LEN(TRIM(A4))=0</formula>
    </cfRule>
  </conditionalFormatting>
  <conditionalFormatting sqref="N4:O4">
    <cfRule type="containsText" dxfId="15" priority="3" operator="containsText" text="Entrez"/>
  </conditionalFormatting>
  <dataValidations count="11">
    <dataValidation allowBlank="1" showInputMessage="1" showErrorMessage="1" promptTitle="Contrôle" prompt="Ne pas remplir cette colonne!_x000a__x000a_Veuillez consulter les remarques de cette colonne et corriger les éventuelles erreurs de saisie de votre décompte._x000a_" sqref="N4:O1201">
      <formula1>0</formula1>
      <formula2>0</formula2>
    </dataValidation>
    <dataValidation allowBlank="1" showInputMessage="1" showErrorMessage="1" promptTitle="N° de facture" prompt="_x000a_Veuillez entrer le numéro de facture. _x000a__x000a_Les doublons ne sont pas admis et apparaissent en rouge. Veuillez les corriger, le cas échéant." sqref="C4:C1201 D5:D1199">
      <formula1>0</formula1>
      <formula2>0</formula2>
    </dataValidation>
    <dataValidation type="date" operator="greaterThanOrEqual" allowBlank="1" showInputMessage="1" showErrorMessage="1" promptTitle="N° de facture" prompt="_x000a_Veuillez entrer la date d'émission de votre facture. _x000a__x000a_" sqref="D4:F4">
      <formula1>43831</formula1>
      <formula2>0</formula2>
    </dataValidation>
    <dataValidation type="list" operator="greaterThanOrEqual" allowBlank="1" showInputMessage="1" showErrorMessage="1" errorTitle="Erreur" error="L'assurance doit faire partie de la liste. Sinon, sélectionnez &quot;Autre&quot; et inscrivez une justification dans l'onglet &quot;Décompte&quot;." promptTitle="ASSURANCE" prompt="Veuillez indiquer le nom de l'assurance ayant pris en charge les prestations sur la base de la LAMal." sqref="L4:L1201">
      <formula1>ASSURANCE</formula1>
    </dataValidation>
    <dataValidation allowBlank="1" showInputMessage="1" showErrorMessage="1" promptTitle="N° ID du patient" prompt="_x000a_Veuillez entrer le numéro ID que vous avez choisi pour le patient._x000a_Attention ne doit jamais être modifié, car servira pour les statistiques." sqref="B4:B1201">
      <formula1>0</formula1>
      <formula2>0</formula2>
    </dataValidation>
    <dataValidation type="decimal" operator="greaterThanOrEqual" allowBlank="1" showInputMessage="1" showErrorMessage="1" error="Le nombre doit être supérieur ou égale à 0." promptTitle="Heures de prestations" prompt="_x000a_Pour être intégrées au décompte, les heures de prestations doivent:_x000a_- concerner des prestations de type OPAS a, b ou c._x000a_- avoir été remboursées entièrement par l'assurance_x000a_- avoir été effectuées auprès de patients résidant de le canton de Genève" sqref="G4:I1201">
      <formula1>0</formula1>
      <formula2>0</formula2>
    </dataValidation>
    <dataValidation type="whole" operator="greaterThanOrEqual" showInputMessage="1" promptTitle="Montant du remboursement" prompt="Veuillez indiquer le montant remboursé par l'assurance concernant vos prestations." sqref="K4:K1201">
      <formula1>0</formula1>
      <formula2>0</formula2>
    </dataValidation>
    <dataValidation type="date" operator="greaterThanOrEqual" allowBlank="1" showInputMessage="1" showErrorMessage="1" error="La date doit être supérieure ou égale au 01.01.2020" promptTitle="N° de facture" prompt="_x000a_Veuillez entrer la date de dernière prestation de cette facture _x000a__x000a_" sqref="F5:F1201">
      <formula1>43831</formula1>
      <formula2>0</formula2>
    </dataValidation>
    <dataValidation type="date" operator="greaterThanOrEqual" allowBlank="1" showInputMessage="1" showErrorMessage="1" error="La période doit être supérieure ou égale au 01.01.2020" promptTitle="N° de facture" prompt="_x000a_Veuillez entrer la date de la première prestation de cette facture_x000a__x000a_" sqref="E5:E1201">
      <formula1>43831</formula1>
      <formula2>0</formula2>
    </dataValidation>
    <dataValidation type="whole" operator="greaterThanOrEqual" showInputMessage="1" promptTitle="N° ID infirmière" prompt="_x000a_Veuillez entrer le numéro ID Infirmier fourni par la CSI dans l'encadrement prévu en page de décompte." sqref="A4:A1201">
      <formula1>0</formula1>
      <formula2>0</formula2>
    </dataValidation>
    <dataValidation operator="greaterThan" showInputMessage="1" showErrorMessage="1" errorTitle="Nbre de jours avec prestations" error="Si la valeur est &quot;0&quot;, veuillez renseigner le prestataire partenaire." promptTitle="Jours facturés au patient" prompt="Nombre de jours ayant fait l'objet d'une prestation auprès du patient, durant la période relative à la facture._x000a__x000a_Dans le cas de prestations déléguées, se référer à la directive._x000a__x000a_La valeur entrée doit être un nombre entier." sqref="J4:J1201"/>
  </dataValidations>
  <pageMargins left="0.25" right="0.25" top="0.75" bottom="0.75" header="0.3" footer="0.3"/>
  <pageSetup paperSize="9" scale="41" firstPageNumber="0" orientation="landscape" horizontalDpi="300" verticalDpi="300" r:id="rId1"/>
  <headerFooter>
    <oddHeader>&amp;LDGS&amp;C&amp;A&amp;R&amp;D</oddHeader>
    <oddFooter>&amp;L&amp;F&amp;R&amp;P/&amp;N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operator="greaterThanOrEqual" allowBlank="1" showInputMessage="1" showErrorMessage="1" errorTitle="Erreur" error="Le prestataire doit faire partie de la liste. Sinon, sélectionnez &quot;Autre&quot; et inscrivez une justification dans l'onglet &quot;Décompte&quot;._x000a_" promptTitle="Service Partenaire" prompt="Veuillez sélectionner le prestataire partenaire si existant.">
          <x14:formula1>
            <xm:f>Listes!$A$2:$A$12</xm:f>
          </x14:formula1>
          <xm:sqref>M4:M1201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Normal="100" workbookViewId="0">
      <selection activeCell="G54" sqref="G54"/>
    </sheetView>
  </sheetViews>
  <sheetFormatPr baseColWidth="10" defaultColWidth="9.140625" defaultRowHeight="12.75" x14ac:dyDescent="0.2"/>
  <cols>
    <col min="1" max="2" width="22.42578125" customWidth="1"/>
    <col min="3" max="6" width="10.7109375" customWidth="1"/>
    <col min="7" max="7" width="31.7109375" customWidth="1"/>
    <col min="8" max="1025" width="10.7109375" customWidth="1"/>
  </cols>
  <sheetData>
    <row r="1" spans="1:11" x14ac:dyDescent="0.2">
      <c r="A1" s="59" t="s">
        <v>79</v>
      </c>
      <c r="C1" t="s">
        <v>80</v>
      </c>
      <c r="F1" t="s">
        <v>81</v>
      </c>
      <c r="G1" t="s">
        <v>82</v>
      </c>
    </row>
    <row r="2" spans="1:11" x14ac:dyDescent="0.2">
      <c r="A2" t="s">
        <v>83</v>
      </c>
      <c r="C2" t="s">
        <v>6</v>
      </c>
      <c r="F2" s="112">
        <v>1560</v>
      </c>
      <c r="G2" s="113" t="s">
        <v>84</v>
      </c>
    </row>
    <row r="3" spans="1:11" x14ac:dyDescent="0.2">
      <c r="A3" t="s">
        <v>85</v>
      </c>
      <c r="C3" t="s">
        <v>86</v>
      </c>
      <c r="F3" s="112">
        <v>1507</v>
      </c>
      <c r="G3" s="113" t="s">
        <v>87</v>
      </c>
    </row>
    <row r="4" spans="1:11" x14ac:dyDescent="0.2">
      <c r="A4" t="s">
        <v>88</v>
      </c>
      <c r="C4" t="s">
        <v>89</v>
      </c>
      <c r="F4" s="112">
        <v>32</v>
      </c>
      <c r="G4" s="113" t="s">
        <v>90</v>
      </c>
    </row>
    <row r="5" spans="1:11" x14ac:dyDescent="0.2">
      <c r="A5" t="s">
        <v>91</v>
      </c>
      <c r="C5" t="s">
        <v>92</v>
      </c>
      <c r="F5" s="112">
        <v>1569</v>
      </c>
      <c r="G5" s="113" t="s">
        <v>93</v>
      </c>
    </row>
    <row r="6" spans="1:11" x14ac:dyDescent="0.2">
      <c r="A6" t="s">
        <v>94</v>
      </c>
      <c r="C6" t="s">
        <v>95</v>
      </c>
      <c r="F6" s="112">
        <v>1542</v>
      </c>
      <c r="G6" s="113" t="s">
        <v>75</v>
      </c>
      <c r="K6" t="s">
        <v>96</v>
      </c>
    </row>
    <row r="7" spans="1:11" x14ac:dyDescent="0.2">
      <c r="A7" t="s">
        <v>97</v>
      </c>
      <c r="C7" t="s">
        <v>98</v>
      </c>
      <c r="F7" s="112">
        <v>312</v>
      </c>
      <c r="G7" s="113" t="s">
        <v>99</v>
      </c>
    </row>
    <row r="8" spans="1:11" x14ac:dyDescent="0.2">
      <c r="A8" t="s">
        <v>100</v>
      </c>
      <c r="C8" t="s">
        <v>101</v>
      </c>
      <c r="F8" s="112">
        <v>343</v>
      </c>
      <c r="G8" s="113" t="s">
        <v>102</v>
      </c>
    </row>
    <row r="9" spans="1:11" x14ac:dyDescent="0.2">
      <c r="A9" t="s">
        <v>103</v>
      </c>
      <c r="C9" t="s">
        <v>104</v>
      </c>
      <c r="F9" s="112">
        <v>1322</v>
      </c>
      <c r="G9" s="113" t="s">
        <v>105</v>
      </c>
    </row>
    <row r="10" spans="1:11" x14ac:dyDescent="0.2">
      <c r="A10" t="s">
        <v>76</v>
      </c>
      <c r="C10" t="s">
        <v>106</v>
      </c>
      <c r="F10" s="112">
        <v>1575</v>
      </c>
      <c r="G10" s="113" t="s">
        <v>107</v>
      </c>
    </row>
    <row r="11" spans="1:11" x14ac:dyDescent="0.2">
      <c r="A11" t="s">
        <v>108</v>
      </c>
      <c r="C11" t="s">
        <v>109</v>
      </c>
      <c r="F11" s="112">
        <v>290</v>
      </c>
      <c r="G11" s="113" t="s">
        <v>77</v>
      </c>
    </row>
    <row r="12" spans="1:11" ht="25.5" x14ac:dyDescent="0.2">
      <c r="A12" s="114" t="s">
        <v>110</v>
      </c>
      <c r="C12" t="s">
        <v>111</v>
      </c>
      <c r="F12" s="112">
        <v>8</v>
      </c>
      <c r="G12" s="113" t="s">
        <v>112</v>
      </c>
    </row>
    <row r="13" spans="1:11" x14ac:dyDescent="0.2">
      <c r="C13" t="s">
        <v>113</v>
      </c>
      <c r="F13" s="112">
        <v>774</v>
      </c>
      <c r="G13" s="113" t="s">
        <v>114</v>
      </c>
    </row>
    <row r="14" spans="1:11" x14ac:dyDescent="0.2">
      <c r="F14" s="112">
        <v>881</v>
      </c>
      <c r="G14" s="113" t="s">
        <v>115</v>
      </c>
    </row>
    <row r="15" spans="1:11" x14ac:dyDescent="0.2">
      <c r="F15" s="112">
        <v>134</v>
      </c>
      <c r="G15" s="113" t="s">
        <v>116</v>
      </c>
    </row>
    <row r="16" spans="1:11" x14ac:dyDescent="0.2">
      <c r="F16" s="112">
        <v>1386</v>
      </c>
      <c r="G16" s="113" t="s">
        <v>117</v>
      </c>
    </row>
    <row r="17" spans="6:7" x14ac:dyDescent="0.2">
      <c r="F17" s="112">
        <v>780</v>
      </c>
      <c r="G17" s="113" t="s">
        <v>118</v>
      </c>
    </row>
    <row r="18" spans="6:7" x14ac:dyDescent="0.2">
      <c r="F18" s="112">
        <v>1562</v>
      </c>
      <c r="G18" s="113" t="s">
        <v>72</v>
      </c>
    </row>
    <row r="19" spans="6:7" x14ac:dyDescent="0.2">
      <c r="F19" s="112">
        <v>1142</v>
      </c>
      <c r="G19" s="113" t="s">
        <v>119</v>
      </c>
    </row>
    <row r="20" spans="6:7" x14ac:dyDescent="0.2">
      <c r="F20" s="112">
        <v>1529</v>
      </c>
      <c r="G20" s="113" t="s">
        <v>120</v>
      </c>
    </row>
    <row r="21" spans="6:7" x14ac:dyDescent="0.2">
      <c r="F21" s="112">
        <v>829</v>
      </c>
      <c r="G21" s="113" t="s">
        <v>121</v>
      </c>
    </row>
    <row r="22" spans="6:7" x14ac:dyDescent="0.2">
      <c r="F22" s="112">
        <v>762</v>
      </c>
      <c r="G22" s="113" t="s">
        <v>122</v>
      </c>
    </row>
    <row r="23" spans="6:7" x14ac:dyDescent="0.2">
      <c r="F23" s="112">
        <v>376</v>
      </c>
      <c r="G23" s="113" t="s">
        <v>123</v>
      </c>
    </row>
    <row r="24" spans="6:7" x14ac:dyDescent="0.2">
      <c r="F24" s="112">
        <v>558</v>
      </c>
      <c r="G24" s="113" t="s">
        <v>124</v>
      </c>
    </row>
    <row r="25" spans="6:7" x14ac:dyDescent="0.2">
      <c r="F25" s="112">
        <v>820</v>
      </c>
      <c r="G25" s="113" t="s">
        <v>125</v>
      </c>
    </row>
    <row r="26" spans="6:7" x14ac:dyDescent="0.2">
      <c r="F26" s="112">
        <v>360</v>
      </c>
      <c r="G26" s="113" t="s">
        <v>126</v>
      </c>
    </row>
    <row r="27" spans="6:7" x14ac:dyDescent="0.2">
      <c r="F27" s="112">
        <v>57</v>
      </c>
      <c r="G27" s="113" t="s">
        <v>127</v>
      </c>
    </row>
    <row r="28" spans="6:7" ht="13.15" x14ac:dyDescent="0.25">
      <c r="F28" s="112">
        <v>1479</v>
      </c>
      <c r="G28" s="113" t="s">
        <v>71</v>
      </c>
    </row>
    <row r="29" spans="6:7" ht="13.15" x14ac:dyDescent="0.25">
      <c r="F29" s="112">
        <v>455</v>
      </c>
      <c r="G29" s="113" t="s">
        <v>128</v>
      </c>
    </row>
    <row r="30" spans="6:7" ht="13.15" x14ac:dyDescent="0.25">
      <c r="F30" s="112">
        <v>1535</v>
      </c>
      <c r="G30" s="113" t="s">
        <v>129</v>
      </c>
    </row>
    <row r="31" spans="6:7" ht="13.15" x14ac:dyDescent="0.25">
      <c r="F31" s="112">
        <v>994</v>
      </c>
      <c r="G31" s="113" t="s">
        <v>130</v>
      </c>
    </row>
    <row r="32" spans="6:7" ht="13.15" x14ac:dyDescent="0.25">
      <c r="F32" s="112">
        <v>182</v>
      </c>
      <c r="G32" s="113" t="s">
        <v>131</v>
      </c>
    </row>
    <row r="33" spans="6:7" ht="13.15" x14ac:dyDescent="0.25">
      <c r="F33" s="112">
        <v>1401</v>
      </c>
      <c r="G33" s="113" t="s">
        <v>132</v>
      </c>
    </row>
    <row r="34" spans="6:7" ht="13.15" x14ac:dyDescent="0.25">
      <c r="F34" s="112">
        <v>1568</v>
      </c>
      <c r="G34" s="113" t="s">
        <v>133</v>
      </c>
    </row>
    <row r="35" spans="6:7" ht="13.15" x14ac:dyDescent="0.25">
      <c r="F35" s="112">
        <v>1577</v>
      </c>
      <c r="G35" s="113" t="s">
        <v>134</v>
      </c>
    </row>
    <row r="36" spans="6:7" ht="13.15" x14ac:dyDescent="0.25">
      <c r="F36" s="112">
        <v>901</v>
      </c>
      <c r="G36" s="113" t="s">
        <v>135</v>
      </c>
    </row>
    <row r="37" spans="6:7" ht="13.15" x14ac:dyDescent="0.25">
      <c r="F37" s="112">
        <v>1509</v>
      </c>
      <c r="G37" s="113" t="s">
        <v>73</v>
      </c>
    </row>
    <row r="38" spans="6:7" ht="13.15" x14ac:dyDescent="0.25">
      <c r="F38" s="112">
        <v>1362</v>
      </c>
      <c r="G38" s="113" t="s">
        <v>136</v>
      </c>
    </row>
    <row r="39" spans="6:7" ht="13.15" x14ac:dyDescent="0.25">
      <c r="F39" s="112">
        <v>923</v>
      </c>
      <c r="G39" s="113" t="s">
        <v>137</v>
      </c>
    </row>
    <row r="40" spans="6:7" ht="13.15" x14ac:dyDescent="0.25">
      <c r="F40" s="112">
        <v>941</v>
      </c>
      <c r="G40" s="113" t="s">
        <v>138</v>
      </c>
    </row>
    <row r="41" spans="6:7" ht="13.15" x14ac:dyDescent="0.25">
      <c r="F41" s="112">
        <v>246</v>
      </c>
      <c r="G41" s="113" t="s">
        <v>139</v>
      </c>
    </row>
    <row r="42" spans="6:7" ht="13.15" x14ac:dyDescent="0.25">
      <c r="F42" s="112">
        <v>1331</v>
      </c>
      <c r="G42" s="113" t="s">
        <v>140</v>
      </c>
    </row>
    <row r="43" spans="6:7" ht="13.15" x14ac:dyDescent="0.25">
      <c r="F43" s="112">
        <v>194</v>
      </c>
      <c r="G43" s="113" t="s">
        <v>141</v>
      </c>
    </row>
    <row r="44" spans="6:7" ht="13.15" x14ac:dyDescent="0.25">
      <c r="F44" s="112">
        <v>62</v>
      </c>
      <c r="G44" s="113" t="s">
        <v>142</v>
      </c>
    </row>
    <row r="45" spans="6:7" ht="13.15" x14ac:dyDescent="0.25">
      <c r="F45" s="112">
        <v>1384</v>
      </c>
      <c r="G45" s="113" t="s">
        <v>74</v>
      </c>
    </row>
    <row r="46" spans="6:7" ht="13.15" x14ac:dyDescent="0.25">
      <c r="F46" s="112">
        <v>1113</v>
      </c>
      <c r="G46" s="113" t="s">
        <v>143</v>
      </c>
    </row>
    <row r="47" spans="6:7" ht="13.15" x14ac:dyDescent="0.25">
      <c r="F47" s="112">
        <v>1555</v>
      </c>
      <c r="G47" s="113" t="s">
        <v>144</v>
      </c>
    </row>
    <row r="48" spans="6:7" ht="13.15" x14ac:dyDescent="0.25">
      <c r="F48" s="112">
        <v>1040</v>
      </c>
      <c r="G48" s="113" t="s">
        <v>145</v>
      </c>
    </row>
    <row r="49" spans="6:7" ht="13.15" x14ac:dyDescent="0.25">
      <c r="F49" s="112">
        <v>966</v>
      </c>
      <c r="G49" s="113" t="s">
        <v>146</v>
      </c>
    </row>
    <row r="50" spans="6:7" ht="13.15" x14ac:dyDescent="0.25">
      <c r="F50" s="112">
        <v>1570</v>
      </c>
      <c r="G50" s="113" t="s">
        <v>147</v>
      </c>
    </row>
    <row r="51" spans="6:7" ht="13.15" x14ac:dyDescent="0.25">
      <c r="F51" s="112">
        <v>509</v>
      </c>
      <c r="G51" s="113" t="s">
        <v>148</v>
      </c>
    </row>
    <row r="52" spans="6:7" ht="13.15" x14ac:dyDescent="0.25">
      <c r="F52" s="112">
        <v>1318</v>
      </c>
      <c r="G52" s="113" t="s">
        <v>149</v>
      </c>
    </row>
    <row r="53" spans="6:7" ht="26.45" x14ac:dyDescent="0.25">
      <c r="F53" s="112"/>
      <c r="G53" s="115" t="s">
        <v>110</v>
      </c>
    </row>
    <row r="54" spans="6:7" ht="13.15" x14ac:dyDescent="0.25">
      <c r="G54" s="116"/>
    </row>
  </sheetData>
  <sheetProtection sheet="1" objects="1" scenarios="1" selectLockedCells="1" selectUnlockedCells="1"/>
  <autoFilter ref="A1"/>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workbookViewId="0">
      <selection activeCell="C42" sqref="C42"/>
    </sheetView>
  </sheetViews>
  <sheetFormatPr baseColWidth="10" defaultColWidth="9.140625" defaultRowHeight="12.75" x14ac:dyDescent="0.2"/>
  <cols>
    <col min="1" max="1" width="10.7109375" customWidth="1"/>
    <col min="2" max="2" width="13" customWidth="1"/>
    <col min="3" max="3" width="22.42578125" customWidth="1"/>
    <col min="4" max="1025" width="10.7109375" customWidth="1"/>
  </cols>
  <sheetData>
    <row r="1" spans="1:4" x14ac:dyDescent="0.2">
      <c r="A1" s="117" t="s">
        <v>4</v>
      </c>
      <c r="B1" s="117" t="s">
        <v>5</v>
      </c>
      <c r="C1" s="117" t="s">
        <v>150</v>
      </c>
      <c r="D1" s="118" t="s">
        <v>151</v>
      </c>
    </row>
    <row r="2" spans="1:4" x14ac:dyDescent="0.2">
      <c r="A2" s="119">
        <v>43466</v>
      </c>
      <c r="B2" s="120">
        <f>DATE(YEAR(Décompte!$B$7),1,1)</f>
        <v>43831</v>
      </c>
      <c r="C2" t="s">
        <v>152</v>
      </c>
      <c r="D2" s="121" t="s">
        <v>153</v>
      </c>
    </row>
    <row r="3" spans="1:4" x14ac:dyDescent="0.2">
      <c r="A3" s="119">
        <v>43831</v>
      </c>
      <c r="B3" s="120">
        <f>DATE(YEAR(Décompte!$B$7),2,1)</f>
        <v>43862</v>
      </c>
      <c r="C3" t="s">
        <v>154</v>
      </c>
      <c r="D3" s="121" t="s">
        <v>155</v>
      </c>
    </row>
    <row r="4" spans="1:4" x14ac:dyDescent="0.2">
      <c r="A4" s="119">
        <v>44197</v>
      </c>
      <c r="B4" s="120">
        <f>DATE(YEAR(Décompte!$B$7),3,1)</f>
        <v>43891</v>
      </c>
      <c r="C4" t="s">
        <v>156</v>
      </c>
      <c r="D4" t="s">
        <v>157</v>
      </c>
    </row>
    <row r="5" spans="1:4" x14ac:dyDescent="0.2">
      <c r="A5" s="119">
        <v>44562</v>
      </c>
      <c r="B5" s="120">
        <f>DATE(YEAR(Décompte!$B$7),4,1)</f>
        <v>43922</v>
      </c>
      <c r="C5" t="s">
        <v>158</v>
      </c>
    </row>
    <row r="6" spans="1:4" x14ac:dyDescent="0.2">
      <c r="A6" s="119">
        <v>44927</v>
      </c>
      <c r="B6" s="120">
        <f>DATE(YEAR(Décompte!$B$7),5,1)</f>
        <v>43952</v>
      </c>
    </row>
    <row r="7" spans="1:4" x14ac:dyDescent="0.2">
      <c r="A7" s="119">
        <v>45292</v>
      </c>
      <c r="B7" s="120">
        <f>DATE(YEAR(Décompte!$B$7),6,1)</f>
        <v>43983</v>
      </c>
    </row>
    <row r="8" spans="1:4" x14ac:dyDescent="0.2">
      <c r="A8" s="119">
        <v>45658</v>
      </c>
      <c r="B8" s="120">
        <f>DATE(YEAR(Décompte!$B$7),7,1)</f>
        <v>44013</v>
      </c>
      <c r="C8" s="120">
        <f>DATE(YEAR(Décompte!$B$7),1,1)</f>
        <v>43831</v>
      </c>
    </row>
    <row r="9" spans="1:4" x14ac:dyDescent="0.2">
      <c r="A9" s="119">
        <v>46023</v>
      </c>
      <c r="B9" s="120">
        <f>DATE(YEAR(Décompte!$B$7),8,1)</f>
        <v>44044</v>
      </c>
    </row>
    <row r="10" spans="1:4" x14ac:dyDescent="0.2">
      <c r="A10" s="119">
        <v>46388</v>
      </c>
      <c r="B10" s="120">
        <f>DATE(YEAR(Décompte!$B$7),9,1)</f>
        <v>44075</v>
      </c>
    </row>
    <row r="11" spans="1:4" x14ac:dyDescent="0.2">
      <c r="A11" s="119">
        <v>46753</v>
      </c>
      <c r="B11" s="120">
        <f>DATE(YEAR(Décompte!$B$7),10,1)</f>
        <v>44105</v>
      </c>
    </row>
    <row r="12" spans="1:4" x14ac:dyDescent="0.2">
      <c r="A12" s="119">
        <v>47119</v>
      </c>
      <c r="B12" s="120">
        <f>DATE(YEAR(Décompte!$B$7),11,1)</f>
        <v>44136</v>
      </c>
    </row>
    <row r="13" spans="1:4" x14ac:dyDescent="0.2">
      <c r="A13" s="119">
        <v>47484</v>
      </c>
      <c r="B13" s="120">
        <f>DATE(YEAR(Décompte!$B$7),12,1)</f>
        <v>44166</v>
      </c>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16</vt:i4>
      </vt:variant>
    </vt:vector>
  </HeadingPairs>
  <TitlesOfParts>
    <vt:vector size="20" baseType="lpstr">
      <vt:lpstr>Décompte</vt:lpstr>
      <vt:lpstr>Saisie_heures</vt:lpstr>
      <vt:lpstr>Listes</vt:lpstr>
      <vt:lpstr>Paramètres</vt:lpstr>
      <vt:lpstr>Listes!_FilterDatabase_0</vt:lpstr>
      <vt:lpstr>ASSURANCE</vt:lpstr>
      <vt:lpstr>Saisie_heures!Impression_des_titres</vt:lpstr>
      <vt:lpstr>N°BAG</vt:lpstr>
      <vt:lpstr>Part_AOS_A</vt:lpstr>
      <vt:lpstr>Part_AOS_B</vt:lpstr>
      <vt:lpstr>Part_AOS_C</vt:lpstr>
      <vt:lpstr>Part_patient</vt:lpstr>
      <vt:lpstr>Saisie_heures!Print_Titles_0</vt:lpstr>
      <vt:lpstr>Saisie_heures!Print_Titles_0_0</vt:lpstr>
      <vt:lpstr>Saisie_heures!Print_Titles_0_0_0</vt:lpstr>
      <vt:lpstr>Tarif_OPAS_A</vt:lpstr>
      <vt:lpstr>Tarif_OPAS_B</vt:lpstr>
      <vt:lpstr>Tarif_OPAS_C</vt:lpstr>
      <vt:lpstr>Décompte!Zone_d_impression</vt:lpstr>
      <vt:lpstr>Saisie_heures!Zone_d_impression</vt:lpstr>
    </vt:vector>
  </TitlesOfParts>
  <Company>Etat de Genève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Decompte INF 2019</dc:title>
  <dc:subject/>
  <dc:creator>Dembinski Antoine (DSES)</dc:creator>
  <dc:description/>
  <cp:lastModifiedBy>Gabriela Lopez</cp:lastModifiedBy>
  <cp:revision>14</cp:revision>
  <cp:lastPrinted>2020-04-03T10:27:39Z</cp:lastPrinted>
  <dcterms:created xsi:type="dcterms:W3CDTF">2017-12-13T14:53:45Z</dcterms:created>
  <dcterms:modified xsi:type="dcterms:W3CDTF">2020-04-07T10:09:26Z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Etat de Genève</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