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guyent\Desktop\"/>
    </mc:Choice>
  </mc:AlternateContent>
  <xr:revisionPtr revIDLastSave="0" documentId="8_{7B5C1E9C-D059-4214-AF7D-10D0EC41045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Indice général" sheetId="1" r:id="rId1"/>
  </sheets>
  <definedNames>
    <definedName name="capacfin2009_2018">'Indice général'!$B$3:$B$47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" i="1" l="1"/>
  <c r="J48" i="1"/>
  <c r="H49" i="1"/>
  <c r="G49" i="1"/>
  <c r="F49" i="1"/>
  <c r="E49" i="1"/>
  <c r="D49" i="1"/>
  <c r="C49" i="1"/>
  <c r="B49" i="1"/>
  <c r="H48" i="1"/>
  <c r="G48" i="1"/>
  <c r="F48" i="1"/>
  <c r="E48" i="1"/>
  <c r="D48" i="1"/>
  <c r="C48" i="1"/>
  <c r="B48" i="1"/>
  <c r="I49" i="1"/>
  <c r="I48" i="1" l="1"/>
</calcChain>
</file>

<file path=xl/sharedStrings.xml><?xml version="1.0" encoding="utf-8"?>
<sst xmlns="http://schemas.openxmlformats.org/spreadsheetml/2006/main" count="48" uniqueCount="48">
  <si>
    <t>Indice général de capacité financière</t>
  </si>
  <si>
    <t>AIRE-LA-VILLE</t>
  </si>
  <si>
    <t>ANIERES</t>
  </si>
  <si>
    <t>AVULLY</t>
  </si>
  <si>
    <t>AVUSY</t>
  </si>
  <si>
    <t>BARDONNEX</t>
  </si>
  <si>
    <t>BELLEVUE</t>
  </si>
  <si>
    <t>BERNEX</t>
  </si>
  <si>
    <t>CAROUGE</t>
  </si>
  <si>
    <t>CARTIGNY</t>
  </si>
  <si>
    <t>CELIGNY</t>
  </si>
  <si>
    <t>CHANCY</t>
  </si>
  <si>
    <t>CHENE-BOUGERIES</t>
  </si>
  <si>
    <t>CHENE-BOURG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</si>
  <si>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</si>
  <si>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</si>
  <si>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</si>
  <si>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</si>
  <si>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</si>
  <si>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</si>
  <si>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</si>
  <si>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GENEVE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</si>
  <si>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</si>
  <si>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</si>
  <si>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</si>
  <si>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</si>
  <si>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</si>
  <si>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</si>
  <si>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</si>
  <si>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</si>
  <si>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</si>
  <si>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</si>
  <si>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</si>
  <si>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</si>
  <si>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PREGNY-CHAMBESY</t>
  </si>
  <si>
    <t>PRESINGE</t>
  </si>
  <si>
    <t>PUPLINGE</t>
  </si>
  <si>
    <t>RUSSIN</t>
  </si>
  <si>
    <t>SATIGNY</t>
  </si>
  <si>
    <t>SORAL</t>
  </si>
  <si>
    <t>THONEX</t>
  </si>
  <si>
    <t>TROINEX</t>
  </si>
  <si>
    <t>VANDOEUVRES</t>
  </si>
  <si>
    <t>VERNIER</t>
  </si>
  <si>
    <t>VERSOIX</t>
  </si>
  <si>
    <t>VEYRIER</t>
  </si>
  <si>
    <t>Total avec Genève</t>
  </si>
  <si>
    <t>Total sans Genève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</si>
</sst>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Helv"/>
    </font>
    <font>
      <b/>
      <sz val="10"/>
      <name val="Tahoma"/>
      <family val="2"/>
    </font>
    <font>
      <b/>
      <sz val="9"/>
      <name val="Tahoma"/>
      <family val="2"/>
    </font>
    <font>
      <sz val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4" fillId="0" borderId="0" xfId="0" applyFont="1"/>
    <xf numFmtId="2" fontId="4" fillId="0" borderId="0" xfId="0" applyNumberFormat="1" applyFont="1"/>
    <xf numFmtId="4" fontId="4" fillId="0" borderId="0" xfId="0" applyNumberFormat="1" applyFont="1"/>
    <xf numFmtId="0" fontId="3" fillId="2" borderId="1" xfId="0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2" fontId="4" fillId="0" borderId="5" xfId="1" applyNumberFormat="1" applyFont="1" applyBorder="1"/>
    <xf numFmtId="2" fontId="4" fillId="0" borderId="6" xfId="1" applyNumberFormat="1" applyFont="1" applyBorder="1"/>
    <xf numFmtId="2" fontId="4" fillId="0" borderId="4" xfId="1" applyNumberFormat="1" applyFont="1" applyBorder="1"/>
  </cellXfs>
  <cellStyles count="2">
    <cellStyle name="Normal" xfId="0" builtinId="0"/>
    <cellStyle name="Normal_PPRIV98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4"/>
  <sheetViews>
    <sheetView tabSelected="1" zoomScale="90" workbookViewId="0">
      <selection activeCell="L13" sqref="L13"/>
    </sheetView>
  </sheetViews>
  <sheetFormatPr baseColWidth="10" defaultRowHeight="11.25" x14ac:dyDescent="0.15"/>
  <cols>
    <col min="1" max="1" width="26.140625" style="4" customWidth="1"/>
    <col min="2" max="5" width="11.42578125" style="4"/>
    <col min="6" max="6" width="11.42578125" style="4" customWidth="1"/>
    <col min="7" max="16384" width="11.42578125" style="4"/>
  </cols>
  <sheetData>
    <row r="1" spans="1:10" s="3" customFormat="1" ht="18.75" customHeight="1" x14ac:dyDescent="0.15">
      <c r="A1" s="1" t="s">
        <v>0</v>
      </c>
      <c r="B1" s="2"/>
      <c r="C1" s="2"/>
    </row>
    <row r="2" spans="1:10" s="3" customFormat="1" ht="18.75" customHeight="1" x14ac:dyDescent="0.15">
      <c r="A2" s="9"/>
      <c r="B2" s="12">
        <v>2018</v>
      </c>
      <c r="C2" s="7">
        <v>2019</v>
      </c>
      <c r="D2" s="7">
        <v>2020</v>
      </c>
      <c r="E2" s="7">
        <v>2021</v>
      </c>
      <c r="F2" s="7">
        <v>2022</v>
      </c>
      <c r="G2" s="7">
        <v>2023</v>
      </c>
      <c r="H2" s="7">
        <v>2024</v>
      </c>
      <c r="I2" s="7">
        <v>2025</v>
      </c>
      <c r="J2" s="7">
        <v>2026</v>
      </c>
    </row>
    <row r="3" spans="1:10" x14ac:dyDescent="0.15">
      <c r="A3" s="10" t="s">
        <v>1</v>
      </c>
      <c r="B3" s="13">
        <v>40.909999999999997</v>
      </c>
      <c r="C3" s="13">
        <v>44.586460041146324</v>
      </c>
      <c r="D3" s="13">
        <v>44.592496775328961</v>
      </c>
      <c r="E3" s="13">
        <v>47.02</v>
      </c>
      <c r="F3" s="13">
        <v>46.51</v>
      </c>
      <c r="G3" s="13">
        <v>44.81</v>
      </c>
      <c r="H3" s="13">
        <v>41.21</v>
      </c>
      <c r="I3" s="13">
        <v>39.369999999999997</v>
      </c>
      <c r="J3" s="13">
        <v>39.6</v>
      </c>
    </row>
    <row r="4" spans="1:10" x14ac:dyDescent="0.15">
      <c r="A4" s="10" t="s">
        <v>2</v>
      </c>
      <c r="B4" s="14">
        <v>1109.8800000000001</v>
      </c>
      <c r="C4" s="14">
        <v>577.92679586525003</v>
      </c>
      <c r="D4" s="14">
        <v>442.18272271276601</v>
      </c>
      <c r="E4" s="14">
        <v>351.19</v>
      </c>
      <c r="F4" s="14">
        <v>331.96</v>
      </c>
      <c r="G4" s="14">
        <v>341.41</v>
      </c>
      <c r="H4" s="14">
        <v>337.18</v>
      </c>
      <c r="I4" s="14">
        <v>338.87</v>
      </c>
      <c r="J4" s="14">
        <v>311.7</v>
      </c>
    </row>
    <row r="5" spans="1:10" x14ac:dyDescent="0.15">
      <c r="A5" s="10" t="s">
        <v>3</v>
      </c>
      <c r="B5" s="14">
        <v>34.26</v>
      </c>
      <c r="C5" s="14">
        <v>33.942437250373757</v>
      </c>
      <c r="D5" s="14">
        <v>38.117578238421437</v>
      </c>
      <c r="E5" s="14">
        <v>42.05</v>
      </c>
      <c r="F5" s="14">
        <v>43.16</v>
      </c>
      <c r="G5" s="14">
        <v>42.16</v>
      </c>
      <c r="H5" s="14">
        <v>39.93</v>
      </c>
      <c r="I5" s="14">
        <v>40.58</v>
      </c>
      <c r="J5" s="14">
        <v>37.9</v>
      </c>
    </row>
    <row r="6" spans="1:10" x14ac:dyDescent="0.15">
      <c r="A6" s="10" t="s">
        <v>4</v>
      </c>
      <c r="B6" s="14">
        <v>45.86</v>
      </c>
      <c r="C6" s="14">
        <v>44.664475362397376</v>
      </c>
      <c r="D6" s="14">
        <v>43.879711871934639</v>
      </c>
      <c r="E6" s="14">
        <v>45.6</v>
      </c>
      <c r="F6" s="14">
        <v>45.4</v>
      </c>
      <c r="G6" s="14">
        <v>45.93</v>
      </c>
      <c r="H6" s="14">
        <v>42.59</v>
      </c>
      <c r="I6" s="14">
        <v>42</v>
      </c>
      <c r="J6" s="14">
        <v>40.46</v>
      </c>
    </row>
    <row r="7" spans="1:10" x14ac:dyDescent="0.15">
      <c r="A7" s="10" t="s">
        <v>5</v>
      </c>
      <c r="B7" s="14">
        <v>52.03</v>
      </c>
      <c r="C7" s="14">
        <v>53.193047206489076</v>
      </c>
      <c r="D7" s="14">
        <v>54.006199197415299</v>
      </c>
      <c r="E7" s="14">
        <v>57.49</v>
      </c>
      <c r="F7" s="14">
        <v>58.74</v>
      </c>
      <c r="G7" s="14">
        <v>56.04</v>
      </c>
      <c r="H7" s="14">
        <v>53.02</v>
      </c>
      <c r="I7" s="14">
        <v>52.17</v>
      </c>
      <c r="J7" s="14">
        <v>50.69</v>
      </c>
    </row>
    <row r="8" spans="1:10" x14ac:dyDescent="0.15">
      <c r="A8" s="10" t="s">
        <v>6</v>
      </c>
      <c r="B8" s="14">
        <v>91.95</v>
      </c>
      <c r="C8" s="14">
        <v>90.892800563155888</v>
      </c>
      <c r="D8" s="14">
        <v>77.22209974951403</v>
      </c>
      <c r="E8" s="14">
        <v>82.14</v>
      </c>
      <c r="F8" s="14">
        <v>86.24</v>
      </c>
      <c r="G8" s="14">
        <v>88.99</v>
      </c>
      <c r="H8" s="14">
        <v>83.01</v>
      </c>
      <c r="I8" s="14">
        <v>74.13</v>
      </c>
      <c r="J8" s="14">
        <v>76.930000000000007</v>
      </c>
    </row>
    <row r="9" spans="1:10" x14ac:dyDescent="0.15">
      <c r="A9" s="10" t="s">
        <v>7</v>
      </c>
      <c r="B9" s="14">
        <v>46.55</v>
      </c>
      <c r="C9" s="14">
        <v>47.329218439028686</v>
      </c>
      <c r="D9" s="14">
        <v>47.441750062090712</v>
      </c>
      <c r="E9" s="14">
        <v>47.5</v>
      </c>
      <c r="F9" s="14">
        <v>46.76</v>
      </c>
      <c r="G9" s="14">
        <v>46.96</v>
      </c>
      <c r="H9" s="14">
        <v>46.19</v>
      </c>
      <c r="I9" s="14">
        <v>44.93</v>
      </c>
      <c r="J9" s="14">
        <v>44.49</v>
      </c>
    </row>
    <row r="10" spans="1:10" x14ac:dyDescent="0.15">
      <c r="A10" s="10" t="s">
        <v>8</v>
      </c>
      <c r="B10" s="14">
        <v>127.9</v>
      </c>
      <c r="C10" s="14">
        <v>121.96300773862659</v>
      </c>
      <c r="D10" s="14">
        <v>115.89034510885234</v>
      </c>
      <c r="E10" s="14">
        <v>113.07</v>
      </c>
      <c r="F10" s="14">
        <v>117.07</v>
      </c>
      <c r="G10" s="14">
        <v>121.85</v>
      </c>
      <c r="H10" s="14">
        <v>124.69</v>
      </c>
      <c r="I10" s="14">
        <v>120.56</v>
      </c>
      <c r="J10" s="14">
        <v>123.61</v>
      </c>
    </row>
    <row r="11" spans="1:10" x14ac:dyDescent="0.15">
      <c r="A11" s="10" t="s">
        <v>9</v>
      </c>
      <c r="B11" s="14">
        <v>68.05</v>
      </c>
      <c r="C11" s="14">
        <v>69.452706725195924</v>
      </c>
      <c r="D11" s="14">
        <v>64.063532357808967</v>
      </c>
      <c r="E11" s="14">
        <v>60.71</v>
      </c>
      <c r="F11" s="14">
        <v>59.2</v>
      </c>
      <c r="G11" s="14">
        <v>64.16</v>
      </c>
      <c r="H11" s="14">
        <v>63.69</v>
      </c>
      <c r="I11" s="14">
        <v>65.16</v>
      </c>
      <c r="J11" s="14">
        <v>56.73</v>
      </c>
    </row>
    <row r="12" spans="1:10" x14ac:dyDescent="0.15">
      <c r="A12" s="10" t="s">
        <v>10</v>
      </c>
      <c r="B12" s="14">
        <v>120.7</v>
      </c>
      <c r="C12" s="14">
        <v>132.22096692226589</v>
      </c>
      <c r="D12" s="14">
        <v>130.93086683021974</v>
      </c>
      <c r="E12" s="14">
        <v>128.27000000000001</v>
      </c>
      <c r="F12" s="14">
        <v>202.85</v>
      </c>
      <c r="G12" s="14">
        <v>197.21</v>
      </c>
      <c r="H12" s="14">
        <v>187.51</v>
      </c>
      <c r="I12" s="14">
        <v>91.53</v>
      </c>
      <c r="J12" s="14">
        <v>98.54</v>
      </c>
    </row>
    <row r="13" spans="1:10" x14ac:dyDescent="0.15">
      <c r="A13" s="10" t="s">
        <v>11</v>
      </c>
      <c r="B13" s="14">
        <v>27.7</v>
      </c>
      <c r="C13" s="14">
        <v>29.418498647523048</v>
      </c>
      <c r="D13" s="14">
        <v>32.951081979974724</v>
      </c>
      <c r="E13" s="14">
        <v>36.020000000000003</v>
      </c>
      <c r="F13" s="14">
        <v>35.82</v>
      </c>
      <c r="G13" s="14">
        <v>36.93</v>
      </c>
      <c r="H13" s="14">
        <v>37.01</v>
      </c>
      <c r="I13" s="14">
        <v>39.380000000000003</v>
      </c>
      <c r="J13" s="14">
        <v>37.58</v>
      </c>
    </row>
    <row r="14" spans="1:10" x14ac:dyDescent="0.15">
      <c r="A14" s="10" t="s">
        <v>12</v>
      </c>
      <c r="B14" s="14">
        <v>136.47</v>
      </c>
      <c r="C14" s="14">
        <v>153.6817151837468</v>
      </c>
      <c r="D14" s="14">
        <v>153.62273571010272</v>
      </c>
      <c r="E14" s="14">
        <v>157.41</v>
      </c>
      <c r="F14" s="14">
        <v>154.61000000000001</v>
      </c>
      <c r="G14" s="14">
        <v>151.84</v>
      </c>
      <c r="H14" s="14">
        <v>189.37</v>
      </c>
      <c r="I14" s="14">
        <v>226.17</v>
      </c>
      <c r="J14" s="14">
        <v>264.86</v>
      </c>
    </row>
    <row r="15" spans="1:10" x14ac:dyDescent="0.15">
      <c r="A15" s="10" t="s">
        <v>13</v>
      </c>
      <c r="B15" s="14">
        <v>53.92</v>
      </c>
      <c r="C15" s="14">
        <v>54.942809431622436</v>
      </c>
      <c r="D15" s="14">
        <v>55.590760471413432</v>
      </c>
      <c r="E15" s="14">
        <v>53.81</v>
      </c>
      <c r="F15" s="14">
        <v>52.55</v>
      </c>
      <c r="G15" s="14">
        <v>52.38</v>
      </c>
      <c r="H15" s="14">
        <v>53.1</v>
      </c>
      <c r="I15" s="14">
        <v>52.01</v>
      </c>
      <c r="J15" s="14">
        <v>50.3</v>
      </c>
    </row>
    <row r="16" spans="1:10" x14ac:dyDescent="0.15">
      <c r="A16" s="10" t="s">
        <v>14</v>
      </c>
      <c r="B16" s="14">
        <v>79.42</v>
      </c>
      <c r="C16" s="14">
        <v>86.170571286693203</v>
      </c>
      <c r="D16" s="14">
        <v>87.334148305432009</v>
      </c>
      <c r="E16" s="14">
        <v>101.5</v>
      </c>
      <c r="F16" s="14">
        <v>99.51</v>
      </c>
      <c r="G16" s="14">
        <v>103.96</v>
      </c>
      <c r="H16" s="14">
        <v>90.72</v>
      </c>
      <c r="I16" s="14">
        <v>91.07</v>
      </c>
      <c r="J16" s="14">
        <v>98.47</v>
      </c>
    </row>
    <row r="17" spans="1:10" x14ac:dyDescent="0.15">
      <c r="A17" s="10" t="s">
        <v>15</v>
      </c>
      <c r="B17" s="14">
        <v>44.01</v>
      </c>
      <c r="C17" s="14">
        <v>47.428202092376999</v>
      </c>
      <c r="D17" s="14">
        <v>47.930832386643537</v>
      </c>
      <c r="E17" s="14">
        <v>48.35</v>
      </c>
      <c r="F17" s="14">
        <v>47.94</v>
      </c>
      <c r="G17" s="14">
        <v>48.13</v>
      </c>
      <c r="H17" s="14">
        <v>46.88</v>
      </c>
      <c r="I17" s="14">
        <v>46.39</v>
      </c>
      <c r="J17" s="14">
        <v>43.6</v>
      </c>
    </row>
    <row r="18" spans="1:10" x14ac:dyDescent="0.15">
      <c r="A18" s="10" t="s">
        <v>16</v>
      </c>
      <c r="B18" s="14">
        <v>169.68</v>
      </c>
      <c r="C18" s="14">
        <v>189.16866698974869</v>
      </c>
      <c r="D18" s="14">
        <v>192.66085606582126</v>
      </c>
      <c r="E18" s="14">
        <v>195.03</v>
      </c>
      <c r="F18" s="14">
        <v>202.71</v>
      </c>
      <c r="G18" s="14">
        <v>202.04</v>
      </c>
      <c r="H18" s="14">
        <v>201.65</v>
      </c>
      <c r="I18" s="14">
        <v>204.88</v>
      </c>
      <c r="J18" s="14">
        <v>197.72</v>
      </c>
    </row>
    <row r="19" spans="1:10" x14ac:dyDescent="0.15">
      <c r="A19" s="10" t="s">
        <v>17</v>
      </c>
      <c r="B19" s="14">
        <v>319.58</v>
      </c>
      <c r="C19" s="14">
        <v>377.53029068484892</v>
      </c>
      <c r="D19" s="14">
        <v>406.967815944964</v>
      </c>
      <c r="E19" s="14">
        <v>526.84</v>
      </c>
      <c r="F19" s="14">
        <v>600.35</v>
      </c>
      <c r="G19" s="14">
        <v>685.94</v>
      </c>
      <c r="H19" s="14">
        <v>619.47</v>
      </c>
      <c r="I19" s="14">
        <v>556.44000000000005</v>
      </c>
      <c r="J19" s="14">
        <v>478.69</v>
      </c>
    </row>
    <row r="20" spans="1:10" x14ac:dyDescent="0.15">
      <c r="A20" s="10" t="s">
        <v>18</v>
      </c>
      <c r="B20" s="14">
        <v>48.99</v>
      </c>
      <c r="C20" s="14">
        <v>49.252727041190212</v>
      </c>
      <c r="D20" s="14">
        <v>49.547205150444974</v>
      </c>
      <c r="E20" s="14">
        <v>48.8</v>
      </c>
      <c r="F20" s="14">
        <v>51.09</v>
      </c>
      <c r="G20" s="14">
        <v>52.3</v>
      </c>
      <c r="H20" s="14">
        <v>52.98</v>
      </c>
      <c r="I20" s="14">
        <v>54.5</v>
      </c>
      <c r="J20" s="14">
        <v>53.09</v>
      </c>
    </row>
    <row r="21" spans="1:10" x14ac:dyDescent="0.15">
      <c r="A21" s="10" t="s">
        <v>19</v>
      </c>
      <c r="B21" s="14">
        <v>114.19</v>
      </c>
      <c r="C21" s="14">
        <v>112.88213510763917</v>
      </c>
      <c r="D21" s="14">
        <v>104.91534858682326</v>
      </c>
      <c r="E21" s="14">
        <v>107.59</v>
      </c>
      <c r="F21" s="14">
        <v>125.17</v>
      </c>
      <c r="G21" s="14">
        <v>135.6</v>
      </c>
      <c r="H21" s="14">
        <v>168.13</v>
      </c>
      <c r="I21" s="14">
        <v>275.77</v>
      </c>
      <c r="J21" s="14">
        <v>396.78</v>
      </c>
    </row>
    <row r="22" spans="1:10" x14ac:dyDescent="0.15">
      <c r="A22" s="10" t="s">
        <v>20</v>
      </c>
      <c r="B22" s="14">
        <v>44.63</v>
      </c>
      <c r="C22" s="14">
        <v>46.961653380486759</v>
      </c>
      <c r="D22" s="14">
        <v>51.105832276776134</v>
      </c>
      <c r="E22" s="14">
        <v>52.17</v>
      </c>
      <c r="F22" s="14">
        <v>50.41</v>
      </c>
      <c r="G22" s="14">
        <v>47.66</v>
      </c>
      <c r="H22" s="14">
        <v>46.18</v>
      </c>
      <c r="I22" s="14">
        <v>46.44</v>
      </c>
      <c r="J22" s="14">
        <v>44.07</v>
      </c>
    </row>
    <row r="23" spans="1:10" x14ac:dyDescent="0.15">
      <c r="A23" s="10" t="s">
        <v>21</v>
      </c>
      <c r="B23" s="14">
        <v>112.5</v>
      </c>
      <c r="C23" s="14">
        <v>113.90526885832135</v>
      </c>
      <c r="D23" s="14">
        <v>115.12250920369983</v>
      </c>
      <c r="E23" s="14">
        <v>115.39</v>
      </c>
      <c r="F23" s="14">
        <v>114.17</v>
      </c>
      <c r="G23" s="14">
        <v>111.05</v>
      </c>
      <c r="H23" s="14">
        <v>110.08</v>
      </c>
      <c r="I23" s="14">
        <v>111.03</v>
      </c>
      <c r="J23" s="14">
        <v>107.96</v>
      </c>
    </row>
    <row r="24" spans="1:10" x14ac:dyDescent="0.15">
      <c r="A24" s="10" t="s">
        <v>22</v>
      </c>
      <c r="B24" s="14">
        <v>318.75</v>
      </c>
      <c r="C24" s="14">
        <v>390.84305716595799</v>
      </c>
      <c r="D24" s="14">
        <v>371.19434860641627</v>
      </c>
      <c r="E24" s="14">
        <v>370.98</v>
      </c>
      <c r="F24" s="14">
        <v>302.13</v>
      </c>
      <c r="G24" s="14">
        <v>324.2</v>
      </c>
      <c r="H24" s="14">
        <v>301.64</v>
      </c>
      <c r="I24" s="14">
        <v>265.39</v>
      </c>
      <c r="J24" s="14">
        <v>271.02999999999997</v>
      </c>
    </row>
    <row r="25" spans="1:10" x14ac:dyDescent="0.15">
      <c r="A25" s="10" t="s">
        <v>23</v>
      </c>
      <c r="B25" s="14">
        <v>90.08</v>
      </c>
      <c r="C25" s="14">
        <v>91.255608152135196</v>
      </c>
      <c r="D25" s="14">
        <v>89.928220587729996</v>
      </c>
      <c r="E25" s="14">
        <v>83.76</v>
      </c>
      <c r="F25" s="14">
        <v>86.06</v>
      </c>
      <c r="G25" s="14">
        <v>85.64</v>
      </c>
      <c r="H25" s="14">
        <v>77.290000000000006</v>
      </c>
      <c r="I25" s="14">
        <v>70.239999999999995</v>
      </c>
      <c r="J25" s="14">
        <v>65.3</v>
      </c>
    </row>
    <row r="26" spans="1:10" x14ac:dyDescent="0.15">
      <c r="A26" s="10" t="s">
        <v>24</v>
      </c>
      <c r="B26" s="14">
        <v>51.9</v>
      </c>
      <c r="C26" s="14">
        <v>52.5487622374078</v>
      </c>
      <c r="D26" s="14">
        <v>50.277812940688669</v>
      </c>
      <c r="E26" s="14">
        <v>60.58</v>
      </c>
      <c r="F26" s="14">
        <v>81.14</v>
      </c>
      <c r="G26" s="14">
        <v>90.37</v>
      </c>
      <c r="H26" s="14">
        <v>77.540000000000006</v>
      </c>
      <c r="I26" s="14">
        <v>62.66</v>
      </c>
      <c r="J26" s="14">
        <v>53.43</v>
      </c>
    </row>
    <row r="27" spans="1:10" x14ac:dyDescent="0.15">
      <c r="A27" s="10" t="s">
        <v>25</v>
      </c>
      <c r="B27" s="14">
        <v>72.959999999999994</v>
      </c>
      <c r="C27" s="14">
        <v>77.000883504236938</v>
      </c>
      <c r="D27" s="14">
        <v>76.382140325622856</v>
      </c>
      <c r="E27" s="14">
        <v>82.1</v>
      </c>
      <c r="F27" s="14">
        <v>85.01</v>
      </c>
      <c r="G27" s="14">
        <v>90.98</v>
      </c>
      <c r="H27" s="14">
        <v>85</v>
      </c>
      <c r="I27" s="14">
        <v>81.67</v>
      </c>
      <c r="J27" s="14">
        <v>78.64</v>
      </c>
    </row>
    <row r="28" spans="1:10" x14ac:dyDescent="0.15">
      <c r="A28" s="10" t="s">
        <v>26</v>
      </c>
      <c r="B28" s="14">
        <v>73.55</v>
      </c>
      <c r="C28" s="14">
        <v>73.589215823109257</v>
      </c>
      <c r="D28" s="14">
        <v>77.459830448766624</v>
      </c>
      <c r="E28" s="14">
        <v>86.57</v>
      </c>
      <c r="F28" s="14">
        <v>90.51</v>
      </c>
      <c r="G28" s="14">
        <v>98.87</v>
      </c>
      <c r="H28" s="14">
        <v>91.85</v>
      </c>
      <c r="I28" s="14">
        <v>89.78</v>
      </c>
      <c r="J28" s="14">
        <v>102.76</v>
      </c>
    </row>
    <row r="29" spans="1:10" x14ac:dyDescent="0.15">
      <c r="A29" s="10" t="s">
        <v>27</v>
      </c>
      <c r="B29" s="14">
        <v>64.959999999999994</v>
      </c>
      <c r="C29" s="14">
        <v>56.773066805660505</v>
      </c>
      <c r="D29" s="14">
        <v>56.706744967485342</v>
      </c>
      <c r="E29" s="14">
        <v>55.23</v>
      </c>
      <c r="F29" s="14">
        <v>63.5</v>
      </c>
      <c r="G29" s="14">
        <v>63.58</v>
      </c>
      <c r="H29" s="14">
        <v>59</v>
      </c>
      <c r="I29" s="14">
        <v>50.15</v>
      </c>
      <c r="J29" s="14">
        <v>45.32</v>
      </c>
    </row>
    <row r="30" spans="1:10" x14ac:dyDescent="0.15">
      <c r="A30" s="10" t="s">
        <v>28</v>
      </c>
      <c r="B30" s="14">
        <v>69.31</v>
      </c>
      <c r="C30" s="14">
        <v>76.740560882323962</v>
      </c>
      <c r="D30" s="14">
        <v>80.859513718082113</v>
      </c>
      <c r="E30" s="14">
        <v>82.69</v>
      </c>
      <c r="F30" s="14">
        <v>79.900000000000006</v>
      </c>
      <c r="G30" s="14">
        <v>80.77</v>
      </c>
      <c r="H30" s="14">
        <v>84.04</v>
      </c>
      <c r="I30" s="14">
        <v>80.52</v>
      </c>
      <c r="J30" s="14">
        <v>78.25</v>
      </c>
    </row>
    <row r="31" spans="1:10" x14ac:dyDescent="0.15">
      <c r="A31" s="10" t="s">
        <v>29</v>
      </c>
      <c r="B31" s="14">
        <v>72.88</v>
      </c>
      <c r="C31" s="14">
        <v>73.097035116357091</v>
      </c>
      <c r="D31" s="14">
        <v>72.441100559618832</v>
      </c>
      <c r="E31" s="14">
        <v>59.89</v>
      </c>
      <c r="F31" s="14">
        <v>56.71</v>
      </c>
      <c r="G31" s="14">
        <v>56.62</v>
      </c>
      <c r="H31" s="14">
        <v>59.1</v>
      </c>
      <c r="I31" s="14">
        <v>60.68</v>
      </c>
      <c r="J31" s="14">
        <v>63.35</v>
      </c>
    </row>
    <row r="32" spans="1:10" x14ac:dyDescent="0.15">
      <c r="A32" s="10" t="s">
        <v>30</v>
      </c>
      <c r="B32" s="14">
        <v>90.92</v>
      </c>
      <c r="C32" s="14">
        <v>92.364362309324349</v>
      </c>
      <c r="D32" s="14">
        <v>91.605195734303265</v>
      </c>
      <c r="E32" s="14">
        <v>88.03</v>
      </c>
      <c r="F32" s="14">
        <v>87.39</v>
      </c>
      <c r="G32" s="14">
        <v>89.2</v>
      </c>
      <c r="H32" s="14">
        <v>94.8</v>
      </c>
      <c r="I32" s="14">
        <v>99.8</v>
      </c>
      <c r="J32" s="14">
        <v>108.06</v>
      </c>
    </row>
    <row r="33" spans="1:11" x14ac:dyDescent="0.15">
      <c r="A33" s="10" t="s">
        <v>31</v>
      </c>
      <c r="B33" s="14">
        <v>41.71</v>
      </c>
      <c r="C33" s="14">
        <v>44.497094249910248</v>
      </c>
      <c r="D33" s="14">
        <v>46.10784643384347</v>
      </c>
      <c r="E33" s="14">
        <v>47.14</v>
      </c>
      <c r="F33" s="14">
        <v>45.91</v>
      </c>
      <c r="G33" s="14">
        <v>45.64</v>
      </c>
      <c r="H33" s="14">
        <v>44.38</v>
      </c>
      <c r="I33" s="14">
        <v>44.16</v>
      </c>
      <c r="J33" s="14">
        <v>42.79</v>
      </c>
    </row>
    <row r="34" spans="1:11" x14ac:dyDescent="0.15">
      <c r="A34" s="10" t="s">
        <v>32</v>
      </c>
      <c r="B34" s="14">
        <v>75.92</v>
      </c>
      <c r="C34" s="14">
        <v>73.400070548328713</v>
      </c>
      <c r="D34" s="14">
        <v>71.34510729465012</v>
      </c>
      <c r="E34" s="14">
        <v>69.14</v>
      </c>
      <c r="F34" s="14">
        <v>68.459999999999994</v>
      </c>
      <c r="G34" s="14">
        <v>63.15</v>
      </c>
      <c r="H34" s="14">
        <v>55.63</v>
      </c>
      <c r="I34" s="14">
        <v>48.94</v>
      </c>
      <c r="J34" s="14">
        <v>48.27</v>
      </c>
    </row>
    <row r="35" spans="1:11" x14ac:dyDescent="0.15">
      <c r="A35" s="10" t="s">
        <v>33</v>
      </c>
      <c r="B35" s="14">
        <v>180.28</v>
      </c>
      <c r="C35" s="14">
        <v>174.04930177211887</v>
      </c>
      <c r="D35" s="14">
        <v>173.47825411366208</v>
      </c>
      <c r="E35" s="14">
        <v>172.7</v>
      </c>
      <c r="F35" s="14">
        <v>176.81</v>
      </c>
      <c r="G35" s="14">
        <v>186.72</v>
      </c>
      <c r="H35" s="14">
        <v>193.54</v>
      </c>
      <c r="I35" s="14">
        <v>194.37</v>
      </c>
      <c r="J35" s="14">
        <v>193.42</v>
      </c>
    </row>
    <row r="36" spans="1:11" x14ac:dyDescent="0.15">
      <c r="A36" s="10" t="s">
        <v>34</v>
      </c>
      <c r="B36" s="14">
        <v>106.08</v>
      </c>
      <c r="C36" s="14">
        <v>112.28157858211097</v>
      </c>
      <c r="D36" s="14">
        <v>140.33080950243217</v>
      </c>
      <c r="E36" s="14">
        <v>162.61000000000001</v>
      </c>
      <c r="F36" s="14">
        <v>166.3</v>
      </c>
      <c r="G36" s="14">
        <v>151.25</v>
      </c>
      <c r="H36" s="14">
        <v>135.26</v>
      </c>
      <c r="I36" s="14">
        <v>138.66999999999999</v>
      </c>
      <c r="J36" s="14">
        <v>134.01</v>
      </c>
    </row>
    <row r="37" spans="1:11" x14ac:dyDescent="0.15">
      <c r="A37" s="10" t="s">
        <v>35</v>
      </c>
      <c r="B37" s="14">
        <v>115.66</v>
      </c>
      <c r="C37" s="14">
        <v>110.93033818130367</v>
      </c>
      <c r="D37" s="14">
        <v>110.44179509207527</v>
      </c>
      <c r="E37" s="14">
        <v>92.31</v>
      </c>
      <c r="F37" s="14">
        <v>92.34</v>
      </c>
      <c r="G37" s="14">
        <v>107.32</v>
      </c>
      <c r="H37" s="14">
        <v>99.03</v>
      </c>
      <c r="I37" s="14">
        <v>96.22</v>
      </c>
      <c r="J37" s="14">
        <v>86.1</v>
      </c>
    </row>
    <row r="38" spans="1:11" x14ac:dyDescent="0.15">
      <c r="A38" s="10" t="s">
        <v>36</v>
      </c>
      <c r="B38" s="14">
        <v>56.95</v>
      </c>
      <c r="C38" s="14">
        <v>58.08133149713192</v>
      </c>
      <c r="D38" s="14">
        <v>59.057439482969436</v>
      </c>
      <c r="E38" s="14">
        <v>54.72</v>
      </c>
      <c r="F38" s="14">
        <v>52.9</v>
      </c>
      <c r="G38" s="14">
        <v>51.88</v>
      </c>
      <c r="H38" s="14">
        <v>49.15</v>
      </c>
      <c r="I38" s="14">
        <v>46.33</v>
      </c>
      <c r="J38" s="14">
        <v>44.16</v>
      </c>
    </row>
    <row r="39" spans="1:11" x14ac:dyDescent="0.15">
      <c r="A39" s="10" t="s">
        <v>37</v>
      </c>
      <c r="B39" s="14">
        <v>89.83</v>
      </c>
      <c r="C39" s="14">
        <v>67.950326904221157</v>
      </c>
      <c r="D39" s="14">
        <v>81.015964079697042</v>
      </c>
      <c r="E39" s="14">
        <v>103.27</v>
      </c>
      <c r="F39" s="14">
        <v>152.12</v>
      </c>
      <c r="G39" s="14">
        <v>169.95</v>
      </c>
      <c r="H39" s="14">
        <v>163.89</v>
      </c>
      <c r="I39" s="14">
        <v>136.06</v>
      </c>
      <c r="J39" s="14">
        <v>137.87</v>
      </c>
    </row>
    <row r="40" spans="1:11" x14ac:dyDescent="0.15">
      <c r="A40" s="10" t="s">
        <v>38</v>
      </c>
      <c r="B40" s="14">
        <v>122.66</v>
      </c>
      <c r="C40" s="14">
        <v>123.61379709631433</v>
      </c>
      <c r="D40" s="14">
        <v>128.14934247630535</v>
      </c>
      <c r="E40" s="14">
        <v>123.19</v>
      </c>
      <c r="F40" s="14">
        <v>117.28</v>
      </c>
      <c r="G40" s="14">
        <v>113.1</v>
      </c>
      <c r="H40" s="14">
        <v>111.35</v>
      </c>
      <c r="I40" s="14">
        <v>107.76</v>
      </c>
      <c r="J40" s="14">
        <v>105.4</v>
      </c>
    </row>
    <row r="41" spans="1:11" x14ac:dyDescent="0.15">
      <c r="A41" s="10" t="s">
        <v>39</v>
      </c>
      <c r="B41" s="14">
        <v>54.33</v>
      </c>
      <c r="C41" s="14">
        <v>53.519444507301237</v>
      </c>
      <c r="D41" s="14">
        <v>63.712310409232124</v>
      </c>
      <c r="E41" s="14">
        <v>62.85</v>
      </c>
      <c r="F41" s="14">
        <v>63.87</v>
      </c>
      <c r="G41" s="14">
        <v>54.93</v>
      </c>
      <c r="H41" s="14">
        <v>55.22</v>
      </c>
      <c r="I41" s="14">
        <v>52.7</v>
      </c>
      <c r="J41" s="14">
        <v>53.11</v>
      </c>
    </row>
    <row r="42" spans="1:11" x14ac:dyDescent="0.15">
      <c r="A42" s="10" t="s">
        <v>40</v>
      </c>
      <c r="B42" s="14">
        <v>74.86</v>
      </c>
      <c r="C42" s="14">
        <v>75.694273143062063</v>
      </c>
      <c r="D42" s="14">
        <v>71.829438737733994</v>
      </c>
      <c r="E42" s="14">
        <v>63.44</v>
      </c>
      <c r="F42" s="14">
        <v>59.21</v>
      </c>
      <c r="G42" s="14">
        <v>58.63</v>
      </c>
      <c r="H42" s="14">
        <v>54.94</v>
      </c>
      <c r="I42" s="14">
        <v>52.74</v>
      </c>
      <c r="J42" s="14">
        <v>52.2</v>
      </c>
    </row>
    <row r="43" spans="1:11" x14ac:dyDescent="0.15">
      <c r="A43" s="10" t="s">
        <v>41</v>
      </c>
      <c r="B43" s="14">
        <v>79.900000000000006</v>
      </c>
      <c r="C43" s="14">
        <v>79.973883248569976</v>
      </c>
      <c r="D43" s="14">
        <v>76.596324685925367</v>
      </c>
      <c r="E43" s="14">
        <v>75.459999999999994</v>
      </c>
      <c r="F43" s="14">
        <v>78.430000000000007</v>
      </c>
      <c r="G43" s="14">
        <v>78.73</v>
      </c>
      <c r="H43" s="14">
        <v>80.489999999999995</v>
      </c>
      <c r="I43" s="14">
        <v>76.95</v>
      </c>
      <c r="J43" s="14">
        <v>69.790000000000006</v>
      </c>
    </row>
    <row r="44" spans="1:11" x14ac:dyDescent="0.15">
      <c r="A44" s="10" t="s">
        <v>42</v>
      </c>
      <c r="B44" s="14">
        <v>231.08</v>
      </c>
      <c r="C44" s="14">
        <v>228.60223275514451</v>
      </c>
      <c r="D44" s="14">
        <v>229.53614670123952</v>
      </c>
      <c r="E44" s="14">
        <v>223.76</v>
      </c>
      <c r="F44" s="14">
        <v>250.83</v>
      </c>
      <c r="G44" s="14">
        <v>255.19</v>
      </c>
      <c r="H44" s="14">
        <v>254.3</v>
      </c>
      <c r="I44" s="14">
        <v>231.61</v>
      </c>
      <c r="J44" s="14">
        <v>214.4</v>
      </c>
    </row>
    <row r="45" spans="1:11" x14ac:dyDescent="0.15">
      <c r="A45" s="10" t="s">
        <v>43</v>
      </c>
      <c r="B45" s="14">
        <v>50.61</v>
      </c>
      <c r="C45" s="14">
        <v>51.010364370938611</v>
      </c>
      <c r="D45" s="14">
        <v>49.492144595491624</v>
      </c>
      <c r="E45" s="14">
        <v>48.4</v>
      </c>
      <c r="F45" s="14">
        <v>47.09</v>
      </c>
      <c r="G45" s="14">
        <v>46.71</v>
      </c>
      <c r="H45" s="14">
        <v>47.23</v>
      </c>
      <c r="I45" s="14">
        <v>47.04</v>
      </c>
      <c r="J45" s="14">
        <v>57.88</v>
      </c>
    </row>
    <row r="46" spans="1:11" x14ac:dyDescent="0.15">
      <c r="A46" s="10" t="s">
        <v>44</v>
      </c>
      <c r="B46" s="14">
        <v>54.26</v>
      </c>
      <c r="C46" s="14">
        <v>57.375753281197689</v>
      </c>
      <c r="D46" s="14">
        <v>58.544882504730943</v>
      </c>
      <c r="E46" s="14">
        <v>57.1</v>
      </c>
      <c r="F46" s="14">
        <v>54.98</v>
      </c>
      <c r="G46" s="14">
        <v>53.18</v>
      </c>
      <c r="H46" s="14">
        <v>53.59</v>
      </c>
      <c r="I46" s="14">
        <v>53.45</v>
      </c>
      <c r="J46" s="14">
        <v>52.87</v>
      </c>
    </row>
    <row r="47" spans="1:11" x14ac:dyDescent="0.15">
      <c r="A47" s="10" t="s">
        <v>45</v>
      </c>
      <c r="B47" s="15">
        <v>82.87</v>
      </c>
      <c r="C47" s="15">
        <v>87.21538829415131</v>
      </c>
      <c r="D47" s="15">
        <v>88.772169901667709</v>
      </c>
      <c r="E47" s="15">
        <v>85.62</v>
      </c>
      <c r="F47" s="15">
        <v>84.35</v>
      </c>
      <c r="G47" s="15">
        <v>84.64</v>
      </c>
      <c r="H47" s="15">
        <v>82.18</v>
      </c>
      <c r="I47" s="15">
        <v>77.040000000000006</v>
      </c>
      <c r="J47" s="15">
        <v>73.98</v>
      </c>
      <c r="K47" s="5"/>
    </row>
    <row r="48" spans="1:11" x14ac:dyDescent="0.15">
      <c r="A48" s="11" t="s">
        <v>46</v>
      </c>
      <c r="B48" s="8">
        <f t="shared" ref="B48" si="0">SUM(B3:B47)/45</f>
        <v>115.81088888888888</v>
      </c>
      <c r="C48" s="8">
        <f t="shared" ref="C48" si="1">SUM(C3:C47)/45</f>
        <v>107.99827078325434</v>
      </c>
      <c r="D48" s="8">
        <f t="shared" ref="D48" si="2">SUM(D3:D47)/45</f>
        <v>106.02980695304042</v>
      </c>
      <c r="E48" s="8">
        <f t="shared" ref="E48" si="3">SUM(E3:E47)/45</f>
        <v>107.32199999999999</v>
      </c>
      <c r="F48" s="8">
        <f t="shared" ref="F48" si="4">SUM(F3:F47)/45</f>
        <v>111.45444444444443</v>
      </c>
      <c r="G48" s="8">
        <f t="shared" ref="G48" si="5">SUM(G3:G47)/45</f>
        <v>115.07999999999998</v>
      </c>
      <c r="H48" s="8">
        <f t="shared" ref="H48" si="6">SUM(H3:H47)/45</f>
        <v>112.11177777777779</v>
      </c>
      <c r="I48" s="8">
        <f t="shared" ref="I48:J48" si="7">SUM(I3:I47)/45</f>
        <v>108.40688888888886</v>
      </c>
      <c r="J48" s="8">
        <f t="shared" si="7"/>
        <v>108.5813333333333</v>
      </c>
    </row>
    <row r="49" spans="1:11" x14ac:dyDescent="0.15">
      <c r="A49" s="11" t="s">
        <v>47</v>
      </c>
      <c r="B49" s="8">
        <f t="shared" ref="B49:H49" si="8">(SUM(B3:B47)-B23)/44</f>
        <v>115.88613636363635</v>
      </c>
      <c r="C49" s="8">
        <f t="shared" si="8"/>
        <v>107.86402082700282</v>
      </c>
      <c r="D49" s="8">
        <f t="shared" si="8"/>
        <v>105.82315462916178</v>
      </c>
      <c r="E49" s="8">
        <f t="shared" si="8"/>
        <v>107.13863636363635</v>
      </c>
      <c r="F49" s="8">
        <f t="shared" si="8"/>
        <v>111.39272727272727</v>
      </c>
      <c r="G49" s="8">
        <f t="shared" si="8"/>
        <v>115.1715909090909</v>
      </c>
      <c r="H49" s="8">
        <f t="shared" si="8"/>
        <v>112.15795454545456</v>
      </c>
      <c r="I49" s="8">
        <f>(SUM(I3:I47)-I23)/44</f>
        <v>108.3472727272727</v>
      </c>
      <c r="J49" s="8">
        <f>(SUM(J3:J47)-J23)/44</f>
        <v>108.59545454545452</v>
      </c>
      <c r="K49" s="5"/>
    </row>
    <row r="50" spans="1:11" x14ac:dyDescent="0.15">
      <c r="B50" s="5"/>
      <c r="C50" s="5"/>
    </row>
    <row r="51" spans="1:11" s="5" customFormat="1" x14ac:dyDescent="0.15"/>
    <row r="52" spans="1:11" s="5" customFormat="1" x14ac:dyDescent="0.15">
      <c r="B52" s="6"/>
      <c r="C52" s="6"/>
    </row>
    <row r="53" spans="1:11" x14ac:dyDescent="0.15">
      <c r="B53" s="6"/>
      <c r="C53" s="6"/>
    </row>
    <row r="54" spans="1:11" x14ac:dyDescent="0.15">
      <c r="B54" s="5"/>
      <c r="C54" s="5"/>
    </row>
  </sheetData>
  <printOptions horizontalCentered="1"/>
  <pageMargins left="0" right="0" top="0.39370078740157483" bottom="0.39370078740157483" header="0.51181102362204722" footer="0.31496062992125984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Indice général</vt:lpstr>
      <vt:lpstr>capacfin2009_2018</vt:lpstr>
    </vt:vector>
  </TitlesOfParts>
  <Company>Cosadgip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</dc:creator>
  <cp:lastModifiedBy>Nguyen Thi Xuan Khanh</cp:lastModifiedBy>
  <cp:lastPrinted>2020-12-01T08:49:11Z</cp:lastPrinted>
  <dcterms:created xsi:type="dcterms:W3CDTF">2001-05-05T09:17:31Z</dcterms:created>
  <dcterms:modified xsi:type="dcterms:W3CDTF">2025-10-21T12:39:53Z</dcterms:modified>
</cp:coreProperties>
</file>