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s\"/>
    </mc:Choice>
  </mc:AlternateContent>
  <bookViews>
    <workbookView xWindow="0" yWindow="1650" windowWidth="16110" windowHeight="7305"/>
  </bookViews>
  <sheets>
    <sheet name="Budgets 2021" sheetId="1" r:id="rId1"/>
  </sheets>
  <definedNames>
    <definedName name="budget2017">'Budgets 2021'!$B$4:$K$49</definedName>
  </definedNames>
  <calcPr calcId="162913"/>
</workbook>
</file>

<file path=xl/calcChain.xml><?xml version="1.0" encoding="utf-8"?>
<calcChain xmlns="http://schemas.openxmlformats.org/spreadsheetml/2006/main">
  <c r="K50" i="1" l="1"/>
  <c r="K51" i="1"/>
  <c r="J50" i="1"/>
  <c r="J51" i="1"/>
  <c r="I50" i="1"/>
  <c r="I51" i="1" s="1"/>
  <c r="H50" i="1"/>
  <c r="H51" i="1"/>
  <c r="G50" i="1"/>
  <c r="G51" i="1"/>
  <c r="F50" i="1"/>
  <c r="F51" i="1" s="1"/>
  <c r="E50" i="1"/>
  <c r="E51" i="1" s="1"/>
  <c r="D50" i="1"/>
  <c r="D51" i="1"/>
  <c r="C50" i="1"/>
  <c r="C51" i="1" s="1"/>
  <c r="B50" i="1"/>
  <c r="B51" i="1"/>
</calcChain>
</file>

<file path=xl/sharedStrings.xml><?xml version="1.0" encoding="utf-8"?>
<sst xmlns="http://schemas.openxmlformats.org/spreadsheetml/2006/main" count="62" uniqueCount="62">
  <si>
    <t>COMMUNES</t>
  </si>
  <si>
    <t>FONCTIONNEMENT</t>
  </si>
  <si>
    <t>INVESTISSEMENTS</t>
  </si>
  <si>
    <t xml:space="preserve">        FINANCEMENT</t>
  </si>
  <si>
    <t>charges</t>
  </si>
  <si>
    <t>revenus</t>
  </si>
  <si>
    <t>excédent</t>
  </si>
  <si>
    <t>dépenses</t>
  </si>
  <si>
    <t>recettes</t>
  </si>
  <si>
    <t>nets</t>
  </si>
  <si>
    <t>autof</t>
  </si>
  <si>
    <t>exc fin</t>
  </si>
  <si>
    <t>ins fin</t>
  </si>
  <si>
    <t>total fin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</si>
  <si>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</si>
  <si>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</si>
  <si>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</si>
  <si>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</si>
  <si>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</si>
  <si>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</si>
  <si>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</si>
  <si>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</si>
  <si>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</si>
  <si>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</si>
  <si>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</si>
  <si>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</si>
  <si>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</si>
  <si>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</si>
  <si>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</si>
  <si>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</si>
  <si>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</si>
  <si>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</si>
  <si>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</si>
  <si>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</si>
  <si>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</si>
  <si>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</si>
  <si>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</si>
  <si>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</si>
  <si>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</si>
  <si>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</si>
  <si>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</si>
  <si>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</si>
  <si>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</si>
  <si>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</si>
  <si>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</si>
  <si>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</si>
  <si>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</si>
  <si>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</si>
  <si>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</si>
  <si>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</si>
  <si>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</si>
  <si>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</si>
  <si>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</si>
  <si>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</si>
  <si>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</si>
  <si>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</si>
  <si>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</si>
  <si>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</si>
  <si>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</si>
  <si>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</si>
  <si>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</si>
  <si>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BUDGETS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</si>
</sst>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"/>
  </numFmts>
  <fonts count="1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Fill="1" applyBorder="1" applyProtection="1">
      <protection locked="0"/>
    </xf>
    <xf numFmtId="0" fontId="5" fillId="0" borderId="0" xfId="0" applyFont="1" applyFill="1"/>
    <xf numFmtId="3" fontId="2" fillId="0" borderId="0" xfId="0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Protection="1"/>
    <xf numFmtId="0" fontId="6" fillId="0" borderId="0" xfId="0" applyFont="1" applyFill="1"/>
    <xf numFmtId="164" fontId="5" fillId="0" borderId="0" xfId="0" applyNumberFormat="1" applyFont="1" applyFill="1"/>
    <xf numFmtId="4" fontId="5" fillId="0" borderId="0" xfId="0" applyNumberFormat="1" applyFont="1" applyFill="1"/>
    <xf numFmtId="4" fontId="7" fillId="0" borderId="0" xfId="0" applyNumberFormat="1" applyFont="1" applyFill="1" applyBorder="1" applyAlignment="1">
      <alignment horizontal="right" vertical="top" wrapText="1"/>
    </xf>
    <xf numFmtId="4" fontId="7" fillId="2" borderId="0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Protection="1">
      <protection locked="0"/>
    </xf>
    <xf numFmtId="4" fontId="2" fillId="0" borderId="3" xfId="0" applyNumberFormat="1" applyFont="1" applyFill="1" applyBorder="1" applyAlignment="1" applyProtection="1">
      <alignment horizontal="center"/>
    </xf>
    <xf numFmtId="4" fontId="2" fillId="0" borderId="4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Protection="1">
      <protection locked="0"/>
    </xf>
    <xf numFmtId="4" fontId="2" fillId="0" borderId="6" xfId="0" applyNumberFormat="1" applyFont="1" applyFill="1" applyBorder="1" applyAlignment="1" applyProtection="1">
      <alignment horizontal="center"/>
    </xf>
    <xf numFmtId="4" fontId="7" fillId="0" borderId="7" xfId="0" applyNumberFormat="1" applyFont="1" applyFill="1" applyBorder="1" applyAlignment="1">
      <alignment horizontal="right" vertical="top" wrapText="1"/>
    </xf>
    <xf numFmtId="4" fontId="7" fillId="0" borderId="8" xfId="0" applyNumberFormat="1" applyFont="1" applyFill="1" applyBorder="1" applyAlignment="1">
      <alignment horizontal="right" vertical="top" wrapText="1"/>
    </xf>
    <xf numFmtId="4" fontId="7" fillId="2" borderId="7" xfId="0" applyNumberFormat="1" applyFont="1" applyFill="1" applyBorder="1" applyAlignment="1">
      <alignment horizontal="right" vertical="top" wrapText="1"/>
    </xf>
    <xf numFmtId="4" fontId="7" fillId="2" borderId="8" xfId="0" applyNumberFormat="1" applyFont="1" applyFill="1" applyBorder="1" applyAlignment="1">
      <alignment horizontal="right" vertical="top" wrapText="1"/>
    </xf>
    <xf numFmtId="4" fontId="8" fillId="3" borderId="6" xfId="0" applyNumberFormat="1" applyFont="1" applyFill="1" applyBorder="1" applyAlignment="1">
      <alignment horizontal="right" vertical="top"/>
    </xf>
    <xf numFmtId="4" fontId="8" fillId="3" borderId="3" xfId="0" applyNumberFormat="1" applyFont="1" applyFill="1" applyBorder="1" applyAlignment="1">
      <alignment horizontal="right" vertical="top"/>
    </xf>
    <xf numFmtId="4" fontId="8" fillId="3" borderId="4" xfId="0" applyNumberFormat="1" applyFont="1" applyFill="1" applyBorder="1" applyAlignment="1">
      <alignment horizontal="right" vertical="top"/>
    </xf>
    <xf numFmtId="3" fontId="4" fillId="0" borderId="9" xfId="0" applyNumberFormat="1" applyFont="1" applyFill="1" applyBorder="1" applyProtection="1">
      <protection locked="0"/>
    </xf>
    <xf numFmtId="3" fontId="2" fillId="0" borderId="10" xfId="0" applyNumberFormat="1" applyFont="1" applyFill="1" applyBorder="1" applyAlignment="1" applyProtection="1">
      <alignment horizontal="center"/>
    </xf>
    <xf numFmtId="49" fontId="9" fillId="0" borderId="11" xfId="0" applyNumberFormat="1" applyFont="1" applyFill="1" applyBorder="1" applyAlignment="1">
      <alignment vertical="top" wrapText="1"/>
    </xf>
    <xf numFmtId="49" fontId="9" fillId="2" borderId="11" xfId="0" applyNumberFormat="1" applyFont="1" applyFill="1" applyBorder="1" applyAlignment="1">
      <alignment vertical="top" wrapText="1"/>
    </xf>
    <xf numFmtId="49" fontId="8" fillId="3" borderId="10" xfId="0" applyNumberFormat="1" applyFont="1" applyFill="1" applyBorder="1" applyAlignment="1">
      <alignment vertical="top"/>
    </xf>
    <xf numFmtId="0" fontId="2" fillId="0" borderId="2" xfId="0" applyFont="1" applyFill="1" applyBorder="1" applyProtection="1">
      <protection locked="0"/>
    </xf>
    <xf numFmtId="4" fontId="10" fillId="3" borderId="4" xfId="0" applyNumberFormat="1" applyFont="1" applyFill="1" applyBorder="1" applyAlignment="1">
      <alignment horizontal="right" vertical="top"/>
    </xf>
    <xf numFmtId="49" fontId="8" fillId="3" borderId="9" xfId="0" applyNumberFormat="1" applyFont="1" applyFill="1" applyBorder="1" applyAlignment="1">
      <alignment vertical="top" wrapText="1"/>
    </xf>
    <xf numFmtId="4" fontId="8" fillId="3" borderId="5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4" fontId="8" fillId="3" borderId="2" xfId="0" applyNumberFormat="1" applyFont="1" applyFill="1" applyBorder="1" applyAlignment="1">
      <alignment horizontal="right" vertical="top" wrapText="1"/>
    </xf>
    <xf numFmtId="4" fontId="10" fillId="3" borderId="2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zoomScaleNormal="100" workbookViewId="0">
      <selection activeCell="A2" sqref="A2"/>
    </sheetView>
  </sheetViews>
  <sheetFormatPr baseColWidth="10" defaultRowHeight="12.75"/>
  <cols>
    <col min="1" max="1" width="25.5703125" style="2" customWidth="1"/>
    <col min="2" max="3" width="17.42578125" style="2" customWidth="1"/>
    <col min="4" max="10" width="16.42578125" style="2" customWidth="1"/>
    <col min="11" max="11" width="17.140625" style="2" bestFit="1" customWidth="1"/>
    <col min="12" max="16384" width="11.42578125" style="2"/>
  </cols>
  <sheetData>
    <row r="1" spans="1:11" ht="15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4" customFormat="1">
      <c r="A3" s="25" t="s">
        <v>0</v>
      </c>
      <c r="B3" s="16"/>
      <c r="C3" s="12" t="s">
        <v>1</v>
      </c>
      <c r="D3" s="13"/>
      <c r="E3" s="16"/>
      <c r="F3" s="12" t="s">
        <v>2</v>
      </c>
      <c r="G3" s="30"/>
      <c r="H3" s="16"/>
      <c r="I3" s="11" t="s">
        <v>3</v>
      </c>
      <c r="J3" s="11"/>
      <c r="K3" s="13"/>
    </row>
    <row r="4" spans="1:11" s="5" customFormat="1">
      <c r="A4" s="26"/>
      <c r="B4" s="17" t="s">
        <v>4</v>
      </c>
      <c r="C4" s="14" t="s">
        <v>5</v>
      </c>
      <c r="D4" s="15" t="s">
        <v>6</v>
      </c>
      <c r="E4" s="17" t="s">
        <v>7</v>
      </c>
      <c r="F4" s="14" t="s">
        <v>8</v>
      </c>
      <c r="G4" s="15" t="s">
        <v>9</v>
      </c>
      <c r="H4" s="17" t="s">
        <v>10</v>
      </c>
      <c r="I4" s="14" t="s">
        <v>11</v>
      </c>
      <c r="J4" s="14" t="s">
        <v>12</v>
      </c>
      <c r="K4" s="15" t="s">
        <v>13</v>
      </c>
    </row>
    <row r="5" spans="1:11">
      <c r="A5" s="27" t="s">
        <v>14</v>
      </c>
      <c r="B5" s="18">
        <v>3786853</v>
      </c>
      <c r="C5" s="9">
        <v>3787674</v>
      </c>
      <c r="D5" s="19">
        <v>821</v>
      </c>
      <c r="E5" s="18">
        <v>3150000</v>
      </c>
      <c r="F5" s="9">
        <v>150000</v>
      </c>
      <c r="G5" s="19">
        <v>3000000</v>
      </c>
      <c r="H5" s="18">
        <v>515468</v>
      </c>
      <c r="I5" s="9">
        <v>0</v>
      </c>
      <c r="J5" s="9">
        <v>2484532</v>
      </c>
      <c r="K5" s="19">
        <v>-2484532</v>
      </c>
    </row>
    <row r="6" spans="1:11">
      <c r="A6" s="27" t="s">
        <v>15</v>
      </c>
      <c r="B6" s="18">
        <v>18045412</v>
      </c>
      <c r="C6" s="9">
        <v>18103240</v>
      </c>
      <c r="D6" s="19">
        <v>57828</v>
      </c>
      <c r="E6" s="18">
        <v>11666190</v>
      </c>
      <c r="F6" s="9">
        <v>0</v>
      </c>
      <c r="G6" s="19">
        <v>11666190</v>
      </c>
      <c r="H6" s="18">
        <v>4367931</v>
      </c>
      <c r="I6" s="9">
        <v>0</v>
      </c>
      <c r="J6" s="9">
        <v>7298259</v>
      </c>
      <c r="K6" s="19">
        <v>-7298259</v>
      </c>
    </row>
    <row r="7" spans="1:11">
      <c r="A7" s="27" t="s">
        <v>16</v>
      </c>
      <c r="B7" s="18">
        <v>5735581</v>
      </c>
      <c r="C7" s="9">
        <v>5410000</v>
      </c>
      <c r="D7" s="19">
        <v>-325581</v>
      </c>
      <c r="E7" s="18">
        <v>560000</v>
      </c>
      <c r="F7" s="9">
        <v>0</v>
      </c>
      <c r="G7" s="19">
        <v>560000</v>
      </c>
      <c r="H7" s="18">
        <v>-136950</v>
      </c>
      <c r="I7" s="9">
        <v>0</v>
      </c>
      <c r="J7" s="9">
        <v>696950</v>
      </c>
      <c r="K7" s="19">
        <v>-696950</v>
      </c>
    </row>
    <row r="8" spans="1:11">
      <c r="A8" s="27" t="s">
        <v>17</v>
      </c>
      <c r="B8" s="18">
        <v>4903354</v>
      </c>
      <c r="C8" s="9">
        <v>4906262</v>
      </c>
      <c r="D8" s="19">
        <v>2908</v>
      </c>
      <c r="E8" s="18">
        <v>403400</v>
      </c>
      <c r="F8" s="9">
        <v>0</v>
      </c>
      <c r="G8" s="19">
        <v>403400</v>
      </c>
      <c r="H8" s="18">
        <v>795213</v>
      </c>
      <c r="I8" s="9">
        <v>391813</v>
      </c>
      <c r="J8" s="9">
        <v>0</v>
      </c>
      <c r="K8" s="19">
        <v>391813</v>
      </c>
    </row>
    <row r="9" spans="1:11">
      <c r="A9" s="27" t="s">
        <v>18</v>
      </c>
      <c r="B9" s="18">
        <v>6615827</v>
      </c>
      <c r="C9" s="9">
        <v>6620187</v>
      </c>
      <c r="D9" s="19">
        <v>4360</v>
      </c>
      <c r="E9" s="18">
        <v>6137000</v>
      </c>
      <c r="F9" s="9">
        <v>0</v>
      </c>
      <c r="G9" s="19">
        <v>6137000</v>
      </c>
      <c r="H9" s="18">
        <v>912512</v>
      </c>
      <c r="I9" s="9">
        <v>0</v>
      </c>
      <c r="J9" s="9">
        <v>5224488</v>
      </c>
      <c r="K9" s="19">
        <v>-5224488</v>
      </c>
    </row>
    <row r="10" spans="1:11">
      <c r="A10" s="28" t="s">
        <v>19</v>
      </c>
      <c r="B10" s="20">
        <v>13412106</v>
      </c>
      <c r="C10" s="10">
        <v>11834942</v>
      </c>
      <c r="D10" s="21">
        <v>-1577164</v>
      </c>
      <c r="E10" s="20">
        <v>11023100</v>
      </c>
      <c r="F10" s="10">
        <v>2394264</v>
      </c>
      <c r="G10" s="21">
        <v>8628836</v>
      </c>
      <c r="H10" s="20">
        <v>1201505</v>
      </c>
      <c r="I10" s="10">
        <v>0</v>
      </c>
      <c r="J10" s="10">
        <v>7427331</v>
      </c>
      <c r="K10" s="21">
        <v>-7427331</v>
      </c>
    </row>
    <row r="11" spans="1:11">
      <c r="A11" s="28" t="s">
        <v>20</v>
      </c>
      <c r="B11" s="20">
        <v>36362800</v>
      </c>
      <c r="C11" s="10">
        <v>33672800</v>
      </c>
      <c r="D11" s="21">
        <v>-2690000</v>
      </c>
      <c r="E11" s="20">
        <v>26375000</v>
      </c>
      <c r="F11" s="10">
        <v>4330000</v>
      </c>
      <c r="G11" s="21">
        <v>22045000</v>
      </c>
      <c r="H11" s="20">
        <v>2437967</v>
      </c>
      <c r="I11" s="10">
        <v>0</v>
      </c>
      <c r="J11" s="10">
        <v>19607033</v>
      </c>
      <c r="K11" s="21">
        <v>-19607033</v>
      </c>
    </row>
    <row r="12" spans="1:11">
      <c r="A12" s="28" t="s">
        <v>21</v>
      </c>
      <c r="B12" s="20">
        <v>113375758</v>
      </c>
      <c r="C12" s="10">
        <v>108547334</v>
      </c>
      <c r="D12" s="21">
        <v>-4828424</v>
      </c>
      <c r="E12" s="20">
        <v>67530447</v>
      </c>
      <c r="F12" s="10">
        <v>15013818</v>
      </c>
      <c r="G12" s="21">
        <v>52516629</v>
      </c>
      <c r="H12" s="20">
        <v>9547671</v>
      </c>
      <c r="I12" s="10">
        <v>0</v>
      </c>
      <c r="J12" s="10">
        <v>42968958</v>
      </c>
      <c r="K12" s="21">
        <v>-42968958</v>
      </c>
    </row>
    <row r="13" spans="1:11">
      <c r="A13" s="28" t="s">
        <v>22</v>
      </c>
      <c r="B13" s="20">
        <v>3181360</v>
      </c>
      <c r="C13" s="10">
        <v>3128995</v>
      </c>
      <c r="D13" s="21">
        <v>-52365</v>
      </c>
      <c r="E13" s="20">
        <v>43000</v>
      </c>
      <c r="F13" s="10">
        <v>0</v>
      </c>
      <c r="G13" s="21">
        <v>43000</v>
      </c>
      <c r="H13" s="20">
        <v>464445</v>
      </c>
      <c r="I13" s="10">
        <v>421445</v>
      </c>
      <c r="J13" s="10">
        <v>0</v>
      </c>
      <c r="K13" s="21">
        <v>421445</v>
      </c>
    </row>
    <row r="14" spans="1:11">
      <c r="A14" s="28" t="s">
        <v>23</v>
      </c>
      <c r="B14" s="20">
        <v>3526147</v>
      </c>
      <c r="C14" s="10">
        <v>3527707</v>
      </c>
      <c r="D14" s="21">
        <v>1560</v>
      </c>
      <c r="E14" s="20">
        <v>1685500</v>
      </c>
      <c r="F14" s="10">
        <v>0</v>
      </c>
      <c r="G14" s="21">
        <v>1685500</v>
      </c>
      <c r="H14" s="20">
        <v>398467</v>
      </c>
      <c r="I14" s="10">
        <v>0</v>
      </c>
      <c r="J14" s="10">
        <v>1287033</v>
      </c>
      <c r="K14" s="21">
        <v>-1287033</v>
      </c>
    </row>
    <row r="15" spans="1:11">
      <c r="A15" s="27" t="s">
        <v>24</v>
      </c>
      <c r="B15" s="18">
        <v>5594261</v>
      </c>
      <c r="C15" s="9">
        <v>5611902</v>
      </c>
      <c r="D15" s="19">
        <v>17641</v>
      </c>
      <c r="E15" s="18">
        <v>6634200</v>
      </c>
      <c r="F15" s="9">
        <v>532000</v>
      </c>
      <c r="G15" s="19">
        <v>6102200</v>
      </c>
      <c r="H15" s="18">
        <v>673230</v>
      </c>
      <c r="I15" s="9">
        <v>0</v>
      </c>
      <c r="J15" s="9">
        <v>5428970</v>
      </c>
      <c r="K15" s="19">
        <v>-5428970</v>
      </c>
    </row>
    <row r="16" spans="1:11">
      <c r="A16" s="27" t="s">
        <v>25</v>
      </c>
      <c r="B16" s="18">
        <v>43504930</v>
      </c>
      <c r="C16" s="9">
        <v>43572732</v>
      </c>
      <c r="D16" s="19">
        <v>67802</v>
      </c>
      <c r="E16" s="18">
        <v>21245000</v>
      </c>
      <c r="F16" s="9">
        <v>0</v>
      </c>
      <c r="G16" s="19">
        <v>21245000</v>
      </c>
      <c r="H16" s="18">
        <v>3947816</v>
      </c>
      <c r="I16" s="9">
        <v>0</v>
      </c>
      <c r="J16" s="9">
        <v>17297184</v>
      </c>
      <c r="K16" s="19">
        <v>-17297184</v>
      </c>
    </row>
    <row r="17" spans="1:11">
      <c r="A17" s="27" t="s">
        <v>26</v>
      </c>
      <c r="B17" s="18">
        <v>26051660</v>
      </c>
      <c r="C17" s="9">
        <v>24657560</v>
      </c>
      <c r="D17" s="19">
        <v>-1394100</v>
      </c>
      <c r="E17" s="18">
        <v>15762906</v>
      </c>
      <c r="F17" s="9">
        <v>2750000</v>
      </c>
      <c r="G17" s="19">
        <v>13012906</v>
      </c>
      <c r="H17" s="18">
        <v>1273590</v>
      </c>
      <c r="I17" s="9">
        <v>0</v>
      </c>
      <c r="J17" s="9">
        <v>11739316</v>
      </c>
      <c r="K17" s="19">
        <v>-11739316</v>
      </c>
    </row>
    <row r="18" spans="1:11">
      <c r="A18" s="27" t="s">
        <v>27</v>
      </c>
      <c r="B18" s="18">
        <v>5235072</v>
      </c>
      <c r="C18" s="9">
        <v>5240985</v>
      </c>
      <c r="D18" s="19">
        <v>5913</v>
      </c>
      <c r="E18" s="18">
        <v>256100</v>
      </c>
      <c r="F18" s="9">
        <v>0</v>
      </c>
      <c r="G18" s="19">
        <v>256100</v>
      </c>
      <c r="H18" s="18">
        <v>287780</v>
      </c>
      <c r="I18" s="9">
        <v>31680</v>
      </c>
      <c r="J18" s="9">
        <v>0</v>
      </c>
      <c r="K18" s="19">
        <v>31680</v>
      </c>
    </row>
    <row r="19" spans="1:11">
      <c r="A19" s="27" t="s">
        <v>28</v>
      </c>
      <c r="B19" s="18">
        <v>4456113</v>
      </c>
      <c r="C19" s="9">
        <v>4335118</v>
      </c>
      <c r="D19" s="19">
        <v>-120995</v>
      </c>
      <c r="E19" s="18">
        <v>1990200</v>
      </c>
      <c r="F19" s="9">
        <v>0</v>
      </c>
      <c r="G19" s="19">
        <v>1990200</v>
      </c>
      <c r="H19" s="18">
        <v>308737</v>
      </c>
      <c r="I19" s="9">
        <v>0</v>
      </c>
      <c r="J19" s="9">
        <v>1681463</v>
      </c>
      <c r="K19" s="19">
        <v>-1681463</v>
      </c>
    </row>
    <row r="20" spans="1:11">
      <c r="A20" s="28" t="s">
        <v>29</v>
      </c>
      <c r="B20" s="20">
        <v>45426042</v>
      </c>
      <c r="C20" s="10">
        <v>45612084</v>
      </c>
      <c r="D20" s="21">
        <v>186042</v>
      </c>
      <c r="E20" s="20">
        <v>37769000</v>
      </c>
      <c r="F20" s="10">
        <v>0</v>
      </c>
      <c r="G20" s="21">
        <v>37769000</v>
      </c>
      <c r="H20" s="20">
        <v>12615261</v>
      </c>
      <c r="I20" s="10">
        <v>0</v>
      </c>
      <c r="J20" s="10">
        <v>25153739</v>
      </c>
      <c r="K20" s="21">
        <v>-25153739</v>
      </c>
    </row>
    <row r="21" spans="1:11">
      <c r="A21" s="28" t="s">
        <v>30</v>
      </c>
      <c r="B21" s="20">
        <v>61643614</v>
      </c>
      <c r="C21" s="10">
        <v>84021762</v>
      </c>
      <c r="D21" s="21">
        <v>22378148</v>
      </c>
      <c r="E21" s="20">
        <v>13655497</v>
      </c>
      <c r="F21" s="10">
        <v>249740</v>
      </c>
      <c r="G21" s="21">
        <v>13405757</v>
      </c>
      <c r="H21" s="20">
        <v>28273985</v>
      </c>
      <c r="I21" s="10">
        <v>14868228</v>
      </c>
      <c r="J21" s="10">
        <v>0</v>
      </c>
      <c r="K21" s="21">
        <v>14868228</v>
      </c>
    </row>
    <row r="22" spans="1:11">
      <c r="A22" s="28" t="s">
        <v>31</v>
      </c>
      <c r="B22" s="20">
        <v>15378125</v>
      </c>
      <c r="C22" s="10">
        <v>15124366</v>
      </c>
      <c r="D22" s="21">
        <v>-253759</v>
      </c>
      <c r="E22" s="20">
        <v>4677000</v>
      </c>
      <c r="F22" s="10">
        <v>0</v>
      </c>
      <c r="G22" s="21">
        <v>4677000</v>
      </c>
      <c r="H22" s="20">
        <v>2437336</v>
      </c>
      <c r="I22" s="10">
        <v>0</v>
      </c>
      <c r="J22" s="10">
        <v>2239664</v>
      </c>
      <c r="K22" s="21">
        <v>-2239664</v>
      </c>
    </row>
    <row r="23" spans="1:11">
      <c r="A23" s="28" t="s">
        <v>32</v>
      </c>
      <c r="B23" s="20">
        <v>8698877</v>
      </c>
      <c r="C23" s="10">
        <v>8608202</v>
      </c>
      <c r="D23" s="21">
        <v>-90675</v>
      </c>
      <c r="E23" s="20">
        <v>6673213</v>
      </c>
      <c r="F23" s="10">
        <v>0</v>
      </c>
      <c r="G23" s="21">
        <v>6673213</v>
      </c>
      <c r="H23" s="20">
        <v>1035834</v>
      </c>
      <c r="I23" s="10">
        <v>0</v>
      </c>
      <c r="J23" s="10">
        <v>5637379</v>
      </c>
      <c r="K23" s="21">
        <v>-5637379</v>
      </c>
    </row>
    <row r="24" spans="1:11">
      <c r="A24" s="28" t="s">
        <v>33</v>
      </c>
      <c r="B24" s="20">
        <v>6730440</v>
      </c>
      <c r="C24" s="10">
        <v>6753070</v>
      </c>
      <c r="D24" s="21">
        <v>22630</v>
      </c>
      <c r="E24" s="20">
        <v>3260800</v>
      </c>
      <c r="F24" s="10">
        <v>0</v>
      </c>
      <c r="G24" s="21">
        <v>3260800</v>
      </c>
      <c r="H24" s="20">
        <v>823360</v>
      </c>
      <c r="I24" s="10">
        <v>0</v>
      </c>
      <c r="J24" s="10">
        <v>2437440</v>
      </c>
      <c r="K24" s="21">
        <v>-2437440</v>
      </c>
    </row>
    <row r="25" spans="1:11">
      <c r="A25" s="27" t="s">
        <v>34</v>
      </c>
      <c r="B25" s="18">
        <v>1219576659</v>
      </c>
      <c r="C25" s="9">
        <v>1180203864</v>
      </c>
      <c r="D25" s="19">
        <v>-39372795</v>
      </c>
      <c r="E25" s="18">
        <v>130000000</v>
      </c>
      <c r="F25" s="9">
        <v>0</v>
      </c>
      <c r="G25" s="19">
        <v>130000000</v>
      </c>
      <c r="H25" s="18">
        <v>46366982</v>
      </c>
      <c r="I25" s="9">
        <v>0</v>
      </c>
      <c r="J25" s="9">
        <v>83633018</v>
      </c>
      <c r="K25" s="19">
        <v>-83633018</v>
      </c>
    </row>
    <row r="26" spans="1:11">
      <c r="A26" s="27" t="s">
        <v>35</v>
      </c>
      <c r="B26" s="18">
        <v>12180511</v>
      </c>
      <c r="C26" s="9">
        <v>12185999</v>
      </c>
      <c r="D26" s="19">
        <v>5488</v>
      </c>
      <c r="E26" s="18">
        <v>3571100</v>
      </c>
      <c r="F26" s="9">
        <v>0</v>
      </c>
      <c r="G26" s="19">
        <v>3571100</v>
      </c>
      <c r="H26" s="18">
        <v>1996900</v>
      </c>
      <c r="I26" s="9">
        <v>0</v>
      </c>
      <c r="J26" s="9">
        <v>1574200</v>
      </c>
      <c r="K26" s="19">
        <v>-1574200</v>
      </c>
    </row>
    <row r="27" spans="1:11">
      <c r="A27" s="27" t="s">
        <v>36</v>
      </c>
      <c r="B27" s="18">
        <v>45932721</v>
      </c>
      <c r="C27" s="9">
        <v>44820692</v>
      </c>
      <c r="D27" s="19">
        <v>-1112029</v>
      </c>
      <c r="E27" s="18">
        <v>15922000</v>
      </c>
      <c r="F27" s="9">
        <v>3512800</v>
      </c>
      <c r="G27" s="19">
        <v>12409200</v>
      </c>
      <c r="H27" s="18">
        <v>5194814</v>
      </c>
      <c r="I27" s="9">
        <v>0</v>
      </c>
      <c r="J27" s="9">
        <v>7214386</v>
      </c>
      <c r="K27" s="19">
        <v>-7214386</v>
      </c>
    </row>
    <row r="28" spans="1:11">
      <c r="A28" s="27" t="s">
        <v>37</v>
      </c>
      <c r="B28" s="18">
        <v>2331514</v>
      </c>
      <c r="C28" s="9">
        <v>2333379</v>
      </c>
      <c r="D28" s="19">
        <v>1865</v>
      </c>
      <c r="E28" s="18">
        <v>334200</v>
      </c>
      <c r="F28" s="9">
        <v>0</v>
      </c>
      <c r="G28" s="19">
        <v>334200</v>
      </c>
      <c r="H28" s="18">
        <v>119043</v>
      </c>
      <c r="I28" s="9">
        <v>0</v>
      </c>
      <c r="J28" s="9">
        <v>215157</v>
      </c>
      <c r="K28" s="19">
        <v>-215157</v>
      </c>
    </row>
    <row r="29" spans="1:11">
      <c r="A29" s="27" t="s">
        <v>38</v>
      </c>
      <c r="B29" s="18">
        <v>4526823</v>
      </c>
      <c r="C29" s="9">
        <v>4539933</v>
      </c>
      <c r="D29" s="19">
        <v>13110</v>
      </c>
      <c r="E29" s="18">
        <v>2226900</v>
      </c>
      <c r="F29" s="9">
        <v>0</v>
      </c>
      <c r="G29" s="19">
        <v>2226900</v>
      </c>
      <c r="H29" s="18">
        <v>723371</v>
      </c>
      <c r="I29" s="9">
        <v>0</v>
      </c>
      <c r="J29" s="9">
        <v>1503529</v>
      </c>
      <c r="K29" s="19">
        <v>-1503529</v>
      </c>
    </row>
    <row r="30" spans="1:11">
      <c r="A30" s="28" t="s">
        <v>39</v>
      </c>
      <c r="B30" s="20">
        <v>5486885</v>
      </c>
      <c r="C30" s="10">
        <v>5569055</v>
      </c>
      <c r="D30" s="21">
        <v>82170</v>
      </c>
      <c r="E30" s="20">
        <v>2460800</v>
      </c>
      <c r="F30" s="10">
        <v>180000</v>
      </c>
      <c r="G30" s="21">
        <v>2280800</v>
      </c>
      <c r="H30" s="20">
        <v>370996</v>
      </c>
      <c r="I30" s="10">
        <v>0</v>
      </c>
      <c r="J30" s="10">
        <v>1909804</v>
      </c>
      <c r="K30" s="21">
        <v>-1909804</v>
      </c>
    </row>
    <row r="31" spans="1:11">
      <c r="A31" s="28" t="s">
        <v>40</v>
      </c>
      <c r="B31" s="20">
        <v>2340468</v>
      </c>
      <c r="C31" s="10">
        <v>2341684</v>
      </c>
      <c r="D31" s="21">
        <v>1216</v>
      </c>
      <c r="E31" s="20">
        <v>4224400</v>
      </c>
      <c r="F31" s="10">
        <v>2048000</v>
      </c>
      <c r="G31" s="21">
        <v>2176400</v>
      </c>
      <c r="H31" s="20">
        <v>367187</v>
      </c>
      <c r="I31" s="10">
        <v>0</v>
      </c>
      <c r="J31" s="10">
        <v>1809213</v>
      </c>
      <c r="K31" s="21">
        <v>-1809213</v>
      </c>
    </row>
    <row r="32" spans="1:11">
      <c r="A32" s="28" t="s">
        <v>41</v>
      </c>
      <c r="B32" s="20">
        <v>129562090</v>
      </c>
      <c r="C32" s="10">
        <v>128030090</v>
      </c>
      <c r="D32" s="21">
        <v>-1532000</v>
      </c>
      <c r="E32" s="20">
        <v>68111000</v>
      </c>
      <c r="F32" s="10">
        <v>21641000</v>
      </c>
      <c r="G32" s="21">
        <v>46470000</v>
      </c>
      <c r="H32" s="20">
        <v>14820175</v>
      </c>
      <c r="I32" s="10">
        <v>0</v>
      </c>
      <c r="J32" s="10">
        <v>31649825</v>
      </c>
      <c r="K32" s="21">
        <v>-31649825</v>
      </c>
    </row>
    <row r="33" spans="1:11">
      <c r="A33" s="28" t="s">
        <v>42</v>
      </c>
      <c r="B33" s="20">
        <v>7697252</v>
      </c>
      <c r="C33" s="10">
        <v>7723335</v>
      </c>
      <c r="D33" s="21">
        <v>26083</v>
      </c>
      <c r="E33" s="20">
        <v>7070600</v>
      </c>
      <c r="F33" s="10">
        <v>689250</v>
      </c>
      <c r="G33" s="21">
        <v>6381350</v>
      </c>
      <c r="H33" s="20">
        <v>888337</v>
      </c>
      <c r="I33" s="10">
        <v>0</v>
      </c>
      <c r="J33" s="10">
        <v>5493013</v>
      </c>
      <c r="K33" s="21">
        <v>-5493013</v>
      </c>
    </row>
    <row r="34" spans="1:11">
      <c r="A34" s="28" t="s">
        <v>43</v>
      </c>
      <c r="B34" s="20">
        <v>124443606</v>
      </c>
      <c r="C34" s="10">
        <v>111729510</v>
      </c>
      <c r="D34" s="21">
        <v>-12714096</v>
      </c>
      <c r="E34" s="20">
        <v>45218323</v>
      </c>
      <c r="F34" s="10">
        <v>5275589</v>
      </c>
      <c r="G34" s="21">
        <v>39942734</v>
      </c>
      <c r="H34" s="20">
        <v>1947696</v>
      </c>
      <c r="I34" s="10">
        <v>0</v>
      </c>
      <c r="J34" s="10">
        <v>37995038</v>
      </c>
      <c r="K34" s="21">
        <v>-37995038</v>
      </c>
    </row>
    <row r="35" spans="1:11">
      <c r="A35" s="27" t="s">
        <v>44</v>
      </c>
      <c r="B35" s="18">
        <v>55344892</v>
      </c>
      <c r="C35" s="9">
        <v>55346132</v>
      </c>
      <c r="D35" s="19">
        <v>1240</v>
      </c>
      <c r="E35" s="18">
        <v>12587000</v>
      </c>
      <c r="F35" s="9">
        <v>700000</v>
      </c>
      <c r="G35" s="19">
        <v>11887000</v>
      </c>
      <c r="H35" s="18">
        <v>4638479</v>
      </c>
      <c r="I35" s="9">
        <v>0</v>
      </c>
      <c r="J35" s="9">
        <v>7248521</v>
      </c>
      <c r="K35" s="19">
        <v>-7248521</v>
      </c>
    </row>
    <row r="36" spans="1:11">
      <c r="A36" s="27" t="s">
        <v>45</v>
      </c>
      <c r="B36" s="18">
        <v>12094233</v>
      </c>
      <c r="C36" s="9">
        <v>11018593</v>
      </c>
      <c r="D36" s="19">
        <v>-1075640</v>
      </c>
      <c r="E36" s="18">
        <v>6059100</v>
      </c>
      <c r="F36" s="9">
        <v>80000</v>
      </c>
      <c r="G36" s="19">
        <v>5979100</v>
      </c>
      <c r="H36" s="18">
        <v>347298</v>
      </c>
      <c r="I36" s="9">
        <v>0</v>
      </c>
      <c r="J36" s="9">
        <v>5631802</v>
      </c>
      <c r="K36" s="19">
        <v>-5631802</v>
      </c>
    </row>
    <row r="37" spans="1:11">
      <c r="A37" s="27" t="s">
        <v>46</v>
      </c>
      <c r="B37" s="18">
        <v>75267718</v>
      </c>
      <c r="C37" s="9">
        <v>75228995</v>
      </c>
      <c r="D37" s="19">
        <v>-38723</v>
      </c>
      <c r="E37" s="18">
        <v>35000000</v>
      </c>
      <c r="F37" s="9">
        <v>0</v>
      </c>
      <c r="G37" s="19">
        <v>35000000</v>
      </c>
      <c r="H37" s="18">
        <v>10204153</v>
      </c>
      <c r="I37" s="9">
        <v>0</v>
      </c>
      <c r="J37" s="9">
        <v>24795847</v>
      </c>
      <c r="K37" s="19">
        <v>-24795847</v>
      </c>
    </row>
    <row r="38" spans="1:11">
      <c r="A38" s="27" t="s">
        <v>47</v>
      </c>
      <c r="B38" s="18">
        <v>14127783</v>
      </c>
      <c r="C38" s="9">
        <v>14389973</v>
      </c>
      <c r="D38" s="19">
        <v>262190</v>
      </c>
      <c r="E38" s="18">
        <v>2881500</v>
      </c>
      <c r="F38" s="9">
        <v>0</v>
      </c>
      <c r="G38" s="19">
        <v>2881500</v>
      </c>
      <c r="H38" s="18">
        <v>2267003</v>
      </c>
      <c r="I38" s="9">
        <v>0</v>
      </c>
      <c r="J38" s="9">
        <v>614497</v>
      </c>
      <c r="K38" s="19">
        <v>-614497</v>
      </c>
    </row>
    <row r="39" spans="1:11">
      <c r="A39" s="27" t="s">
        <v>48</v>
      </c>
      <c r="B39" s="18">
        <v>3742723</v>
      </c>
      <c r="C39" s="9">
        <v>3744235</v>
      </c>
      <c r="D39" s="19">
        <v>1512</v>
      </c>
      <c r="E39" s="18">
        <v>236500</v>
      </c>
      <c r="F39" s="9">
        <v>0</v>
      </c>
      <c r="G39" s="19">
        <v>236500</v>
      </c>
      <c r="H39" s="18">
        <v>417360</v>
      </c>
      <c r="I39" s="9">
        <v>180860</v>
      </c>
      <c r="J39" s="9">
        <v>0</v>
      </c>
      <c r="K39" s="19">
        <v>180860</v>
      </c>
    </row>
    <row r="40" spans="1:11">
      <c r="A40" s="28" t="s">
        <v>49</v>
      </c>
      <c r="B40" s="20">
        <v>8621767</v>
      </c>
      <c r="C40" s="10">
        <v>8622072</v>
      </c>
      <c r="D40" s="21">
        <v>305</v>
      </c>
      <c r="E40" s="20">
        <v>6094133</v>
      </c>
      <c r="F40" s="10">
        <v>18602</v>
      </c>
      <c r="G40" s="21">
        <v>6075531</v>
      </c>
      <c r="H40" s="20">
        <v>848190</v>
      </c>
      <c r="I40" s="10">
        <v>0</v>
      </c>
      <c r="J40" s="10">
        <v>5227341</v>
      </c>
      <c r="K40" s="21">
        <v>-5227341</v>
      </c>
    </row>
    <row r="41" spans="1:11">
      <c r="A41" s="28" t="s">
        <v>50</v>
      </c>
      <c r="B41" s="20">
        <v>2577205</v>
      </c>
      <c r="C41" s="10">
        <v>2668630</v>
      </c>
      <c r="D41" s="21">
        <v>91425</v>
      </c>
      <c r="E41" s="20">
        <v>261300</v>
      </c>
      <c r="F41" s="10">
        <v>0</v>
      </c>
      <c r="G41" s="21">
        <v>261300</v>
      </c>
      <c r="H41" s="20">
        <v>216180</v>
      </c>
      <c r="I41" s="10">
        <v>0</v>
      </c>
      <c r="J41" s="10">
        <v>45120</v>
      </c>
      <c r="K41" s="21">
        <v>-45120</v>
      </c>
    </row>
    <row r="42" spans="1:11">
      <c r="A42" s="28" t="s">
        <v>51</v>
      </c>
      <c r="B42" s="20">
        <v>25777103</v>
      </c>
      <c r="C42" s="10">
        <v>23354629</v>
      </c>
      <c r="D42" s="21">
        <v>-2422474</v>
      </c>
      <c r="E42" s="20">
        <v>10658900</v>
      </c>
      <c r="F42" s="10">
        <v>770000</v>
      </c>
      <c r="G42" s="21">
        <v>9888900</v>
      </c>
      <c r="H42" s="20">
        <v>1723020</v>
      </c>
      <c r="I42" s="10">
        <v>0</v>
      </c>
      <c r="J42" s="10">
        <v>8165880</v>
      </c>
      <c r="K42" s="21">
        <v>-8165880</v>
      </c>
    </row>
    <row r="43" spans="1:11">
      <c r="A43" s="28" t="s">
        <v>52</v>
      </c>
      <c r="B43" s="20">
        <v>2781080</v>
      </c>
      <c r="C43" s="10">
        <v>2790727</v>
      </c>
      <c r="D43" s="21">
        <v>9647</v>
      </c>
      <c r="E43" s="20">
        <v>483700</v>
      </c>
      <c r="F43" s="10">
        <v>0</v>
      </c>
      <c r="G43" s="21">
        <v>483700</v>
      </c>
      <c r="H43" s="20">
        <v>325660</v>
      </c>
      <c r="I43" s="10">
        <v>0</v>
      </c>
      <c r="J43" s="10">
        <v>158040</v>
      </c>
      <c r="K43" s="21">
        <v>-158040</v>
      </c>
    </row>
    <row r="44" spans="1:11">
      <c r="A44" s="28" t="s">
        <v>53</v>
      </c>
      <c r="B44" s="20">
        <v>47475929</v>
      </c>
      <c r="C44" s="10">
        <v>44843669</v>
      </c>
      <c r="D44" s="21">
        <v>-2632260</v>
      </c>
      <c r="E44" s="20">
        <v>52661300</v>
      </c>
      <c r="F44" s="10">
        <v>2128300</v>
      </c>
      <c r="G44" s="21">
        <v>50533000</v>
      </c>
      <c r="H44" s="20">
        <v>3853419</v>
      </c>
      <c r="I44" s="10">
        <v>0</v>
      </c>
      <c r="J44" s="10">
        <v>46679581</v>
      </c>
      <c r="K44" s="21">
        <v>-46679581</v>
      </c>
    </row>
    <row r="45" spans="1:11">
      <c r="A45" s="27" t="s">
        <v>54</v>
      </c>
      <c r="B45" s="18">
        <v>9730448</v>
      </c>
      <c r="C45" s="9">
        <v>9742555</v>
      </c>
      <c r="D45" s="19">
        <v>12107</v>
      </c>
      <c r="E45" s="18">
        <v>4969300</v>
      </c>
      <c r="F45" s="9">
        <v>743000</v>
      </c>
      <c r="G45" s="19">
        <v>4226300</v>
      </c>
      <c r="H45" s="18">
        <v>1307706</v>
      </c>
      <c r="I45" s="9">
        <v>0</v>
      </c>
      <c r="J45" s="9">
        <v>2918594</v>
      </c>
      <c r="K45" s="19">
        <v>-2918594</v>
      </c>
    </row>
    <row r="46" spans="1:11">
      <c r="A46" s="27" t="s">
        <v>55</v>
      </c>
      <c r="B46" s="18">
        <v>12229240</v>
      </c>
      <c r="C46" s="9">
        <v>12277650</v>
      </c>
      <c r="D46" s="19">
        <v>48410</v>
      </c>
      <c r="E46" s="18">
        <v>1918800</v>
      </c>
      <c r="F46" s="9">
        <v>0</v>
      </c>
      <c r="G46" s="19">
        <v>1918800</v>
      </c>
      <c r="H46" s="18">
        <v>1611740</v>
      </c>
      <c r="I46" s="9">
        <v>0</v>
      </c>
      <c r="J46" s="9">
        <v>307060</v>
      </c>
      <c r="K46" s="19">
        <v>-307060</v>
      </c>
    </row>
    <row r="47" spans="1:11">
      <c r="A47" s="27" t="s">
        <v>56</v>
      </c>
      <c r="B47" s="18">
        <v>120355913</v>
      </c>
      <c r="C47" s="9">
        <v>117571641</v>
      </c>
      <c r="D47" s="19">
        <v>-2784272</v>
      </c>
      <c r="E47" s="18">
        <v>52733407</v>
      </c>
      <c r="F47" s="9">
        <v>17625192</v>
      </c>
      <c r="G47" s="19">
        <v>35108215</v>
      </c>
      <c r="H47" s="18">
        <v>9797627</v>
      </c>
      <c r="I47" s="9">
        <v>0</v>
      </c>
      <c r="J47" s="9">
        <v>25310588</v>
      </c>
      <c r="K47" s="19">
        <v>-25310588</v>
      </c>
    </row>
    <row r="48" spans="1:11">
      <c r="A48" s="27" t="s">
        <v>57</v>
      </c>
      <c r="B48" s="18">
        <v>40975335</v>
      </c>
      <c r="C48" s="9">
        <v>39286827</v>
      </c>
      <c r="D48" s="19">
        <v>-1688508</v>
      </c>
      <c r="E48" s="18">
        <v>9405000</v>
      </c>
      <c r="F48" s="9">
        <v>1033000</v>
      </c>
      <c r="G48" s="19">
        <v>8372000</v>
      </c>
      <c r="H48" s="18">
        <v>3553008</v>
      </c>
      <c r="I48" s="9">
        <v>0</v>
      </c>
      <c r="J48" s="9">
        <v>4818992</v>
      </c>
      <c r="K48" s="19">
        <v>-4818992</v>
      </c>
    </row>
    <row r="49" spans="1:11">
      <c r="A49" s="27" t="s">
        <v>58</v>
      </c>
      <c r="B49" s="18">
        <v>33192053</v>
      </c>
      <c r="C49" s="9">
        <v>32579670</v>
      </c>
      <c r="D49" s="19">
        <v>-612383</v>
      </c>
      <c r="E49" s="18">
        <v>14082495</v>
      </c>
      <c r="F49" s="9">
        <v>31000</v>
      </c>
      <c r="G49" s="19">
        <v>14051495</v>
      </c>
      <c r="H49" s="18">
        <v>4587974</v>
      </c>
      <c r="I49" s="9">
        <v>0</v>
      </c>
      <c r="J49" s="9">
        <v>9463521</v>
      </c>
      <c r="K49" s="19">
        <v>-9463521</v>
      </c>
    </row>
    <row r="50" spans="1:11" s="6" customFormat="1">
      <c r="A50" s="32" t="s">
        <v>59</v>
      </c>
      <c r="B50" s="33">
        <f>SUM(B5:B49)</f>
        <v>2450036283</v>
      </c>
      <c r="C50" s="34">
        <f t="shared" ref="C50:K50" si="0">SUM(C5:C49)</f>
        <v>2396020461</v>
      </c>
      <c r="D50" s="35">
        <f t="shared" si="0"/>
        <v>-54015822</v>
      </c>
      <c r="E50" s="33">
        <f t="shared" si="0"/>
        <v>729669311</v>
      </c>
      <c r="F50" s="34">
        <f t="shared" si="0"/>
        <v>81895555</v>
      </c>
      <c r="G50" s="35">
        <f t="shared" si="0"/>
        <v>647773756</v>
      </c>
      <c r="H50" s="33">
        <f t="shared" si="0"/>
        <v>190675476</v>
      </c>
      <c r="I50" s="34">
        <f t="shared" si="0"/>
        <v>15894026</v>
      </c>
      <c r="J50" s="34">
        <f t="shared" si="0"/>
        <v>472992306</v>
      </c>
      <c r="K50" s="36">
        <f t="shared" si="0"/>
        <v>-457098280</v>
      </c>
    </row>
    <row r="51" spans="1:11" s="6" customFormat="1">
      <c r="A51" s="29" t="s">
        <v>60</v>
      </c>
      <c r="B51" s="22">
        <f>B50-B25</f>
        <v>1230459624</v>
      </c>
      <c r="C51" s="23">
        <f t="shared" ref="C51:K51" si="1">C50-C25</f>
        <v>1215816597</v>
      </c>
      <c r="D51" s="24">
        <f t="shared" si="1"/>
        <v>-14643027</v>
      </c>
      <c r="E51" s="22">
        <f t="shared" si="1"/>
        <v>599669311</v>
      </c>
      <c r="F51" s="23">
        <f t="shared" si="1"/>
        <v>81895555</v>
      </c>
      <c r="G51" s="24">
        <f t="shared" si="1"/>
        <v>517773756</v>
      </c>
      <c r="H51" s="22">
        <f t="shared" si="1"/>
        <v>144308494</v>
      </c>
      <c r="I51" s="23">
        <f t="shared" si="1"/>
        <v>15894026</v>
      </c>
      <c r="J51" s="23">
        <f t="shared" si="1"/>
        <v>389359288</v>
      </c>
      <c r="K51" s="31">
        <f t="shared" si="1"/>
        <v>-373465262</v>
      </c>
    </row>
    <row r="52" spans="1:11">
      <c r="A52" s="5"/>
    </row>
    <row r="53" spans="1:11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>
      <c r="A54" s="5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>
      <c r="A55" s="5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>
      <c r="A56" s="5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5"/>
    </row>
    <row r="58" spans="1:11">
      <c r="A58" s="5"/>
    </row>
    <row r="59" spans="1:11">
      <c r="A59" s="5"/>
    </row>
    <row r="60" spans="1:11">
      <c r="A60" s="5"/>
    </row>
    <row r="61" spans="1:11">
      <c r="A61" s="5"/>
    </row>
    <row r="62" spans="1:11">
      <c r="A62" s="5"/>
    </row>
    <row r="63" spans="1:11">
      <c r="A63" s="5"/>
    </row>
    <row r="64" spans="1:1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</sheetData>
  <mergeCells count="1">
    <mergeCell ref="A1:K1"/>
  </mergeCells>
  <phoneticPr fontId="1" type="noConversion"/>
  <printOptions horizontalCentered="1"/>
  <pageMargins left="0" right="0" top="0.39370078740157483" bottom="0.39370078740157483" header="0.51181102362204722" footer="0.51181102362204722"/>
  <pageSetup paperSize="9" scale="76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Budgets 2021</vt:lpstr>
      <vt:lpstr>budget2017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Santos Garcia Varela Ana-Belen (DCS)</cp:lastModifiedBy>
  <cp:lastPrinted>2020-03-10T10:51:26Z</cp:lastPrinted>
  <dcterms:created xsi:type="dcterms:W3CDTF">2001-05-21T15:11:18Z</dcterms:created>
  <dcterms:modified xsi:type="dcterms:W3CDTF">2021-04-15T10:17:50Z</dcterms:modified>
</cp:coreProperties>
</file>