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6110" windowHeight="7305" activeTab="0"/>
  </bookViews>
  <sheets>
    <sheet name="Budget 2019" sheetId="1" r:id="rId1"/>
  </sheets>
  <definedNames>
    <definedName name="budget2017">'Budget 2019'!$B$4:$K$49</definedName>
  </definedNames>
  <calcPr fullCalcOnLoad="1"/>
</workbook>
</file>

<file path=xl/sharedStrings.xml><?xml version="1.0" encoding="utf-8"?>
<sst xmlns="http://schemas.openxmlformats.org/spreadsheetml/2006/main" count="62" uniqueCount="62">
  <si>
    <t>COMMUNES</t>
  </si>
  <si>
    <t>FONCTIONNEMENT</t>
  </si>
  <si>
    <t>INVESTISSEMENTS</t>
  </si>
  <si>
    <t xml:space="preserve">        FINANCEMENT</t>
  </si>
  <si>
    <t>charges</t>
  </si>
  <si>
    <t>revenus</t>
  </si>
  <si>
    <t>excédent</t>
  </si>
  <si>
    <t>dépenses</t>
  </si>
  <si>
    <t>recettes</t>
  </si>
  <si>
    <t>nets</t>
  </si>
  <si>
    <t>autof</t>
  </si>
  <si>
    <t>exc fin</t>
  </si>
  <si>
    <t>ins fin</t>
  </si>
  <si>
    <t>total fin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</si>
  <si>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</si>
  <si>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</si>
  <si>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</si>
  <si>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</si>
  <si>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</si>
  <si>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</si>
  <si>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</si>
  <si>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</si>
  <si>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</si>
  <si>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</si>
  <si>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</si>
  <si>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</si>
  <si>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</si>
  <si>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</si>
  <si>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</si>
  <si>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</si>
  <si>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</si>
  <si>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</si>
  <si>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</si>
  <si>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</si>
  <si>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</si>
  <si>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</si>
  <si>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</si>
  <si>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</si>
  <si>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</si>
  <si>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</si>
  <si>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</si>
  <si>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</si>
  <si>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</si>
  <si>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</si>
  <si>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</si>
  <si>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</si>
  <si>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</si>
  <si>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</si>
  <si>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</si>
  <si>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</si>
  <si>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</si>
  <si>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</si>
  <si>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</si>
  <si>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</si>
  <si>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</si>
  <si>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</si>
  <si>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</si>
  <si>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</si>
  <si>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</si>
  <si>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Total</t>
  </si>
  <si>
    <t>Total sans Genève</t>
  </si>
  <si>
    <t>RESULTAT DU BUDGET 2019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</si>
</sst>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\ "/>
    <numFmt numFmtId="171" formatCode="#,##0&quot;'000&quot;\ \ "/>
    <numFmt numFmtId="172" formatCode="#,##0&quot;.000&quot;\ \ "/>
  </numFmts>
  <fonts count="47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3" fillId="0" borderId="0" xfId="0" applyNumberFormat="1" applyFont="1" applyFill="1" applyBorder="1" applyAlignment="1">
      <alignment horizontal="right" vertical="top" wrapText="1"/>
    </xf>
    <xf numFmtId="4" fontId="43" fillId="33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 applyProtection="1">
      <alignment horizontal="center"/>
      <protection/>
    </xf>
    <xf numFmtId="4" fontId="43" fillId="0" borderId="16" xfId="0" applyNumberFormat="1" applyFont="1" applyFill="1" applyBorder="1" applyAlignment="1">
      <alignment horizontal="right" vertical="top" wrapText="1"/>
    </xf>
    <xf numFmtId="4" fontId="43" fillId="0" borderId="17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3" fillId="33" borderId="17" xfId="0" applyNumberFormat="1" applyFont="1" applyFill="1" applyBorder="1" applyAlignment="1">
      <alignment horizontal="right" vertical="top" wrapText="1"/>
    </xf>
    <xf numFmtId="4" fontId="44" fillId="34" borderId="15" xfId="0" applyNumberFormat="1" applyFont="1" applyFill="1" applyBorder="1" applyAlignment="1">
      <alignment horizontal="right" vertical="top"/>
    </xf>
    <xf numFmtId="4" fontId="44" fillId="34" borderId="12" xfId="0" applyNumberFormat="1" applyFont="1" applyFill="1" applyBorder="1" applyAlignment="1">
      <alignment horizontal="right" vertical="top"/>
    </xf>
    <xf numFmtId="4" fontId="44" fillId="34" borderId="13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 applyProtection="1">
      <alignment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49" fontId="45" fillId="0" borderId="20" xfId="0" applyNumberFormat="1" applyFont="1" applyFill="1" applyBorder="1" applyAlignment="1">
      <alignment vertical="top" wrapText="1"/>
    </xf>
    <xf numFmtId="49" fontId="45" fillId="33" borderId="20" xfId="0" applyNumberFormat="1" applyFont="1" applyFill="1" applyBorder="1" applyAlignment="1">
      <alignment vertical="top" wrapText="1"/>
    </xf>
    <xf numFmtId="49" fontId="44" fillId="34" borderId="19" xfId="0" applyNumberFormat="1" applyFont="1" applyFill="1" applyBorder="1" applyAlignment="1">
      <alignment vertical="top"/>
    </xf>
    <xf numFmtId="0" fontId="2" fillId="0" borderId="11" xfId="0" applyFont="1" applyFill="1" applyBorder="1" applyAlignment="1" applyProtection="1">
      <alignment/>
      <protection locked="0"/>
    </xf>
    <xf numFmtId="4" fontId="46" fillId="34" borderId="13" xfId="0" applyNumberFormat="1" applyFont="1" applyFill="1" applyBorder="1" applyAlignment="1">
      <alignment horizontal="right" vertical="top"/>
    </xf>
    <xf numFmtId="49" fontId="44" fillId="34" borderId="18" xfId="0" applyNumberFormat="1" applyFont="1" applyFill="1" applyBorder="1" applyAlignment="1">
      <alignment vertical="top" wrapText="1"/>
    </xf>
    <xf numFmtId="4" fontId="44" fillId="34" borderId="14" xfId="0" applyNumberFormat="1" applyFont="1" applyFill="1" applyBorder="1" applyAlignment="1">
      <alignment horizontal="right" vertical="top" wrapText="1"/>
    </xf>
    <xf numFmtId="4" fontId="44" fillId="34" borderId="10" xfId="0" applyNumberFormat="1" applyFont="1" applyFill="1" applyBorder="1" applyAlignment="1">
      <alignment horizontal="right" vertical="top" wrapText="1"/>
    </xf>
    <xf numFmtId="4" fontId="44" fillId="34" borderId="11" xfId="0" applyNumberFormat="1" applyFont="1" applyFill="1" applyBorder="1" applyAlignment="1">
      <alignment horizontal="right" vertical="top" wrapText="1"/>
    </xf>
    <xf numFmtId="4" fontId="46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zoomScalePageLayoutView="0" workbookViewId="0" topLeftCell="A1">
      <selection activeCell="J65" sqref="J65"/>
    </sheetView>
  </sheetViews>
  <sheetFormatPr defaultColWidth="11.421875" defaultRowHeight="12.75"/>
  <cols>
    <col min="1" max="1" width="25.57421875" style="7" customWidth="1"/>
    <col min="2" max="3" width="17.421875" style="7" customWidth="1"/>
    <col min="4" max="10" width="16.421875" style="7" customWidth="1"/>
    <col min="11" max="11" width="17.140625" style="7" bestFit="1" customWidth="1"/>
    <col min="12" max="16384" width="11.421875" style="7" customWidth="1"/>
  </cols>
  <sheetData>
    <row r="1" spans="1:11" ht="15">
      <c r="A1" s="1" t="s">
        <v>61</v>
      </c>
      <c r="B1" s="2"/>
      <c r="C1" s="2"/>
      <c r="D1" s="2"/>
      <c r="E1" s="2"/>
      <c r="F1" s="2"/>
      <c r="G1" s="3"/>
      <c r="H1" s="4"/>
      <c r="I1" s="4"/>
      <c r="J1" s="5"/>
      <c r="K1" s="6"/>
    </row>
    <row r="2" spans="1:11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9" customFormat="1" ht="12.75">
      <c r="A3" s="30" t="s">
        <v>0</v>
      </c>
      <c r="B3" s="21"/>
      <c r="C3" s="17" t="s">
        <v>1</v>
      </c>
      <c r="D3" s="18"/>
      <c r="E3" s="21"/>
      <c r="F3" s="17" t="s">
        <v>2</v>
      </c>
      <c r="G3" s="35"/>
      <c r="H3" s="21"/>
      <c r="I3" s="16" t="s">
        <v>3</v>
      </c>
      <c r="J3" s="16"/>
      <c r="K3" s="18"/>
    </row>
    <row r="4" spans="1:11" s="10" customFormat="1" ht="12.75">
      <c r="A4" s="31"/>
      <c r="B4" s="22" t="s">
        <v>4</v>
      </c>
      <c r="C4" s="19" t="s">
        <v>5</v>
      </c>
      <c r="D4" s="20" t="s">
        <v>6</v>
      </c>
      <c r="E4" s="22" t="s">
        <v>7</v>
      </c>
      <c r="F4" s="19" t="s">
        <v>8</v>
      </c>
      <c r="G4" s="20" t="s">
        <v>9</v>
      </c>
      <c r="H4" s="22" t="s">
        <v>10</v>
      </c>
      <c r="I4" s="19" t="s">
        <v>11</v>
      </c>
      <c r="J4" s="19" t="s">
        <v>12</v>
      </c>
      <c r="K4" s="20" t="s">
        <v>13</v>
      </c>
    </row>
    <row r="5" spans="1:11" ht="12.75">
      <c r="A5" s="32" t="s">
        <v>14</v>
      </c>
      <c r="B5" s="23">
        <v>3708457</v>
      </c>
      <c r="C5" s="14">
        <v>3708563</v>
      </c>
      <c r="D5" s="24">
        <v>106</v>
      </c>
      <c r="E5" s="23">
        <v>51100</v>
      </c>
      <c r="F5" s="14">
        <v>0</v>
      </c>
      <c r="G5" s="24">
        <v>51100</v>
      </c>
      <c r="H5" s="23">
        <v>614533</v>
      </c>
      <c r="I5" s="14">
        <v>563433</v>
      </c>
      <c r="J5" s="14">
        <v>0</v>
      </c>
      <c r="K5" s="24">
        <v>563433</v>
      </c>
    </row>
    <row r="6" spans="1:11" ht="12.75">
      <c r="A6" s="32" t="s">
        <v>15</v>
      </c>
      <c r="B6" s="23">
        <v>25775472</v>
      </c>
      <c r="C6" s="14">
        <v>25985211</v>
      </c>
      <c r="D6" s="24">
        <v>209739</v>
      </c>
      <c r="E6" s="23">
        <v>9274300</v>
      </c>
      <c r="F6" s="14">
        <v>0</v>
      </c>
      <c r="G6" s="24">
        <v>9274300</v>
      </c>
      <c r="H6" s="23">
        <v>4562116</v>
      </c>
      <c r="I6" s="14">
        <v>0</v>
      </c>
      <c r="J6" s="14">
        <v>4712184</v>
      </c>
      <c r="K6" s="24">
        <v>-4712184</v>
      </c>
    </row>
    <row r="7" spans="1:11" ht="12.75">
      <c r="A7" s="32" t="s">
        <v>16</v>
      </c>
      <c r="B7" s="23">
        <v>5967141</v>
      </c>
      <c r="C7" s="14">
        <v>5973000</v>
      </c>
      <c r="D7" s="24">
        <v>5859</v>
      </c>
      <c r="E7" s="23">
        <v>1322900</v>
      </c>
      <c r="F7" s="14">
        <v>0</v>
      </c>
      <c r="G7" s="24">
        <v>1322900</v>
      </c>
      <c r="H7" s="23">
        <v>405600</v>
      </c>
      <c r="I7" s="14">
        <v>0</v>
      </c>
      <c r="J7" s="14">
        <v>917300</v>
      </c>
      <c r="K7" s="24">
        <v>-917300</v>
      </c>
    </row>
    <row r="8" spans="1:11" ht="12.75">
      <c r="A8" s="32" t="s">
        <v>17</v>
      </c>
      <c r="B8" s="23">
        <v>4922782</v>
      </c>
      <c r="C8" s="14">
        <v>4927863</v>
      </c>
      <c r="D8" s="24">
        <v>5081</v>
      </c>
      <c r="E8" s="23">
        <v>57800</v>
      </c>
      <c r="F8" s="14">
        <v>0</v>
      </c>
      <c r="G8" s="24">
        <v>57800</v>
      </c>
      <c r="H8" s="23">
        <v>763139</v>
      </c>
      <c r="I8" s="14">
        <v>705339</v>
      </c>
      <c r="J8" s="14">
        <v>0</v>
      </c>
      <c r="K8" s="24">
        <v>705339</v>
      </c>
    </row>
    <row r="9" spans="1:11" ht="12.75">
      <c r="A9" s="32" t="s">
        <v>18</v>
      </c>
      <c r="B9" s="23">
        <v>6403893</v>
      </c>
      <c r="C9" s="14">
        <v>6607501</v>
      </c>
      <c r="D9" s="24">
        <v>203608</v>
      </c>
      <c r="E9" s="23">
        <v>3064600</v>
      </c>
      <c r="F9" s="14">
        <v>0</v>
      </c>
      <c r="G9" s="24">
        <v>3064600</v>
      </c>
      <c r="H9" s="23">
        <v>1246139</v>
      </c>
      <c r="I9" s="14">
        <v>0</v>
      </c>
      <c r="J9" s="14">
        <v>1818461</v>
      </c>
      <c r="K9" s="24">
        <v>-1818461</v>
      </c>
    </row>
    <row r="10" spans="1:11" ht="12.75">
      <c r="A10" s="33" t="s">
        <v>19</v>
      </c>
      <c r="B10" s="25">
        <v>12729506</v>
      </c>
      <c r="C10" s="15">
        <v>12730220</v>
      </c>
      <c r="D10" s="26">
        <v>714</v>
      </c>
      <c r="E10" s="25">
        <v>10439943</v>
      </c>
      <c r="F10" s="15">
        <v>0</v>
      </c>
      <c r="G10" s="26">
        <v>10439943</v>
      </c>
      <c r="H10" s="25">
        <v>2259119</v>
      </c>
      <c r="I10" s="15">
        <v>0</v>
      </c>
      <c r="J10" s="15">
        <v>8180824</v>
      </c>
      <c r="K10" s="26">
        <v>-8180824</v>
      </c>
    </row>
    <row r="11" spans="1:11" ht="12.75">
      <c r="A11" s="33" t="s">
        <v>20</v>
      </c>
      <c r="B11" s="25">
        <v>33999515</v>
      </c>
      <c r="C11" s="15">
        <v>34243716</v>
      </c>
      <c r="D11" s="26">
        <v>244201</v>
      </c>
      <c r="E11" s="25">
        <v>24282712</v>
      </c>
      <c r="F11" s="15">
        <v>455892</v>
      </c>
      <c r="G11" s="26">
        <v>23826820</v>
      </c>
      <c r="H11" s="25">
        <v>4900965</v>
      </c>
      <c r="I11" s="15">
        <v>0</v>
      </c>
      <c r="J11" s="15">
        <v>18925855</v>
      </c>
      <c r="K11" s="26">
        <v>-18925855</v>
      </c>
    </row>
    <row r="12" spans="1:11" ht="12.75">
      <c r="A12" s="33" t="s">
        <v>21</v>
      </c>
      <c r="B12" s="25">
        <v>104799790</v>
      </c>
      <c r="C12" s="15">
        <v>101625447</v>
      </c>
      <c r="D12" s="26">
        <v>-3174343</v>
      </c>
      <c r="E12" s="25">
        <v>67641274</v>
      </c>
      <c r="F12" s="15">
        <v>8100000</v>
      </c>
      <c r="G12" s="26">
        <v>59541274</v>
      </c>
      <c r="H12" s="25">
        <v>9657406</v>
      </c>
      <c r="I12" s="15">
        <v>0</v>
      </c>
      <c r="J12" s="15">
        <v>49883868</v>
      </c>
      <c r="K12" s="26">
        <v>-49883868</v>
      </c>
    </row>
    <row r="13" spans="1:11" ht="12.75">
      <c r="A13" s="33" t="s">
        <v>22</v>
      </c>
      <c r="B13" s="25">
        <v>3086383</v>
      </c>
      <c r="C13" s="15">
        <v>3086478</v>
      </c>
      <c r="D13" s="26">
        <v>95</v>
      </c>
      <c r="E13" s="25">
        <v>46500</v>
      </c>
      <c r="F13" s="15">
        <v>0</v>
      </c>
      <c r="G13" s="26">
        <v>46500</v>
      </c>
      <c r="H13" s="25">
        <v>613986</v>
      </c>
      <c r="I13" s="15">
        <v>567486</v>
      </c>
      <c r="J13" s="15">
        <v>0</v>
      </c>
      <c r="K13" s="26">
        <v>567486</v>
      </c>
    </row>
    <row r="14" spans="1:11" ht="12.75">
      <c r="A14" s="33" t="s">
        <v>23</v>
      </c>
      <c r="B14" s="25">
        <v>3550255</v>
      </c>
      <c r="C14" s="15">
        <v>3610712</v>
      </c>
      <c r="D14" s="26">
        <v>60457</v>
      </c>
      <c r="E14" s="25">
        <v>1159300</v>
      </c>
      <c r="F14" s="15">
        <v>0</v>
      </c>
      <c r="G14" s="26">
        <v>1159300</v>
      </c>
      <c r="H14" s="25">
        <v>452138</v>
      </c>
      <c r="I14" s="15">
        <v>0</v>
      </c>
      <c r="J14" s="15">
        <v>707162</v>
      </c>
      <c r="K14" s="26">
        <v>-707162</v>
      </c>
    </row>
    <row r="15" spans="1:11" ht="12.75">
      <c r="A15" s="32" t="s">
        <v>24</v>
      </c>
      <c r="B15" s="23">
        <v>5221176</v>
      </c>
      <c r="C15" s="14">
        <v>5441782</v>
      </c>
      <c r="D15" s="24">
        <v>220606</v>
      </c>
      <c r="E15" s="23">
        <v>907800</v>
      </c>
      <c r="F15" s="14">
        <v>0</v>
      </c>
      <c r="G15" s="24">
        <v>907800</v>
      </c>
      <c r="H15" s="23">
        <v>682232</v>
      </c>
      <c r="I15" s="14">
        <v>0</v>
      </c>
      <c r="J15" s="14">
        <v>225568</v>
      </c>
      <c r="K15" s="24">
        <v>-225568</v>
      </c>
    </row>
    <row r="16" spans="1:11" ht="12.75">
      <c r="A16" s="32" t="s">
        <v>25</v>
      </c>
      <c r="B16" s="23">
        <v>41070203</v>
      </c>
      <c r="C16" s="14">
        <v>41151270</v>
      </c>
      <c r="D16" s="24">
        <v>81067</v>
      </c>
      <c r="E16" s="23">
        <v>20701939</v>
      </c>
      <c r="F16" s="14">
        <v>0</v>
      </c>
      <c r="G16" s="24">
        <v>20701939</v>
      </c>
      <c r="H16" s="23">
        <v>3587448</v>
      </c>
      <c r="I16" s="14">
        <v>0</v>
      </c>
      <c r="J16" s="14">
        <v>17114491</v>
      </c>
      <c r="K16" s="24">
        <v>-17114491</v>
      </c>
    </row>
    <row r="17" spans="1:11" ht="12.75">
      <c r="A17" s="32" t="s">
        <v>26</v>
      </c>
      <c r="B17" s="23">
        <v>25132745</v>
      </c>
      <c r="C17" s="14">
        <v>25160045</v>
      </c>
      <c r="D17" s="24">
        <v>27300</v>
      </c>
      <c r="E17" s="23">
        <v>16064700</v>
      </c>
      <c r="F17" s="14">
        <v>125000</v>
      </c>
      <c r="G17" s="24">
        <v>15939700</v>
      </c>
      <c r="H17" s="23">
        <v>3401320</v>
      </c>
      <c r="I17" s="14">
        <v>0</v>
      </c>
      <c r="J17" s="14">
        <v>12538380</v>
      </c>
      <c r="K17" s="24">
        <v>-12538380</v>
      </c>
    </row>
    <row r="18" spans="1:11" ht="12.75">
      <c r="A18" s="32" t="s">
        <v>27</v>
      </c>
      <c r="B18" s="23">
        <v>4776653</v>
      </c>
      <c r="C18" s="14">
        <v>4780733</v>
      </c>
      <c r="D18" s="24">
        <v>4080</v>
      </c>
      <c r="E18" s="23">
        <v>4500000</v>
      </c>
      <c r="F18" s="14">
        <v>0</v>
      </c>
      <c r="G18" s="24">
        <v>4500000</v>
      </c>
      <c r="H18" s="23">
        <v>121512</v>
      </c>
      <c r="I18" s="14">
        <v>0</v>
      </c>
      <c r="J18" s="14">
        <v>4378488</v>
      </c>
      <c r="K18" s="24">
        <v>-4378488</v>
      </c>
    </row>
    <row r="19" spans="1:11" ht="12.75">
      <c r="A19" s="32" t="s">
        <v>28</v>
      </c>
      <c r="B19" s="23">
        <v>4631963</v>
      </c>
      <c r="C19" s="14">
        <v>4632289</v>
      </c>
      <c r="D19" s="24">
        <v>326</v>
      </c>
      <c r="E19" s="23">
        <v>132300</v>
      </c>
      <c r="F19" s="14">
        <v>0</v>
      </c>
      <c r="G19" s="24">
        <v>132300</v>
      </c>
      <c r="H19" s="23">
        <v>515795</v>
      </c>
      <c r="I19" s="14">
        <v>383495</v>
      </c>
      <c r="J19" s="14">
        <v>0</v>
      </c>
      <c r="K19" s="24">
        <v>383495</v>
      </c>
    </row>
    <row r="20" spans="1:11" ht="12.75">
      <c r="A20" s="33" t="s">
        <v>29</v>
      </c>
      <c r="B20" s="25">
        <v>33913323</v>
      </c>
      <c r="C20" s="15">
        <v>34338016</v>
      </c>
      <c r="D20" s="26">
        <v>424693</v>
      </c>
      <c r="E20" s="25">
        <v>18549047</v>
      </c>
      <c r="F20" s="15">
        <v>0</v>
      </c>
      <c r="G20" s="26">
        <v>18549047</v>
      </c>
      <c r="H20" s="25">
        <v>4354328</v>
      </c>
      <c r="I20" s="15">
        <v>0</v>
      </c>
      <c r="J20" s="15">
        <v>14194719</v>
      </c>
      <c r="K20" s="26">
        <v>-14194719</v>
      </c>
    </row>
    <row r="21" spans="1:11" ht="12.75">
      <c r="A21" s="33" t="s">
        <v>30</v>
      </c>
      <c r="B21" s="25">
        <v>44477058</v>
      </c>
      <c r="C21" s="15">
        <v>44480579</v>
      </c>
      <c r="D21" s="26">
        <v>3521</v>
      </c>
      <c r="E21" s="25">
        <v>16128699</v>
      </c>
      <c r="F21" s="15">
        <v>520000</v>
      </c>
      <c r="G21" s="26">
        <v>15608699</v>
      </c>
      <c r="H21" s="25">
        <v>4745732</v>
      </c>
      <c r="I21" s="15">
        <v>0</v>
      </c>
      <c r="J21" s="15">
        <v>10862967</v>
      </c>
      <c r="K21" s="26">
        <v>-10862967</v>
      </c>
    </row>
    <row r="22" spans="1:11" ht="12.75">
      <c r="A22" s="33" t="s">
        <v>31</v>
      </c>
      <c r="B22" s="25">
        <v>14838497</v>
      </c>
      <c r="C22" s="15">
        <v>14583497</v>
      </c>
      <c r="D22" s="26">
        <v>-255000</v>
      </c>
      <c r="E22" s="25">
        <v>1931900</v>
      </c>
      <c r="F22" s="15">
        <v>0</v>
      </c>
      <c r="G22" s="26">
        <v>1931900</v>
      </c>
      <c r="H22" s="25">
        <v>2309162</v>
      </c>
      <c r="I22" s="15">
        <v>377262</v>
      </c>
      <c r="J22" s="15">
        <v>0</v>
      </c>
      <c r="K22" s="26">
        <v>377262</v>
      </c>
    </row>
    <row r="23" spans="1:11" ht="12.75">
      <c r="A23" s="33" t="s">
        <v>32</v>
      </c>
      <c r="B23" s="25">
        <v>7350562</v>
      </c>
      <c r="C23" s="15">
        <v>7372917</v>
      </c>
      <c r="D23" s="26">
        <v>22355</v>
      </c>
      <c r="E23" s="25">
        <v>6585000</v>
      </c>
      <c r="F23" s="15">
        <v>0</v>
      </c>
      <c r="G23" s="26">
        <v>6585000</v>
      </c>
      <c r="H23" s="25">
        <v>889350</v>
      </c>
      <c r="I23" s="15">
        <v>0</v>
      </c>
      <c r="J23" s="15">
        <v>5695650</v>
      </c>
      <c r="K23" s="26">
        <v>-5695650</v>
      </c>
    </row>
    <row r="24" spans="1:11" ht="12.75">
      <c r="A24" s="33" t="s">
        <v>33</v>
      </c>
      <c r="B24" s="25">
        <v>5137450</v>
      </c>
      <c r="C24" s="15">
        <v>5137790</v>
      </c>
      <c r="D24" s="26">
        <v>340</v>
      </c>
      <c r="E24" s="25">
        <v>5195900</v>
      </c>
      <c r="F24" s="15">
        <v>0</v>
      </c>
      <c r="G24" s="26">
        <v>5195900</v>
      </c>
      <c r="H24" s="25">
        <v>982190</v>
      </c>
      <c r="I24" s="15">
        <v>0</v>
      </c>
      <c r="J24" s="15">
        <v>4213710</v>
      </c>
      <c r="K24" s="26">
        <v>-4213710</v>
      </c>
    </row>
    <row r="25" spans="1:11" ht="12.75">
      <c r="A25" s="32" t="s">
        <v>34</v>
      </c>
      <c r="B25" s="23">
        <v>1151378818</v>
      </c>
      <c r="C25" s="14">
        <v>1151558611</v>
      </c>
      <c r="D25" s="24">
        <v>179793</v>
      </c>
      <c r="E25" s="23">
        <v>100000000</v>
      </c>
      <c r="F25" s="14">
        <v>0</v>
      </c>
      <c r="G25" s="24">
        <v>100000000</v>
      </c>
      <c r="H25" s="23">
        <v>78642443</v>
      </c>
      <c r="I25" s="14">
        <v>0</v>
      </c>
      <c r="J25" s="14">
        <v>21357557</v>
      </c>
      <c r="K25" s="24">
        <v>-21357557</v>
      </c>
    </row>
    <row r="26" spans="1:11" ht="12.75">
      <c r="A26" s="32" t="s">
        <v>35</v>
      </c>
      <c r="B26" s="23">
        <v>11860811</v>
      </c>
      <c r="C26" s="14">
        <v>11862232</v>
      </c>
      <c r="D26" s="24">
        <v>1421</v>
      </c>
      <c r="E26" s="23">
        <v>4898500</v>
      </c>
      <c r="F26" s="14">
        <v>0</v>
      </c>
      <c r="G26" s="24">
        <v>4898500</v>
      </c>
      <c r="H26" s="23">
        <v>1568811</v>
      </c>
      <c r="I26" s="14">
        <v>0</v>
      </c>
      <c r="J26" s="14">
        <v>3329689</v>
      </c>
      <c r="K26" s="24">
        <v>-3329689</v>
      </c>
    </row>
    <row r="27" spans="1:11" ht="12.75">
      <c r="A27" s="32" t="s">
        <v>36</v>
      </c>
      <c r="B27" s="23">
        <v>42257600</v>
      </c>
      <c r="C27" s="14">
        <v>42275100</v>
      </c>
      <c r="D27" s="24">
        <v>17500</v>
      </c>
      <c r="E27" s="23">
        <v>17761600</v>
      </c>
      <c r="F27" s="14">
        <v>2497900</v>
      </c>
      <c r="G27" s="24">
        <v>15263700</v>
      </c>
      <c r="H27" s="23">
        <v>7102200</v>
      </c>
      <c r="I27" s="14">
        <v>0</v>
      </c>
      <c r="J27" s="14">
        <v>8161500</v>
      </c>
      <c r="K27" s="24">
        <v>-8161500</v>
      </c>
    </row>
    <row r="28" spans="1:11" ht="12.75">
      <c r="A28" s="32" t="s">
        <v>37</v>
      </c>
      <c r="B28" s="23">
        <v>2265870</v>
      </c>
      <c r="C28" s="14">
        <v>2268488</v>
      </c>
      <c r="D28" s="24">
        <v>2618</v>
      </c>
      <c r="E28" s="23">
        <v>20200</v>
      </c>
      <c r="F28" s="14">
        <v>0</v>
      </c>
      <c r="G28" s="24">
        <v>20200</v>
      </c>
      <c r="H28" s="23">
        <v>175006</v>
      </c>
      <c r="I28" s="14">
        <v>154806</v>
      </c>
      <c r="J28" s="14">
        <v>0</v>
      </c>
      <c r="K28" s="24">
        <v>154806</v>
      </c>
    </row>
    <row r="29" spans="1:11" ht="12.75">
      <c r="A29" s="32" t="s">
        <v>38</v>
      </c>
      <c r="B29" s="23">
        <v>3909949</v>
      </c>
      <c r="C29" s="14">
        <v>3924218</v>
      </c>
      <c r="D29" s="24">
        <v>14269</v>
      </c>
      <c r="E29" s="23">
        <v>3405000</v>
      </c>
      <c r="F29" s="14">
        <v>0</v>
      </c>
      <c r="G29" s="24">
        <v>3405000</v>
      </c>
      <c r="H29" s="23">
        <v>547976</v>
      </c>
      <c r="I29" s="14">
        <v>0</v>
      </c>
      <c r="J29" s="14">
        <v>2857024</v>
      </c>
      <c r="K29" s="24">
        <v>-2857024</v>
      </c>
    </row>
    <row r="30" spans="1:11" ht="12.75">
      <c r="A30" s="33" t="s">
        <v>39</v>
      </c>
      <c r="B30" s="25">
        <v>5019503</v>
      </c>
      <c r="C30" s="15">
        <v>5031985</v>
      </c>
      <c r="D30" s="26">
        <v>12482</v>
      </c>
      <c r="E30" s="25">
        <v>294100</v>
      </c>
      <c r="F30" s="15">
        <v>25000</v>
      </c>
      <c r="G30" s="26">
        <v>269100</v>
      </c>
      <c r="H30" s="25">
        <v>353532</v>
      </c>
      <c r="I30" s="15">
        <v>84432</v>
      </c>
      <c r="J30" s="15">
        <v>0</v>
      </c>
      <c r="K30" s="26">
        <v>84432</v>
      </c>
    </row>
    <row r="31" spans="1:11" ht="12.75">
      <c r="A31" s="33" t="s">
        <v>40</v>
      </c>
      <c r="B31" s="25">
        <v>2638990</v>
      </c>
      <c r="C31" s="15">
        <v>2651509</v>
      </c>
      <c r="D31" s="26">
        <v>12519</v>
      </c>
      <c r="E31" s="25">
        <v>2851600</v>
      </c>
      <c r="F31" s="15">
        <v>150000</v>
      </c>
      <c r="G31" s="26">
        <v>2701600</v>
      </c>
      <c r="H31" s="25">
        <v>471889</v>
      </c>
      <c r="I31" s="15">
        <v>0</v>
      </c>
      <c r="J31" s="15">
        <v>2229711</v>
      </c>
      <c r="K31" s="26">
        <v>-2229711</v>
      </c>
    </row>
    <row r="32" spans="1:11" ht="12.75">
      <c r="A32" s="33" t="s">
        <v>41</v>
      </c>
      <c r="B32" s="25">
        <v>125544127</v>
      </c>
      <c r="C32" s="15">
        <v>125607127</v>
      </c>
      <c r="D32" s="26">
        <v>63000</v>
      </c>
      <c r="E32" s="25">
        <v>56965000</v>
      </c>
      <c r="F32" s="15">
        <v>14008000</v>
      </c>
      <c r="G32" s="26">
        <v>42957000</v>
      </c>
      <c r="H32" s="25">
        <v>17416177</v>
      </c>
      <c r="I32" s="15">
        <v>0</v>
      </c>
      <c r="J32" s="15">
        <v>25540823</v>
      </c>
      <c r="K32" s="26">
        <v>-25540823</v>
      </c>
    </row>
    <row r="33" spans="1:11" ht="12.75">
      <c r="A33" s="33" t="s">
        <v>42</v>
      </c>
      <c r="B33" s="25">
        <v>7840770</v>
      </c>
      <c r="C33" s="15">
        <v>7844208</v>
      </c>
      <c r="D33" s="26">
        <v>3438</v>
      </c>
      <c r="E33" s="25">
        <v>4945800</v>
      </c>
      <c r="F33" s="15">
        <v>0</v>
      </c>
      <c r="G33" s="26">
        <v>4945800</v>
      </c>
      <c r="H33" s="25">
        <v>818908</v>
      </c>
      <c r="I33" s="15">
        <v>0</v>
      </c>
      <c r="J33" s="15">
        <v>4126892</v>
      </c>
      <c r="K33" s="26">
        <v>-4126892</v>
      </c>
    </row>
    <row r="34" spans="1:11" ht="12.75">
      <c r="A34" s="33" t="s">
        <v>43</v>
      </c>
      <c r="B34" s="25">
        <v>117998265</v>
      </c>
      <c r="C34" s="15">
        <v>117999733</v>
      </c>
      <c r="D34" s="26">
        <v>1468</v>
      </c>
      <c r="E34" s="25">
        <v>36869812</v>
      </c>
      <c r="F34" s="15">
        <v>8663585</v>
      </c>
      <c r="G34" s="26">
        <v>28206227</v>
      </c>
      <c r="H34" s="25">
        <v>13997637</v>
      </c>
      <c r="I34" s="15">
        <v>0</v>
      </c>
      <c r="J34" s="15">
        <v>14208590</v>
      </c>
      <c r="K34" s="26">
        <v>-14208590</v>
      </c>
    </row>
    <row r="35" spans="1:11" ht="12.75">
      <c r="A35" s="32" t="s">
        <v>44</v>
      </c>
      <c r="B35" s="23">
        <v>53321287</v>
      </c>
      <c r="C35" s="14">
        <v>54268555</v>
      </c>
      <c r="D35" s="24">
        <v>947268</v>
      </c>
      <c r="E35" s="23">
        <v>11167800</v>
      </c>
      <c r="F35" s="14">
        <v>569000</v>
      </c>
      <c r="G35" s="24">
        <v>10598800</v>
      </c>
      <c r="H35" s="23">
        <v>6372922</v>
      </c>
      <c r="I35" s="14">
        <v>0</v>
      </c>
      <c r="J35" s="14">
        <v>4225878</v>
      </c>
      <c r="K35" s="24">
        <v>-4225878</v>
      </c>
    </row>
    <row r="36" spans="1:11" ht="12.75">
      <c r="A36" s="32" t="s">
        <v>45</v>
      </c>
      <c r="B36" s="23">
        <v>10984229</v>
      </c>
      <c r="C36" s="14">
        <v>11013303</v>
      </c>
      <c r="D36" s="24">
        <v>29074</v>
      </c>
      <c r="E36" s="23">
        <v>5782000</v>
      </c>
      <c r="F36" s="14">
        <v>0</v>
      </c>
      <c r="G36" s="24">
        <v>5782000</v>
      </c>
      <c r="H36" s="23">
        <v>1306153</v>
      </c>
      <c r="I36" s="14">
        <v>0</v>
      </c>
      <c r="J36" s="14">
        <v>4475847</v>
      </c>
      <c r="K36" s="24">
        <v>-4475847</v>
      </c>
    </row>
    <row r="37" spans="1:11" ht="12.75">
      <c r="A37" s="32" t="s">
        <v>46</v>
      </c>
      <c r="B37" s="23">
        <v>73943809</v>
      </c>
      <c r="C37" s="14">
        <v>75342322</v>
      </c>
      <c r="D37" s="24">
        <v>1398513</v>
      </c>
      <c r="E37" s="23">
        <v>17094280</v>
      </c>
      <c r="F37" s="14">
        <v>1105000</v>
      </c>
      <c r="G37" s="24">
        <v>15989280</v>
      </c>
      <c r="H37" s="23">
        <v>11163481</v>
      </c>
      <c r="I37" s="14">
        <v>0</v>
      </c>
      <c r="J37" s="14">
        <v>4825799</v>
      </c>
      <c r="K37" s="24">
        <v>-4825799</v>
      </c>
    </row>
    <row r="38" spans="1:11" ht="12.75">
      <c r="A38" s="32" t="s">
        <v>47</v>
      </c>
      <c r="B38" s="23">
        <v>12960520</v>
      </c>
      <c r="C38" s="14">
        <v>12982877</v>
      </c>
      <c r="D38" s="24">
        <v>22357</v>
      </c>
      <c r="E38" s="23">
        <v>4210700</v>
      </c>
      <c r="F38" s="14">
        <v>0</v>
      </c>
      <c r="G38" s="24">
        <v>4210700</v>
      </c>
      <c r="H38" s="23">
        <v>1723579</v>
      </c>
      <c r="I38" s="14">
        <v>0</v>
      </c>
      <c r="J38" s="14">
        <v>2487121</v>
      </c>
      <c r="K38" s="24">
        <v>-2487121</v>
      </c>
    </row>
    <row r="39" spans="1:11" ht="12.75">
      <c r="A39" s="32" t="s">
        <v>48</v>
      </c>
      <c r="B39" s="23">
        <v>3526984</v>
      </c>
      <c r="C39" s="14">
        <v>3532331</v>
      </c>
      <c r="D39" s="24">
        <v>5347</v>
      </c>
      <c r="E39" s="23">
        <v>261200</v>
      </c>
      <c r="F39" s="14">
        <v>0</v>
      </c>
      <c r="G39" s="24">
        <v>261200</v>
      </c>
      <c r="H39" s="23">
        <v>387157</v>
      </c>
      <c r="I39" s="14">
        <v>125957</v>
      </c>
      <c r="J39" s="14">
        <v>0</v>
      </c>
      <c r="K39" s="24">
        <v>125957</v>
      </c>
    </row>
    <row r="40" spans="1:11" ht="12.75">
      <c r="A40" s="33" t="s">
        <v>49</v>
      </c>
      <c r="B40" s="25">
        <v>7919251</v>
      </c>
      <c r="C40" s="15">
        <v>7936847</v>
      </c>
      <c r="D40" s="26">
        <v>17596</v>
      </c>
      <c r="E40" s="25">
        <v>4019800</v>
      </c>
      <c r="F40" s="15">
        <v>18602</v>
      </c>
      <c r="G40" s="26">
        <v>4001198</v>
      </c>
      <c r="H40" s="25">
        <v>664321</v>
      </c>
      <c r="I40" s="15">
        <v>0</v>
      </c>
      <c r="J40" s="15">
        <v>3336877</v>
      </c>
      <c r="K40" s="26">
        <v>-3336877</v>
      </c>
    </row>
    <row r="41" spans="1:11" ht="12.75">
      <c r="A41" s="33" t="s">
        <v>50</v>
      </c>
      <c r="B41" s="25">
        <v>2124167</v>
      </c>
      <c r="C41" s="15">
        <v>2454605</v>
      </c>
      <c r="D41" s="26">
        <v>330438</v>
      </c>
      <c r="E41" s="25">
        <v>32900</v>
      </c>
      <c r="F41" s="15">
        <v>0</v>
      </c>
      <c r="G41" s="26">
        <v>32900</v>
      </c>
      <c r="H41" s="25">
        <v>535617</v>
      </c>
      <c r="I41" s="15">
        <v>502717</v>
      </c>
      <c r="J41" s="15">
        <v>0</v>
      </c>
      <c r="K41" s="26">
        <v>502717</v>
      </c>
    </row>
    <row r="42" spans="1:11" ht="12.75">
      <c r="A42" s="33" t="s">
        <v>51</v>
      </c>
      <c r="B42" s="25">
        <v>22845821</v>
      </c>
      <c r="C42" s="15">
        <v>22884599</v>
      </c>
      <c r="D42" s="26">
        <v>38778</v>
      </c>
      <c r="E42" s="25">
        <v>15618000</v>
      </c>
      <c r="F42" s="15">
        <v>0</v>
      </c>
      <c r="G42" s="26">
        <v>15618000</v>
      </c>
      <c r="H42" s="25">
        <v>3733959</v>
      </c>
      <c r="I42" s="15">
        <v>0</v>
      </c>
      <c r="J42" s="15">
        <v>11884041</v>
      </c>
      <c r="K42" s="26">
        <v>-11884041</v>
      </c>
    </row>
    <row r="43" spans="1:11" ht="12.75">
      <c r="A43" s="33" t="s">
        <v>52</v>
      </c>
      <c r="B43" s="25">
        <v>2604448</v>
      </c>
      <c r="C43" s="15">
        <v>2617119</v>
      </c>
      <c r="D43" s="26">
        <v>12671</v>
      </c>
      <c r="E43" s="25">
        <v>85300</v>
      </c>
      <c r="F43" s="15">
        <v>0</v>
      </c>
      <c r="G43" s="26">
        <v>85300</v>
      </c>
      <c r="H43" s="25">
        <v>368229</v>
      </c>
      <c r="I43" s="15">
        <v>282929</v>
      </c>
      <c r="J43" s="15">
        <v>0</v>
      </c>
      <c r="K43" s="26">
        <v>282929</v>
      </c>
    </row>
    <row r="44" spans="1:11" ht="12.75">
      <c r="A44" s="33" t="s">
        <v>53</v>
      </c>
      <c r="B44" s="25">
        <v>42882299</v>
      </c>
      <c r="C44" s="15">
        <v>42887381</v>
      </c>
      <c r="D44" s="26">
        <v>5082</v>
      </c>
      <c r="E44" s="25">
        <v>62978878</v>
      </c>
      <c r="F44" s="15">
        <v>0</v>
      </c>
      <c r="G44" s="26">
        <v>62978878</v>
      </c>
      <c r="H44" s="25">
        <v>5981321</v>
      </c>
      <c r="I44" s="15">
        <v>0</v>
      </c>
      <c r="J44" s="15">
        <v>56997557</v>
      </c>
      <c r="K44" s="26">
        <v>-56997557</v>
      </c>
    </row>
    <row r="45" spans="1:11" ht="12.75">
      <c r="A45" s="32" t="s">
        <v>54</v>
      </c>
      <c r="B45" s="23">
        <v>9122735</v>
      </c>
      <c r="C45" s="14">
        <v>9133805</v>
      </c>
      <c r="D45" s="24">
        <v>11070</v>
      </c>
      <c r="E45" s="23">
        <v>1100400</v>
      </c>
      <c r="F45" s="14">
        <v>0</v>
      </c>
      <c r="G45" s="24">
        <v>1100400</v>
      </c>
      <c r="H45" s="23">
        <v>1285685</v>
      </c>
      <c r="I45" s="14">
        <v>185285</v>
      </c>
      <c r="J45" s="14">
        <v>0</v>
      </c>
      <c r="K45" s="24">
        <v>185285</v>
      </c>
    </row>
    <row r="46" spans="1:11" ht="12.75">
      <c r="A46" s="32" t="s">
        <v>55</v>
      </c>
      <c r="B46" s="23">
        <v>10751447</v>
      </c>
      <c r="C46" s="14">
        <v>11009210</v>
      </c>
      <c r="D46" s="24">
        <v>257763</v>
      </c>
      <c r="E46" s="23">
        <v>4975400</v>
      </c>
      <c r="F46" s="14">
        <v>0</v>
      </c>
      <c r="G46" s="24">
        <v>4975400</v>
      </c>
      <c r="H46" s="23">
        <v>2085060</v>
      </c>
      <c r="I46" s="14">
        <v>0</v>
      </c>
      <c r="J46" s="14">
        <v>2890340</v>
      </c>
      <c r="K46" s="24">
        <v>-2890340</v>
      </c>
    </row>
    <row r="47" spans="1:11" ht="12.75">
      <c r="A47" s="32" t="s">
        <v>56</v>
      </c>
      <c r="B47" s="23">
        <v>116571420</v>
      </c>
      <c r="C47" s="14">
        <v>116597938</v>
      </c>
      <c r="D47" s="24">
        <v>26518</v>
      </c>
      <c r="E47" s="23">
        <v>68988891</v>
      </c>
      <c r="F47" s="14">
        <v>25447999</v>
      </c>
      <c r="G47" s="24">
        <v>43540892</v>
      </c>
      <c r="H47" s="23">
        <v>13985765</v>
      </c>
      <c r="I47" s="14">
        <v>0</v>
      </c>
      <c r="J47" s="14">
        <v>29555127</v>
      </c>
      <c r="K47" s="24">
        <v>-29555127</v>
      </c>
    </row>
    <row r="48" spans="1:11" ht="12.75">
      <c r="A48" s="32" t="s">
        <v>57</v>
      </c>
      <c r="B48" s="23">
        <v>39303885</v>
      </c>
      <c r="C48" s="14">
        <v>37821562</v>
      </c>
      <c r="D48" s="24">
        <v>-1482323</v>
      </c>
      <c r="E48" s="23">
        <v>9893900</v>
      </c>
      <c r="F48" s="14">
        <v>1400000</v>
      </c>
      <c r="G48" s="24">
        <v>8493900</v>
      </c>
      <c r="H48" s="23">
        <v>3931915</v>
      </c>
      <c r="I48" s="14">
        <v>0</v>
      </c>
      <c r="J48" s="14">
        <v>4561985</v>
      </c>
      <c r="K48" s="24">
        <v>-4561985</v>
      </c>
    </row>
    <row r="49" spans="1:11" ht="12.75">
      <c r="A49" s="32" t="s">
        <v>58</v>
      </c>
      <c r="B49" s="23">
        <v>29932774</v>
      </c>
      <c r="C49" s="14">
        <v>29474847</v>
      </c>
      <c r="D49" s="24">
        <v>-457927</v>
      </c>
      <c r="E49" s="23">
        <v>12208000</v>
      </c>
      <c r="F49" s="14">
        <v>35000</v>
      </c>
      <c r="G49" s="24">
        <v>12173000</v>
      </c>
      <c r="H49" s="23">
        <v>5019036</v>
      </c>
      <c r="I49" s="14">
        <v>0</v>
      </c>
      <c r="J49" s="14">
        <v>7153964</v>
      </c>
      <c r="K49" s="24">
        <v>-7153964</v>
      </c>
    </row>
    <row r="50" spans="1:11" s="11" customFormat="1" ht="12.75">
      <c r="A50" s="37" t="s">
        <v>59</v>
      </c>
      <c r="B50" s="38">
        <f>SUM(B5:B49)</f>
        <v>2301002603</v>
      </c>
      <c r="C50" s="39">
        <f aca="true" t="shared" si="0" ref="C50:K50">SUM(C5:C49)</f>
        <v>2300558141</v>
      </c>
      <c r="D50" s="40">
        <f t="shared" si="0"/>
        <v>-444462</v>
      </c>
      <c r="E50" s="38">
        <f t="shared" si="0"/>
        <v>654466775</v>
      </c>
      <c r="F50" s="39">
        <f t="shared" si="0"/>
        <v>63120978</v>
      </c>
      <c r="G50" s="40">
        <f t="shared" si="0"/>
        <v>591345797</v>
      </c>
      <c r="H50" s="38">
        <f t="shared" si="0"/>
        <v>226702989</v>
      </c>
      <c r="I50" s="39">
        <f t="shared" si="0"/>
        <v>3933141</v>
      </c>
      <c r="J50" s="39">
        <f t="shared" si="0"/>
        <v>368575949</v>
      </c>
      <c r="K50" s="41">
        <f t="shared" si="0"/>
        <v>-364642808</v>
      </c>
    </row>
    <row r="51" spans="1:11" s="11" customFormat="1" ht="12.75">
      <c r="A51" s="34" t="s">
        <v>60</v>
      </c>
      <c r="B51" s="27">
        <f>B50-B25</f>
        <v>1149623785</v>
      </c>
      <c r="C51" s="28">
        <f aca="true" t="shared" si="1" ref="C51:K51">C50-C25</f>
        <v>1148999530</v>
      </c>
      <c r="D51" s="29">
        <f t="shared" si="1"/>
        <v>-624255</v>
      </c>
      <c r="E51" s="27">
        <f t="shared" si="1"/>
        <v>554466775</v>
      </c>
      <c r="F51" s="28">
        <f t="shared" si="1"/>
        <v>63120978</v>
      </c>
      <c r="G51" s="29">
        <f t="shared" si="1"/>
        <v>491345797</v>
      </c>
      <c r="H51" s="27">
        <f t="shared" si="1"/>
        <v>148060546</v>
      </c>
      <c r="I51" s="28">
        <f t="shared" si="1"/>
        <v>3933141</v>
      </c>
      <c r="J51" s="28">
        <f t="shared" si="1"/>
        <v>347218392</v>
      </c>
      <c r="K51" s="36">
        <f t="shared" si="1"/>
        <v>-343285251</v>
      </c>
    </row>
    <row r="52" ht="12.75">
      <c r="A52" s="10"/>
    </row>
    <row r="53" spans="1:11" ht="12.75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10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Nguyen Thi Xuan Khanh (DIME)</cp:lastModifiedBy>
  <cp:lastPrinted>2019-03-22T08:52:16Z</cp:lastPrinted>
  <dcterms:created xsi:type="dcterms:W3CDTF">2001-05-21T15:11:18Z</dcterms:created>
  <dcterms:modified xsi:type="dcterms:W3CDTF">2019-11-07T09:25:57Z</dcterms:modified>
  <cp:category/>
  <cp:version/>
  <cp:contentType/>
  <cp:contentStatus/>
</cp:coreProperties>
</file>