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6110" windowHeight="7305" activeTab="0"/>
  </bookViews>
  <sheets>
    <sheet name="Budget 2020" sheetId="1" r:id="rId1"/>
  </sheets>
  <definedNames>
    <definedName name="budget2017">'Budget 2020'!$B$4:$K$49</definedName>
  </definedNames>
  <calcPr fullCalcOnLoad="1"/>
</workbook>
</file>

<file path=xl/sharedStrings.xml><?xml version="1.0" encoding="utf-8"?>
<sst xmlns="http://schemas.openxmlformats.org/spreadsheetml/2006/main" count="62" uniqueCount="62">
  <si>
    <t>COMMUNES</t>
  </si>
  <si>
    <t>FONCTIONNEMENT</t>
  </si>
  <si>
    <t>INVESTISSEMENTS</t>
  </si>
  <si>
    <t xml:space="preserve">        FINANCEMENT</t>
  </si>
  <si>
    <t>charges</t>
  </si>
  <si>
    <t>revenus</t>
  </si>
  <si>
    <t>excédent</t>
  </si>
  <si>
    <t>dépenses</t>
  </si>
  <si>
    <t>recettes</t>
  </si>
  <si>
    <t>nets</t>
  </si>
  <si>
    <t>autof</t>
  </si>
  <si>
    <t>exc fin</t>
  </si>
  <si>
    <t>ins fin</t>
  </si>
  <si>
    <t>total fin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</si>
  <si>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</si>
  <si>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</si>
  <si>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</si>
  <si>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</si>
  <si>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</si>
  <si>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</si>
  <si>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</si>
  <si>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</si>
  <si>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</si>
  <si>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</si>
  <si>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</si>
  <si>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</si>
  <si>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</si>
  <si>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</si>
  <si>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</si>
  <si>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</si>
  <si>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</si>
  <si>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</si>
  <si>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</si>
  <si>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</si>
  <si>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</si>
  <si>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</si>
  <si>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</si>
  <si>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</si>
  <si>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</si>
  <si>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</si>
  <si>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</si>
  <si>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</si>
  <si>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</si>
  <si>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</si>
  <si>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</si>
  <si>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</si>
  <si>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</si>
  <si>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</si>
  <si>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</si>
  <si>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</si>
  <si>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</si>
  <si>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</si>
  <si>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</si>
  <si>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</si>
  <si>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</si>
  <si>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</si>
  <si>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</si>
  <si>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</si>
  <si>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</si>
  <si>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</si>
  <si>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Total sans Genève</t>
  </si>
  <si>
    <t>RESULTAT DU BUDGET 2020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</si>
</sst>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\ "/>
    <numFmt numFmtId="171" formatCode="#,##0&quot;'000&quot;\ \ "/>
    <numFmt numFmtId="172" formatCode="#,##0&quot;.000&quot;\ \ "/>
  </numFmts>
  <fonts count="47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3" fillId="0" borderId="0" xfId="0" applyNumberFormat="1" applyFont="1" applyFill="1" applyBorder="1" applyAlignment="1">
      <alignment horizontal="right" vertical="top" wrapText="1"/>
    </xf>
    <xf numFmtId="4" fontId="43" fillId="33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 applyProtection="1">
      <alignment horizontal="center"/>
      <protection/>
    </xf>
    <xf numFmtId="4" fontId="43" fillId="0" borderId="16" xfId="0" applyNumberFormat="1" applyFont="1" applyFill="1" applyBorder="1" applyAlignment="1">
      <alignment horizontal="right" vertical="top" wrapText="1"/>
    </xf>
    <xf numFmtId="4" fontId="43" fillId="0" borderId="17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3" fillId="33" borderId="17" xfId="0" applyNumberFormat="1" applyFont="1" applyFill="1" applyBorder="1" applyAlignment="1">
      <alignment horizontal="right" vertical="top" wrapText="1"/>
    </xf>
    <xf numFmtId="4" fontId="44" fillId="34" borderId="15" xfId="0" applyNumberFormat="1" applyFont="1" applyFill="1" applyBorder="1" applyAlignment="1">
      <alignment horizontal="right" vertical="top"/>
    </xf>
    <xf numFmtId="4" fontId="44" fillId="34" borderId="12" xfId="0" applyNumberFormat="1" applyFont="1" applyFill="1" applyBorder="1" applyAlignment="1">
      <alignment horizontal="right" vertical="top"/>
    </xf>
    <xf numFmtId="4" fontId="44" fillId="34" borderId="13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 applyProtection="1">
      <alignment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49" fontId="45" fillId="0" borderId="20" xfId="0" applyNumberFormat="1" applyFont="1" applyFill="1" applyBorder="1" applyAlignment="1">
      <alignment vertical="top" wrapText="1"/>
    </xf>
    <xf numFmtId="49" fontId="45" fillId="33" borderId="20" xfId="0" applyNumberFormat="1" applyFont="1" applyFill="1" applyBorder="1" applyAlignment="1">
      <alignment vertical="top" wrapText="1"/>
    </xf>
    <xf numFmtId="49" fontId="44" fillId="34" borderId="19" xfId="0" applyNumberFormat="1" applyFont="1" applyFill="1" applyBorder="1" applyAlignment="1">
      <alignment vertical="top"/>
    </xf>
    <xf numFmtId="0" fontId="2" fillId="0" borderId="11" xfId="0" applyFont="1" applyFill="1" applyBorder="1" applyAlignment="1" applyProtection="1">
      <alignment/>
      <protection locked="0"/>
    </xf>
    <xf numFmtId="4" fontId="46" fillId="34" borderId="13" xfId="0" applyNumberFormat="1" applyFont="1" applyFill="1" applyBorder="1" applyAlignment="1">
      <alignment horizontal="right" vertical="top"/>
    </xf>
    <xf numFmtId="49" fontId="44" fillId="34" borderId="18" xfId="0" applyNumberFormat="1" applyFont="1" applyFill="1" applyBorder="1" applyAlignment="1">
      <alignment vertical="top" wrapText="1"/>
    </xf>
    <xf numFmtId="4" fontId="44" fillId="34" borderId="14" xfId="0" applyNumberFormat="1" applyFont="1" applyFill="1" applyBorder="1" applyAlignment="1">
      <alignment horizontal="right" vertical="top" wrapText="1"/>
    </xf>
    <xf numFmtId="4" fontId="44" fillId="34" borderId="10" xfId="0" applyNumberFormat="1" applyFont="1" applyFill="1" applyBorder="1" applyAlignment="1">
      <alignment horizontal="right" vertical="top" wrapText="1"/>
    </xf>
    <xf numFmtId="4" fontId="44" fillId="34" borderId="11" xfId="0" applyNumberFormat="1" applyFont="1" applyFill="1" applyBorder="1" applyAlignment="1">
      <alignment horizontal="right" vertical="top" wrapText="1"/>
    </xf>
    <xf numFmtId="4" fontId="46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25.57421875" style="7" customWidth="1"/>
    <col min="2" max="3" width="17.421875" style="7" customWidth="1"/>
    <col min="4" max="10" width="16.421875" style="7" customWidth="1"/>
    <col min="11" max="11" width="17.140625" style="7" bestFit="1" customWidth="1"/>
    <col min="12" max="16384" width="11.421875" style="7" customWidth="1"/>
  </cols>
  <sheetData>
    <row r="1" spans="1:11" ht="15">
      <c r="A1" s="1" t="s">
        <v>61</v>
      </c>
      <c r="B1" s="2"/>
      <c r="C1" s="2"/>
      <c r="D1" s="2"/>
      <c r="E1" s="2"/>
      <c r="F1" s="2"/>
      <c r="G1" s="3"/>
      <c r="H1" s="4"/>
      <c r="I1" s="4"/>
      <c r="J1" s="5"/>
      <c r="K1" s="6"/>
    </row>
    <row r="2" spans="1:11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9" customFormat="1" ht="12.75">
      <c r="A3" s="30" t="s">
        <v>0</v>
      </c>
      <c r="B3" s="21"/>
      <c r="C3" s="17" t="s">
        <v>1</v>
      </c>
      <c r="D3" s="18"/>
      <c r="E3" s="21"/>
      <c r="F3" s="17" t="s">
        <v>2</v>
      </c>
      <c r="G3" s="35"/>
      <c r="H3" s="21"/>
      <c r="I3" s="16" t="s">
        <v>3</v>
      </c>
      <c r="J3" s="16"/>
      <c r="K3" s="18"/>
    </row>
    <row r="4" spans="1:11" s="10" customFormat="1" ht="12.75">
      <c r="A4" s="31"/>
      <c r="B4" s="22" t="s">
        <v>4</v>
      </c>
      <c r="C4" s="19" t="s">
        <v>5</v>
      </c>
      <c r="D4" s="20" t="s">
        <v>6</v>
      </c>
      <c r="E4" s="22" t="s">
        <v>7</v>
      </c>
      <c r="F4" s="19" t="s">
        <v>8</v>
      </c>
      <c r="G4" s="20" t="s">
        <v>9</v>
      </c>
      <c r="H4" s="22" t="s">
        <v>10</v>
      </c>
      <c r="I4" s="19" t="s">
        <v>11</v>
      </c>
      <c r="J4" s="19" t="s">
        <v>12</v>
      </c>
      <c r="K4" s="20" t="s">
        <v>13</v>
      </c>
    </row>
    <row r="5" spans="1:11" ht="12.75">
      <c r="A5" s="32" t="s">
        <v>14</v>
      </c>
      <c r="B5" s="23">
        <v>3909463</v>
      </c>
      <c r="C5" s="14">
        <v>3909953</v>
      </c>
      <c r="D5" s="24">
        <v>490</v>
      </c>
      <c r="E5" s="23">
        <v>50100</v>
      </c>
      <c r="F5" s="14">
        <v>0</v>
      </c>
      <c r="G5" s="24">
        <v>50100</v>
      </c>
      <c r="H5" s="23">
        <v>612897</v>
      </c>
      <c r="I5" s="14">
        <v>562797</v>
      </c>
      <c r="J5" s="14">
        <v>0</v>
      </c>
      <c r="K5" s="24">
        <v>562797</v>
      </c>
    </row>
    <row r="6" spans="1:11" ht="12.75">
      <c r="A6" s="32" t="s">
        <v>15</v>
      </c>
      <c r="B6" s="23">
        <v>17546365</v>
      </c>
      <c r="C6" s="14">
        <v>17684687</v>
      </c>
      <c r="D6" s="24">
        <v>138322</v>
      </c>
      <c r="E6" s="23">
        <v>10704800</v>
      </c>
      <c r="F6" s="14">
        <v>0</v>
      </c>
      <c r="G6" s="24">
        <v>10704800</v>
      </c>
      <c r="H6" s="23">
        <v>2928648</v>
      </c>
      <c r="I6" s="14">
        <v>0</v>
      </c>
      <c r="J6" s="14">
        <v>7776152</v>
      </c>
      <c r="K6" s="24">
        <v>-7776152</v>
      </c>
    </row>
    <row r="7" spans="1:11" ht="12.75">
      <c r="A7" s="32" t="s">
        <v>16</v>
      </c>
      <c r="B7" s="23">
        <v>5693901</v>
      </c>
      <c r="C7" s="14">
        <v>5405250</v>
      </c>
      <c r="D7" s="24">
        <v>-288651</v>
      </c>
      <c r="E7" s="23">
        <v>565800</v>
      </c>
      <c r="F7" s="14">
        <v>0</v>
      </c>
      <c r="G7" s="24">
        <v>565800</v>
      </c>
      <c r="H7" s="23">
        <v>-72300</v>
      </c>
      <c r="I7" s="14">
        <v>0</v>
      </c>
      <c r="J7" s="14">
        <v>638100</v>
      </c>
      <c r="K7" s="24">
        <v>-638100</v>
      </c>
    </row>
    <row r="8" spans="1:11" ht="12.75">
      <c r="A8" s="32" t="s">
        <v>17</v>
      </c>
      <c r="B8" s="23">
        <v>5228788</v>
      </c>
      <c r="C8" s="14">
        <v>5241210</v>
      </c>
      <c r="D8" s="24">
        <v>12422</v>
      </c>
      <c r="E8" s="23">
        <v>542600</v>
      </c>
      <c r="F8" s="14">
        <v>0</v>
      </c>
      <c r="G8" s="24">
        <v>542600</v>
      </c>
      <c r="H8" s="23">
        <v>933156</v>
      </c>
      <c r="I8" s="14">
        <v>390556</v>
      </c>
      <c r="J8" s="14">
        <v>0</v>
      </c>
      <c r="K8" s="24">
        <v>390556</v>
      </c>
    </row>
    <row r="9" spans="1:11" ht="12.75">
      <c r="A9" s="32" t="s">
        <v>18</v>
      </c>
      <c r="B9" s="23">
        <v>6564773</v>
      </c>
      <c r="C9" s="14">
        <v>6565517</v>
      </c>
      <c r="D9" s="24">
        <v>744</v>
      </c>
      <c r="E9" s="23">
        <v>3603300</v>
      </c>
      <c r="F9" s="14">
        <v>0</v>
      </c>
      <c r="G9" s="24">
        <v>3603300</v>
      </c>
      <c r="H9" s="23">
        <v>1145306</v>
      </c>
      <c r="I9" s="14">
        <v>0</v>
      </c>
      <c r="J9" s="14">
        <v>2457994</v>
      </c>
      <c r="K9" s="24">
        <v>-2457994</v>
      </c>
    </row>
    <row r="10" spans="1:11" ht="12.75">
      <c r="A10" s="33" t="s">
        <v>19</v>
      </c>
      <c r="B10" s="25">
        <v>13091107</v>
      </c>
      <c r="C10" s="15">
        <v>12149440</v>
      </c>
      <c r="D10" s="26">
        <v>-941667</v>
      </c>
      <c r="E10" s="25">
        <v>8392651</v>
      </c>
      <c r="F10" s="15">
        <v>1804264</v>
      </c>
      <c r="G10" s="26">
        <v>6588387</v>
      </c>
      <c r="H10" s="25">
        <v>1585155</v>
      </c>
      <c r="I10" s="15">
        <v>0</v>
      </c>
      <c r="J10" s="15">
        <v>5003232</v>
      </c>
      <c r="K10" s="26">
        <v>-5003232</v>
      </c>
    </row>
    <row r="11" spans="1:11" ht="12.75">
      <c r="A11" s="33" t="s">
        <v>20</v>
      </c>
      <c r="B11" s="25">
        <v>35085180</v>
      </c>
      <c r="C11" s="15">
        <v>34852618</v>
      </c>
      <c r="D11" s="26">
        <v>-232562</v>
      </c>
      <c r="E11" s="25">
        <v>17255671</v>
      </c>
      <c r="F11" s="15">
        <v>3393381</v>
      </c>
      <c r="G11" s="26">
        <v>13862290</v>
      </c>
      <c r="H11" s="25">
        <v>4774436</v>
      </c>
      <c r="I11" s="15">
        <v>0</v>
      </c>
      <c r="J11" s="15">
        <v>9087854</v>
      </c>
      <c r="K11" s="26">
        <v>-9087854</v>
      </c>
    </row>
    <row r="12" spans="1:11" ht="12.75">
      <c r="A12" s="33" t="s">
        <v>21</v>
      </c>
      <c r="B12" s="25">
        <v>109200880</v>
      </c>
      <c r="C12" s="15">
        <v>105026727</v>
      </c>
      <c r="D12" s="26">
        <v>-4174153</v>
      </c>
      <c r="E12" s="25">
        <v>106752172</v>
      </c>
      <c r="F12" s="15">
        <v>11238475</v>
      </c>
      <c r="G12" s="26">
        <v>95513697</v>
      </c>
      <c r="H12" s="25">
        <v>9676212</v>
      </c>
      <c r="I12" s="15">
        <v>0</v>
      </c>
      <c r="J12" s="15">
        <v>85837485</v>
      </c>
      <c r="K12" s="26">
        <v>-85837485</v>
      </c>
    </row>
    <row r="13" spans="1:11" ht="12.75">
      <c r="A13" s="33" t="s">
        <v>22</v>
      </c>
      <c r="B13" s="25">
        <v>2950907</v>
      </c>
      <c r="C13" s="15">
        <v>2898949</v>
      </c>
      <c r="D13" s="26">
        <v>-51958</v>
      </c>
      <c r="E13" s="25">
        <v>42100</v>
      </c>
      <c r="F13" s="15">
        <v>0</v>
      </c>
      <c r="G13" s="26">
        <v>42100</v>
      </c>
      <c r="H13" s="25">
        <v>468631</v>
      </c>
      <c r="I13" s="15">
        <v>426531</v>
      </c>
      <c r="J13" s="15">
        <v>0</v>
      </c>
      <c r="K13" s="26">
        <v>426531</v>
      </c>
    </row>
    <row r="14" spans="1:11" ht="12.75">
      <c r="A14" s="33" t="s">
        <v>23</v>
      </c>
      <c r="B14" s="25">
        <v>3577674</v>
      </c>
      <c r="C14" s="15">
        <v>3577975</v>
      </c>
      <c r="D14" s="26">
        <v>301</v>
      </c>
      <c r="E14" s="25">
        <v>1411300</v>
      </c>
      <c r="F14" s="15">
        <v>0</v>
      </c>
      <c r="G14" s="26">
        <v>1411300</v>
      </c>
      <c r="H14" s="25">
        <v>436050</v>
      </c>
      <c r="I14" s="15">
        <v>0</v>
      </c>
      <c r="J14" s="15">
        <v>975250</v>
      </c>
      <c r="K14" s="26">
        <v>-975250</v>
      </c>
    </row>
    <row r="15" spans="1:11" ht="12.75">
      <c r="A15" s="32" t="s">
        <v>24</v>
      </c>
      <c r="B15" s="23">
        <v>5158792</v>
      </c>
      <c r="C15" s="14">
        <v>5484842</v>
      </c>
      <c r="D15" s="24">
        <v>326050</v>
      </c>
      <c r="E15" s="23">
        <v>7216100</v>
      </c>
      <c r="F15" s="14">
        <v>670000</v>
      </c>
      <c r="G15" s="24">
        <v>6546100</v>
      </c>
      <c r="H15" s="23">
        <v>1017039</v>
      </c>
      <c r="I15" s="14">
        <v>0</v>
      </c>
      <c r="J15" s="14">
        <v>5529061</v>
      </c>
      <c r="K15" s="24">
        <v>-5529061</v>
      </c>
    </row>
    <row r="16" spans="1:11" ht="12.75">
      <c r="A16" s="32" t="s">
        <v>25</v>
      </c>
      <c r="B16" s="23">
        <v>43288945</v>
      </c>
      <c r="C16" s="14">
        <v>43665395</v>
      </c>
      <c r="D16" s="24">
        <v>376450</v>
      </c>
      <c r="E16" s="23">
        <v>21044855</v>
      </c>
      <c r="F16" s="14">
        <v>0</v>
      </c>
      <c r="G16" s="24">
        <v>21044855</v>
      </c>
      <c r="H16" s="23">
        <v>4034142</v>
      </c>
      <c r="I16" s="14">
        <v>0</v>
      </c>
      <c r="J16" s="14">
        <v>17010713</v>
      </c>
      <c r="K16" s="24">
        <v>-17010713</v>
      </c>
    </row>
    <row r="17" spans="1:11" ht="12.75">
      <c r="A17" s="32" t="s">
        <v>26</v>
      </c>
      <c r="B17" s="23">
        <v>25258895</v>
      </c>
      <c r="C17" s="14">
        <v>25193325</v>
      </c>
      <c r="D17" s="24">
        <v>-65570</v>
      </c>
      <c r="E17" s="23">
        <v>19170734</v>
      </c>
      <c r="F17" s="14">
        <v>523500</v>
      </c>
      <c r="G17" s="24">
        <v>18647234</v>
      </c>
      <c r="H17" s="23">
        <v>2784262</v>
      </c>
      <c r="I17" s="14">
        <v>0</v>
      </c>
      <c r="J17" s="14">
        <v>15862972</v>
      </c>
      <c r="K17" s="24">
        <v>-15862972</v>
      </c>
    </row>
    <row r="18" spans="1:11" ht="12.75">
      <c r="A18" s="32" t="s">
        <v>27</v>
      </c>
      <c r="B18" s="23">
        <v>4790502</v>
      </c>
      <c r="C18" s="14">
        <v>4812243</v>
      </c>
      <c r="D18" s="24">
        <v>21741</v>
      </c>
      <c r="E18" s="23">
        <v>4407200</v>
      </c>
      <c r="F18" s="14">
        <v>0</v>
      </c>
      <c r="G18" s="24">
        <v>4407200</v>
      </c>
      <c r="H18" s="23">
        <v>295491</v>
      </c>
      <c r="I18" s="14">
        <v>0</v>
      </c>
      <c r="J18" s="14">
        <v>4111709</v>
      </c>
      <c r="K18" s="24">
        <v>-4111709</v>
      </c>
    </row>
    <row r="19" spans="1:11" ht="12.75">
      <c r="A19" s="32" t="s">
        <v>28</v>
      </c>
      <c r="B19" s="23">
        <v>4710907</v>
      </c>
      <c r="C19" s="14">
        <v>4712361</v>
      </c>
      <c r="D19" s="24">
        <v>1454</v>
      </c>
      <c r="E19" s="23">
        <v>767400</v>
      </c>
      <c r="F19" s="14">
        <v>0</v>
      </c>
      <c r="G19" s="24">
        <v>767400</v>
      </c>
      <c r="H19" s="23">
        <v>391027</v>
      </c>
      <c r="I19" s="14">
        <v>0</v>
      </c>
      <c r="J19" s="14">
        <v>376373</v>
      </c>
      <c r="K19" s="24">
        <v>-376373</v>
      </c>
    </row>
    <row r="20" spans="1:11" ht="12.75">
      <c r="A20" s="33" t="s">
        <v>29</v>
      </c>
      <c r="B20" s="25">
        <v>33815649</v>
      </c>
      <c r="C20" s="15">
        <v>34060155</v>
      </c>
      <c r="D20" s="26">
        <v>244506</v>
      </c>
      <c r="E20" s="25">
        <v>34421600</v>
      </c>
      <c r="F20" s="15">
        <v>0</v>
      </c>
      <c r="G20" s="26">
        <v>34421600</v>
      </c>
      <c r="H20" s="25">
        <v>3521351</v>
      </c>
      <c r="I20" s="15">
        <v>0</v>
      </c>
      <c r="J20" s="15">
        <v>30900249</v>
      </c>
      <c r="K20" s="26">
        <v>-30900249</v>
      </c>
    </row>
    <row r="21" spans="1:11" ht="12.75">
      <c r="A21" s="33" t="s">
        <v>30</v>
      </c>
      <c r="B21" s="25">
        <v>48804206</v>
      </c>
      <c r="C21" s="15">
        <v>48813896</v>
      </c>
      <c r="D21" s="26">
        <v>9690</v>
      </c>
      <c r="E21" s="25">
        <v>15838103</v>
      </c>
      <c r="F21" s="15">
        <v>820000</v>
      </c>
      <c r="G21" s="26">
        <v>15018103</v>
      </c>
      <c r="H21" s="25">
        <v>8991394</v>
      </c>
      <c r="I21" s="15">
        <v>0</v>
      </c>
      <c r="J21" s="15">
        <v>6026709</v>
      </c>
      <c r="K21" s="26">
        <v>-6026709</v>
      </c>
    </row>
    <row r="22" spans="1:11" ht="12.75">
      <c r="A22" s="33" t="s">
        <v>31</v>
      </c>
      <c r="B22" s="25">
        <v>15284520</v>
      </c>
      <c r="C22" s="15">
        <v>14934520</v>
      </c>
      <c r="D22" s="26">
        <v>-350000</v>
      </c>
      <c r="E22" s="25">
        <v>2988500</v>
      </c>
      <c r="F22" s="15">
        <v>100000</v>
      </c>
      <c r="G22" s="26">
        <v>2888500</v>
      </c>
      <c r="H22" s="25">
        <v>2348799</v>
      </c>
      <c r="I22" s="15">
        <v>0</v>
      </c>
      <c r="J22" s="15">
        <v>539701</v>
      </c>
      <c r="K22" s="26">
        <v>-539701</v>
      </c>
    </row>
    <row r="23" spans="1:11" ht="12.75">
      <c r="A23" s="33" t="s">
        <v>32</v>
      </c>
      <c r="B23" s="25">
        <v>8070432</v>
      </c>
      <c r="C23" s="15">
        <v>8344475</v>
      </c>
      <c r="D23" s="26">
        <v>274043</v>
      </c>
      <c r="E23" s="25">
        <v>11667851</v>
      </c>
      <c r="F23" s="15">
        <v>0</v>
      </c>
      <c r="G23" s="26">
        <v>11667851</v>
      </c>
      <c r="H23" s="25">
        <v>1147341</v>
      </c>
      <c r="I23" s="15">
        <v>0</v>
      </c>
      <c r="J23" s="15">
        <v>10520510</v>
      </c>
      <c r="K23" s="26">
        <v>-10520510</v>
      </c>
    </row>
    <row r="24" spans="1:11" ht="12.75">
      <c r="A24" s="33" t="s">
        <v>33</v>
      </c>
      <c r="B24" s="25">
        <v>6526980</v>
      </c>
      <c r="C24" s="15">
        <v>6529170</v>
      </c>
      <c r="D24" s="26">
        <v>2190</v>
      </c>
      <c r="E24" s="25">
        <v>4580900</v>
      </c>
      <c r="F24" s="15">
        <v>0</v>
      </c>
      <c r="G24" s="26">
        <v>4580900</v>
      </c>
      <c r="H24" s="25">
        <v>854620</v>
      </c>
      <c r="I24" s="15">
        <v>0</v>
      </c>
      <c r="J24" s="15">
        <v>3726280</v>
      </c>
      <c r="K24" s="26">
        <v>-3726280</v>
      </c>
    </row>
    <row r="25" spans="1:11" ht="12.75">
      <c r="A25" s="32" t="s">
        <v>34</v>
      </c>
      <c r="B25" s="23">
        <v>1196445343</v>
      </c>
      <c r="C25" s="14">
        <v>1176591876</v>
      </c>
      <c r="D25" s="24">
        <v>-19853467</v>
      </c>
      <c r="E25" s="23">
        <v>100000000</v>
      </c>
      <c r="F25" s="14">
        <v>0</v>
      </c>
      <c r="G25" s="24">
        <v>100000000</v>
      </c>
      <c r="H25" s="23">
        <v>67507510</v>
      </c>
      <c r="I25" s="14">
        <v>0</v>
      </c>
      <c r="J25" s="14">
        <v>32492490</v>
      </c>
      <c r="K25" s="24">
        <v>-32492490</v>
      </c>
    </row>
    <row r="26" spans="1:11" ht="12.75">
      <c r="A26" s="32" t="s">
        <v>35</v>
      </c>
      <c r="B26" s="23">
        <v>12193371</v>
      </c>
      <c r="C26" s="14">
        <v>12201459</v>
      </c>
      <c r="D26" s="24">
        <v>8088</v>
      </c>
      <c r="E26" s="23">
        <v>4477700</v>
      </c>
      <c r="F26" s="14">
        <v>0</v>
      </c>
      <c r="G26" s="24">
        <v>4477700</v>
      </c>
      <c r="H26" s="23">
        <v>1843065</v>
      </c>
      <c r="I26" s="14">
        <v>0</v>
      </c>
      <c r="J26" s="14">
        <v>2634635</v>
      </c>
      <c r="K26" s="24">
        <v>-2634635</v>
      </c>
    </row>
    <row r="27" spans="1:11" ht="12.75">
      <c r="A27" s="32" t="s">
        <v>36</v>
      </c>
      <c r="B27" s="23">
        <v>43247400</v>
      </c>
      <c r="C27" s="14">
        <v>43861400</v>
      </c>
      <c r="D27" s="24">
        <v>614000</v>
      </c>
      <c r="E27" s="23">
        <v>8270000</v>
      </c>
      <c r="F27" s="14">
        <v>0</v>
      </c>
      <c r="G27" s="24">
        <v>8270000</v>
      </c>
      <c r="H27" s="23">
        <v>6780900</v>
      </c>
      <c r="I27" s="14">
        <v>0</v>
      </c>
      <c r="J27" s="14">
        <v>1489100</v>
      </c>
      <c r="K27" s="24">
        <v>-1489100</v>
      </c>
    </row>
    <row r="28" spans="1:11" ht="12.75">
      <c r="A28" s="32" t="s">
        <v>37</v>
      </c>
      <c r="B28" s="23">
        <v>2314742</v>
      </c>
      <c r="C28" s="14">
        <v>2318060</v>
      </c>
      <c r="D28" s="24">
        <v>3318</v>
      </c>
      <c r="E28" s="23">
        <v>319300</v>
      </c>
      <c r="F28" s="14">
        <v>0</v>
      </c>
      <c r="G28" s="24">
        <v>319300</v>
      </c>
      <c r="H28" s="23">
        <v>143526</v>
      </c>
      <c r="I28" s="14">
        <v>0</v>
      </c>
      <c r="J28" s="14">
        <v>175774</v>
      </c>
      <c r="K28" s="24">
        <v>-175774</v>
      </c>
    </row>
    <row r="29" spans="1:11" ht="12.75">
      <c r="A29" s="32" t="s">
        <v>38</v>
      </c>
      <c r="B29" s="23">
        <v>4300938</v>
      </c>
      <c r="C29" s="14">
        <v>4306714</v>
      </c>
      <c r="D29" s="24">
        <v>5776</v>
      </c>
      <c r="E29" s="23">
        <v>3332100</v>
      </c>
      <c r="F29" s="14">
        <v>0</v>
      </c>
      <c r="G29" s="24">
        <v>3332100</v>
      </c>
      <c r="H29" s="23">
        <v>523156</v>
      </c>
      <c r="I29" s="14">
        <v>0</v>
      </c>
      <c r="J29" s="14">
        <v>2808944</v>
      </c>
      <c r="K29" s="24">
        <v>-2808944</v>
      </c>
    </row>
    <row r="30" spans="1:11" ht="12.75">
      <c r="A30" s="33" t="s">
        <v>39</v>
      </c>
      <c r="B30" s="25">
        <v>5342052</v>
      </c>
      <c r="C30" s="15">
        <v>5449372</v>
      </c>
      <c r="D30" s="26">
        <v>107320</v>
      </c>
      <c r="E30" s="25">
        <v>1779700</v>
      </c>
      <c r="F30" s="15">
        <v>231000</v>
      </c>
      <c r="G30" s="26">
        <v>1548700</v>
      </c>
      <c r="H30" s="25">
        <v>526890</v>
      </c>
      <c r="I30" s="15">
        <v>0</v>
      </c>
      <c r="J30" s="15">
        <v>1021810</v>
      </c>
      <c r="K30" s="26">
        <v>-1021810</v>
      </c>
    </row>
    <row r="31" spans="1:11" ht="12.75">
      <c r="A31" s="33" t="s">
        <v>40</v>
      </c>
      <c r="B31" s="25">
        <v>2553073</v>
      </c>
      <c r="C31" s="15">
        <v>2583251</v>
      </c>
      <c r="D31" s="26">
        <v>30178</v>
      </c>
      <c r="E31" s="25">
        <v>4491700</v>
      </c>
      <c r="F31" s="15">
        <v>0</v>
      </c>
      <c r="G31" s="26">
        <v>4491700</v>
      </c>
      <c r="H31" s="25">
        <v>485998</v>
      </c>
      <c r="I31" s="15">
        <v>0</v>
      </c>
      <c r="J31" s="15">
        <v>4005702</v>
      </c>
      <c r="K31" s="26">
        <v>-4005702</v>
      </c>
    </row>
    <row r="32" spans="1:11" ht="12.75">
      <c r="A32" s="33" t="s">
        <v>41</v>
      </c>
      <c r="B32" s="25">
        <v>128928212</v>
      </c>
      <c r="C32" s="15">
        <v>128952512</v>
      </c>
      <c r="D32" s="26">
        <v>24300</v>
      </c>
      <c r="E32" s="25">
        <v>57745000</v>
      </c>
      <c r="F32" s="15">
        <v>16408000</v>
      </c>
      <c r="G32" s="26">
        <v>41337000</v>
      </c>
      <c r="H32" s="25">
        <v>16117141</v>
      </c>
      <c r="I32" s="15">
        <v>0</v>
      </c>
      <c r="J32" s="15">
        <v>25219859</v>
      </c>
      <c r="K32" s="26">
        <v>-25219859</v>
      </c>
    </row>
    <row r="33" spans="1:11" ht="12.75">
      <c r="A33" s="33" t="s">
        <v>42</v>
      </c>
      <c r="B33" s="25">
        <v>7764202.62</v>
      </c>
      <c r="C33" s="15">
        <v>7767273</v>
      </c>
      <c r="D33" s="26">
        <v>3070.3799999998882</v>
      </c>
      <c r="E33" s="25">
        <v>9637300</v>
      </c>
      <c r="F33" s="15">
        <v>420000</v>
      </c>
      <c r="G33" s="26">
        <v>9217300</v>
      </c>
      <c r="H33" s="25">
        <v>892342</v>
      </c>
      <c r="I33" s="15">
        <v>0</v>
      </c>
      <c r="J33" s="15">
        <v>8324958</v>
      </c>
      <c r="K33" s="26">
        <v>-8324958</v>
      </c>
    </row>
    <row r="34" spans="1:11" ht="12.75">
      <c r="A34" s="33" t="s">
        <v>43</v>
      </c>
      <c r="B34" s="25">
        <v>122332449</v>
      </c>
      <c r="C34" s="15">
        <v>122361797</v>
      </c>
      <c r="D34" s="26">
        <v>29348</v>
      </c>
      <c r="E34" s="25">
        <v>44012336</v>
      </c>
      <c r="F34" s="15">
        <v>7322538</v>
      </c>
      <c r="G34" s="26">
        <v>36689798</v>
      </c>
      <c r="H34" s="25">
        <v>14064359</v>
      </c>
      <c r="I34" s="15">
        <v>0</v>
      </c>
      <c r="J34" s="15">
        <v>22625439</v>
      </c>
      <c r="K34" s="26">
        <v>-22625439</v>
      </c>
    </row>
    <row r="35" spans="1:11" ht="12.75">
      <c r="A35" s="32" t="s">
        <v>44</v>
      </c>
      <c r="B35" s="23">
        <v>55878972</v>
      </c>
      <c r="C35" s="14">
        <v>55879130</v>
      </c>
      <c r="D35" s="24">
        <v>158</v>
      </c>
      <c r="E35" s="23">
        <v>9537800</v>
      </c>
      <c r="F35" s="14">
        <v>1655000</v>
      </c>
      <c r="G35" s="24">
        <v>7882800</v>
      </c>
      <c r="H35" s="23">
        <v>5813829</v>
      </c>
      <c r="I35" s="14">
        <v>0</v>
      </c>
      <c r="J35" s="14">
        <v>2068971</v>
      </c>
      <c r="K35" s="24">
        <v>-2068971</v>
      </c>
    </row>
    <row r="36" spans="1:11" ht="12.75">
      <c r="A36" s="32" t="s">
        <v>45</v>
      </c>
      <c r="B36" s="23">
        <v>11224000</v>
      </c>
      <c r="C36" s="14">
        <v>10805383</v>
      </c>
      <c r="D36" s="24">
        <v>-418617</v>
      </c>
      <c r="E36" s="23">
        <v>5407700</v>
      </c>
      <c r="F36" s="14">
        <v>0</v>
      </c>
      <c r="G36" s="24">
        <v>5407700</v>
      </c>
      <c r="H36" s="23">
        <v>729303</v>
      </c>
      <c r="I36" s="14">
        <v>0</v>
      </c>
      <c r="J36" s="14">
        <v>4678397</v>
      </c>
      <c r="K36" s="24">
        <v>-4678397</v>
      </c>
    </row>
    <row r="37" spans="1:11" ht="12.75">
      <c r="A37" s="32" t="s">
        <v>46</v>
      </c>
      <c r="B37" s="23">
        <v>75671279</v>
      </c>
      <c r="C37" s="14">
        <v>74847859</v>
      </c>
      <c r="D37" s="24">
        <v>-823420</v>
      </c>
      <c r="E37" s="23">
        <v>20435000</v>
      </c>
      <c r="F37" s="14">
        <v>1998000</v>
      </c>
      <c r="G37" s="24">
        <v>18437000</v>
      </c>
      <c r="H37" s="23">
        <v>9297533</v>
      </c>
      <c r="I37" s="14">
        <v>0</v>
      </c>
      <c r="J37" s="14">
        <v>9139467</v>
      </c>
      <c r="K37" s="24">
        <v>-9139467</v>
      </c>
    </row>
    <row r="38" spans="1:11" ht="12.75">
      <c r="A38" s="32" t="s">
        <v>47</v>
      </c>
      <c r="B38" s="23">
        <v>14321469</v>
      </c>
      <c r="C38" s="14">
        <v>14355421</v>
      </c>
      <c r="D38" s="24">
        <v>33952</v>
      </c>
      <c r="E38" s="23">
        <v>1887500</v>
      </c>
      <c r="F38" s="14">
        <v>0</v>
      </c>
      <c r="G38" s="24">
        <v>1887500</v>
      </c>
      <c r="H38" s="23">
        <v>1946130</v>
      </c>
      <c r="I38" s="14">
        <v>58630</v>
      </c>
      <c r="J38" s="14">
        <v>0</v>
      </c>
      <c r="K38" s="24">
        <v>58630</v>
      </c>
    </row>
    <row r="39" spans="1:11" ht="12.75">
      <c r="A39" s="32" t="s">
        <v>48</v>
      </c>
      <c r="B39" s="23">
        <v>3839242</v>
      </c>
      <c r="C39" s="14">
        <v>3844002</v>
      </c>
      <c r="D39" s="24">
        <v>4760</v>
      </c>
      <c r="E39" s="23">
        <v>297780</v>
      </c>
      <c r="F39" s="14">
        <v>0</v>
      </c>
      <c r="G39" s="24">
        <v>297780</v>
      </c>
      <c r="H39" s="23">
        <v>542686</v>
      </c>
      <c r="I39" s="14">
        <v>244906</v>
      </c>
      <c r="J39" s="14">
        <v>0</v>
      </c>
      <c r="K39" s="24">
        <v>244906</v>
      </c>
    </row>
    <row r="40" spans="1:11" ht="12.75">
      <c r="A40" s="33" t="s">
        <v>49</v>
      </c>
      <c r="B40" s="25">
        <v>8239987</v>
      </c>
      <c r="C40" s="15">
        <v>8249351</v>
      </c>
      <c r="D40" s="26">
        <v>9364</v>
      </c>
      <c r="E40" s="25">
        <v>5982900</v>
      </c>
      <c r="F40" s="15">
        <v>18602</v>
      </c>
      <c r="G40" s="26">
        <v>5964298</v>
      </c>
      <c r="H40" s="25">
        <v>729166</v>
      </c>
      <c r="I40" s="15">
        <v>0</v>
      </c>
      <c r="J40" s="15">
        <v>5235132</v>
      </c>
      <c r="K40" s="26">
        <v>-5235132</v>
      </c>
    </row>
    <row r="41" spans="1:11" ht="12.75">
      <c r="A41" s="33" t="s">
        <v>50</v>
      </c>
      <c r="B41" s="25">
        <v>2277148</v>
      </c>
      <c r="C41" s="15">
        <v>2362739</v>
      </c>
      <c r="D41" s="26">
        <v>85591</v>
      </c>
      <c r="E41" s="25">
        <v>33100</v>
      </c>
      <c r="F41" s="15">
        <v>0</v>
      </c>
      <c r="G41" s="26">
        <v>33100</v>
      </c>
      <c r="H41" s="25">
        <v>330821</v>
      </c>
      <c r="I41" s="15">
        <v>297721</v>
      </c>
      <c r="J41" s="15">
        <v>0</v>
      </c>
      <c r="K41" s="26">
        <v>297721</v>
      </c>
    </row>
    <row r="42" spans="1:11" ht="12.75">
      <c r="A42" s="33" t="s">
        <v>51</v>
      </c>
      <c r="B42" s="25">
        <v>25606270</v>
      </c>
      <c r="C42" s="15">
        <v>24174981</v>
      </c>
      <c r="D42" s="26">
        <v>-1431289</v>
      </c>
      <c r="E42" s="25">
        <v>12433300</v>
      </c>
      <c r="F42" s="15">
        <v>750000</v>
      </c>
      <c r="G42" s="26">
        <v>11683300</v>
      </c>
      <c r="H42" s="25">
        <v>2106212</v>
      </c>
      <c r="I42" s="15">
        <v>0</v>
      </c>
      <c r="J42" s="15">
        <v>9577088</v>
      </c>
      <c r="K42" s="26">
        <v>-9577088</v>
      </c>
    </row>
    <row r="43" spans="1:11" ht="12.75">
      <c r="A43" s="33" t="s">
        <v>52</v>
      </c>
      <c r="B43" s="25">
        <v>2701753</v>
      </c>
      <c r="C43" s="15">
        <v>2807600</v>
      </c>
      <c r="D43" s="26">
        <v>105847</v>
      </c>
      <c r="E43" s="25">
        <v>47800</v>
      </c>
      <c r="F43" s="15">
        <v>0</v>
      </c>
      <c r="G43" s="26">
        <v>47800</v>
      </c>
      <c r="H43" s="25">
        <v>420285</v>
      </c>
      <c r="I43" s="15">
        <v>372485</v>
      </c>
      <c r="J43" s="15">
        <v>0</v>
      </c>
      <c r="K43" s="26">
        <v>372485</v>
      </c>
    </row>
    <row r="44" spans="1:11" ht="12.75">
      <c r="A44" s="33" t="s">
        <v>53</v>
      </c>
      <c r="B44" s="25">
        <v>44681398</v>
      </c>
      <c r="C44" s="15">
        <v>44693737</v>
      </c>
      <c r="D44" s="26">
        <v>12339</v>
      </c>
      <c r="E44" s="25">
        <v>57535280</v>
      </c>
      <c r="F44" s="15">
        <v>7735280</v>
      </c>
      <c r="G44" s="26">
        <v>49800000</v>
      </c>
      <c r="H44" s="25">
        <v>6172366</v>
      </c>
      <c r="I44" s="15">
        <v>0</v>
      </c>
      <c r="J44" s="15">
        <v>43627634</v>
      </c>
      <c r="K44" s="26">
        <v>-43627634</v>
      </c>
    </row>
    <row r="45" spans="1:11" ht="12.75">
      <c r="A45" s="32" t="s">
        <v>54</v>
      </c>
      <c r="B45" s="23">
        <v>9442234</v>
      </c>
      <c r="C45" s="14">
        <v>9446425</v>
      </c>
      <c r="D45" s="24">
        <v>4191</v>
      </c>
      <c r="E45" s="23">
        <v>1895900</v>
      </c>
      <c r="F45" s="14">
        <v>0</v>
      </c>
      <c r="G45" s="24">
        <v>1895900</v>
      </c>
      <c r="H45" s="23">
        <v>1325833</v>
      </c>
      <c r="I45" s="14">
        <v>0</v>
      </c>
      <c r="J45" s="14">
        <v>570067</v>
      </c>
      <c r="K45" s="24">
        <v>-570067</v>
      </c>
    </row>
    <row r="46" spans="1:11" ht="12.75">
      <c r="A46" s="32" t="s">
        <v>55</v>
      </c>
      <c r="B46" s="23">
        <v>13031992</v>
      </c>
      <c r="C46" s="14">
        <v>13079728</v>
      </c>
      <c r="D46" s="24">
        <v>47736</v>
      </c>
      <c r="E46" s="23">
        <v>4860000</v>
      </c>
      <c r="F46" s="14">
        <v>0</v>
      </c>
      <c r="G46" s="24">
        <v>4860000</v>
      </c>
      <c r="H46" s="23">
        <v>1670222</v>
      </c>
      <c r="I46" s="14">
        <v>0</v>
      </c>
      <c r="J46" s="14">
        <v>3189778</v>
      </c>
      <c r="K46" s="24">
        <v>-3189778</v>
      </c>
    </row>
    <row r="47" spans="1:11" ht="12.75">
      <c r="A47" s="32" t="s">
        <v>56</v>
      </c>
      <c r="B47" s="23">
        <v>117826766</v>
      </c>
      <c r="C47" s="14">
        <v>116535996</v>
      </c>
      <c r="D47" s="24">
        <v>-1290770</v>
      </c>
      <c r="E47" s="23">
        <v>63183251</v>
      </c>
      <c r="F47" s="14">
        <v>18639981</v>
      </c>
      <c r="G47" s="24">
        <v>44543270</v>
      </c>
      <c r="H47" s="23">
        <v>11773425</v>
      </c>
      <c r="I47" s="14">
        <v>0</v>
      </c>
      <c r="J47" s="14">
        <v>32769845</v>
      </c>
      <c r="K47" s="24">
        <v>-32769845</v>
      </c>
    </row>
    <row r="48" spans="1:11" ht="12.75">
      <c r="A48" s="32" t="s">
        <v>57</v>
      </c>
      <c r="B48" s="23">
        <v>40433461</v>
      </c>
      <c r="C48" s="14">
        <v>38665107</v>
      </c>
      <c r="D48" s="24">
        <v>-1768354</v>
      </c>
      <c r="E48" s="23">
        <v>9245000</v>
      </c>
      <c r="F48" s="14">
        <v>183000</v>
      </c>
      <c r="G48" s="24">
        <v>9062000</v>
      </c>
      <c r="H48" s="23">
        <v>3357151</v>
      </c>
      <c r="I48" s="14">
        <v>0</v>
      </c>
      <c r="J48" s="14">
        <v>5704849</v>
      </c>
      <c r="K48" s="24">
        <v>-5704849</v>
      </c>
    </row>
    <row r="49" spans="1:11" ht="12.75">
      <c r="A49" s="32" t="s">
        <v>58</v>
      </c>
      <c r="B49" s="23">
        <v>31892666</v>
      </c>
      <c r="C49" s="14">
        <v>31491016</v>
      </c>
      <c r="D49" s="24">
        <v>-401650</v>
      </c>
      <c r="E49" s="23">
        <v>13398705</v>
      </c>
      <c r="F49" s="14">
        <v>498000</v>
      </c>
      <c r="G49" s="24">
        <v>12900705</v>
      </c>
      <c r="H49" s="23">
        <v>4616141</v>
      </c>
      <c r="I49" s="14">
        <v>0</v>
      </c>
      <c r="J49" s="14">
        <v>8284564</v>
      </c>
      <c r="K49" s="24">
        <v>-8284564</v>
      </c>
    </row>
    <row r="50" spans="1:11" s="11" customFormat="1" ht="12.75">
      <c r="A50" s="37" t="s">
        <v>59</v>
      </c>
      <c r="B50" s="38">
        <f>SUM(B5:B49)</f>
        <v>2381049285.62</v>
      </c>
      <c r="C50" s="39">
        <f aca="true" t="shared" si="0" ref="C50:K50">SUM(C5:C49)</f>
        <v>2351494897</v>
      </c>
      <c r="D50" s="40">
        <f t="shared" si="0"/>
        <v>-29554388.62</v>
      </c>
      <c r="E50" s="38">
        <f t="shared" si="0"/>
        <v>711669889</v>
      </c>
      <c r="F50" s="39">
        <f t="shared" si="0"/>
        <v>74409021</v>
      </c>
      <c r="G50" s="40">
        <f t="shared" si="0"/>
        <v>637260868</v>
      </c>
      <c r="H50" s="38">
        <f t="shared" si="0"/>
        <v>207589647</v>
      </c>
      <c r="I50" s="39">
        <f t="shared" si="0"/>
        <v>2353626</v>
      </c>
      <c r="J50" s="39">
        <f t="shared" si="0"/>
        <v>432024847</v>
      </c>
      <c r="K50" s="41">
        <f t="shared" si="0"/>
        <v>-429671221</v>
      </c>
    </row>
    <row r="51" spans="1:11" s="11" customFormat="1" ht="12.75">
      <c r="A51" s="34" t="s">
        <v>60</v>
      </c>
      <c r="B51" s="27">
        <f>B50-B25</f>
        <v>1184603942.62</v>
      </c>
      <c r="C51" s="28">
        <f aca="true" t="shared" si="1" ref="C51:K51">C50-C25</f>
        <v>1174903021</v>
      </c>
      <c r="D51" s="29">
        <f t="shared" si="1"/>
        <v>-9700921.620000001</v>
      </c>
      <c r="E51" s="27">
        <f t="shared" si="1"/>
        <v>611669889</v>
      </c>
      <c r="F51" s="28">
        <f t="shared" si="1"/>
        <v>74409021</v>
      </c>
      <c r="G51" s="29">
        <f t="shared" si="1"/>
        <v>537260868</v>
      </c>
      <c r="H51" s="27">
        <f t="shared" si="1"/>
        <v>140082137</v>
      </c>
      <c r="I51" s="28">
        <f t="shared" si="1"/>
        <v>2353626</v>
      </c>
      <c r="J51" s="28">
        <f t="shared" si="1"/>
        <v>399532357</v>
      </c>
      <c r="K51" s="36">
        <f t="shared" si="1"/>
        <v>-397178731</v>
      </c>
    </row>
    <row r="52" ht="12.75">
      <c r="A52" s="10"/>
    </row>
    <row r="53" spans="1:11" ht="12.75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Santos Garcia Varela Ana-Belen (DCS)</cp:lastModifiedBy>
  <cp:lastPrinted>2020-03-10T10:51:26Z</cp:lastPrinted>
  <dcterms:created xsi:type="dcterms:W3CDTF">2001-05-21T15:11:18Z</dcterms:created>
  <dcterms:modified xsi:type="dcterms:W3CDTF">2021-04-15T10:20:09Z</dcterms:modified>
  <cp:category/>
  <cp:version/>
  <cp:contentType/>
  <cp:contentStatus/>
</cp:coreProperties>
</file>