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3 à publier\"/>
    </mc:Choice>
  </mc:AlternateContent>
  <xr:revisionPtr revIDLastSave="0" documentId="8_{8EA88D8E-E43C-4D15-A109-87C20C207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tes 2024" sheetId="1" r:id="rId1"/>
  </sheets>
  <definedNames>
    <definedName name="_xlnm.Print_Area" localSheetId="0">'Comptes 2024'!$A$1:$K$51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51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B50" i="1"/>
  <c r="B51" i="1" s="1"/>
</calcChain>
</file>

<file path=xl/sharedStrings.xml><?xml version="1.0" encoding="utf-8"?>
<sst xmlns="http://schemas.openxmlformats.org/spreadsheetml/2006/main" count="62" uniqueCount="62">
  <si>
    <t>COMMUNES</t>
  </si>
  <si>
    <t>INVESTISSEMENTS</t>
  </si>
  <si>
    <t>Charges</t>
  </si>
  <si>
    <t>Revenus</t>
  </si>
  <si>
    <t>Excédent</t>
  </si>
  <si>
    <t>Dépenses</t>
  </si>
  <si>
    <t>Recettes</t>
  </si>
  <si>
    <t>Nets</t>
  </si>
  <si>
    <t>Autofinancement</t>
  </si>
  <si>
    <t>Exc. fin.</t>
  </si>
  <si>
    <t>Ins. Fin.</t>
  </si>
  <si>
    <t>Total financement des investissements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</si>
  <si>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</si>
  <si>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</si>
  <si>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</si>
  <si>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</si>
  <si>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</si>
  <si>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</si>
  <si>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</si>
  <si>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</si>
  <si>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</si>
  <si>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</si>
  <si>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</si>
  <si>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</si>
  <si>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</si>
  <si>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</si>
  <si>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</si>
  <si>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</si>
  <si>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</si>
  <si>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</si>
  <si>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</si>
  <si>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</si>
  <si>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</si>
  <si>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</si>
  <si>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</si>
  <si>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</si>
  <si>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</si>
  <si>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</si>
  <si>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</si>
  <si>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</si>
  <si>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</si>
  <si>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</si>
  <si>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</si>
  <si>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</si>
  <si>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</si>
  <si>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</si>
  <si>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</si>
  <si>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</si>
  <si>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</si>
  <si>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</si>
  <si>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</si>
  <si>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</si>
  <si>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</si>
  <si>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</si>
  <si>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</si>
  <si>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</si>
  <si>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</si>
  <si>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</si>
  <si>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</si>
  <si>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FINANCEMENT</t>
  </si>
  <si>
    <t>RESULTATS</t>
  </si>
  <si>
    <t>Résultats des comptes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</si>
</sst>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/>
    <xf numFmtId="3" fontId="4" fillId="0" borderId="0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4" fillId="0" borderId="5" xfId="0" applyNumberFormat="1" applyFont="1" applyFill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49" fontId="6" fillId="0" borderId="9" xfId="0" applyNumberFormat="1" applyFont="1" applyFill="1" applyBorder="1" applyAlignment="1">
      <alignment vertical="top" wrapText="1"/>
    </xf>
    <xf numFmtId="164" fontId="7" fillId="0" borderId="10" xfId="1" applyNumberFormat="1" applyFont="1" applyFill="1" applyBorder="1" applyAlignment="1">
      <alignment horizontal="right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7" fillId="0" borderId="11" xfId="1" applyNumberFormat="1" applyFont="1" applyFill="1" applyBorder="1" applyAlignment="1">
      <alignment horizontal="right" vertical="top" wrapText="1"/>
    </xf>
    <xf numFmtId="0" fontId="10" fillId="0" borderId="0" xfId="0" applyFont="1" applyFill="1"/>
    <xf numFmtId="165" fontId="5" fillId="0" borderId="0" xfId="0" applyNumberFormat="1" applyFont="1" applyFill="1"/>
    <xf numFmtId="4" fontId="5" fillId="0" borderId="0" xfId="0" applyNumberFormat="1" applyFont="1" applyFill="1"/>
    <xf numFmtId="49" fontId="6" fillId="2" borderId="9" xfId="0" applyNumberFormat="1" applyFont="1" applyFill="1" applyBorder="1" applyAlignment="1">
      <alignment vertical="top" wrapText="1"/>
    </xf>
    <xf numFmtId="164" fontId="7" fillId="2" borderId="1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vertical="top" wrapText="1"/>
    </xf>
    <xf numFmtId="164" fontId="8" fillId="2" borderId="2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49" fontId="8" fillId="2" borderId="5" xfId="0" applyNumberFormat="1" applyFont="1" applyFill="1" applyBorder="1" applyAlignment="1">
      <alignment vertical="top"/>
    </xf>
    <xf numFmtId="164" fontId="8" fillId="2" borderId="6" xfId="1" applyNumberFormat="1" applyFont="1" applyFill="1" applyBorder="1" applyAlignment="1">
      <alignment horizontal="right" vertical="top" wrapText="1"/>
    </xf>
    <xf numFmtId="164" fontId="8" fillId="2" borderId="7" xfId="1" applyNumberFormat="1" applyFont="1" applyFill="1" applyBorder="1" applyAlignment="1">
      <alignment horizontal="right" vertical="top" wrapText="1"/>
    </xf>
    <xf numFmtId="164" fontId="8" fillId="2" borderId="8" xfId="1" applyNumberFormat="1" applyFont="1" applyFill="1" applyBorder="1" applyAlignment="1">
      <alignment horizontal="right" vertical="top" wrapText="1"/>
    </xf>
    <xf numFmtId="164" fontId="9" fillId="2" borderId="8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topLeftCell="A11" workbookViewId="0">
      <selection activeCell="N11" sqref="N11"/>
    </sheetView>
  </sheetViews>
  <sheetFormatPr baseColWidth="10" defaultRowHeight="12.75" x14ac:dyDescent="0.2"/>
  <cols>
    <col min="1" max="1" width="19.140625" style="6" customWidth="1"/>
    <col min="2" max="3" width="15.28515625" style="6" bestFit="1" customWidth="1"/>
    <col min="4" max="5" width="13.5703125" style="6" bestFit="1" customWidth="1"/>
    <col min="6" max="6" width="12.42578125" style="6" bestFit="1" customWidth="1"/>
    <col min="7" max="7" width="13.5703125" style="6" bestFit="1" customWidth="1"/>
    <col min="8" max="8" width="14.7109375" style="6" bestFit="1" customWidth="1"/>
    <col min="9" max="10" width="13.5703125" style="6" bestFit="1" customWidth="1"/>
    <col min="11" max="11" width="17.5703125" style="6" bestFit="1" customWidth="1"/>
    <col min="12" max="16384" width="11.42578125" style="6"/>
  </cols>
  <sheetData>
    <row r="1" spans="1:11" ht="20.25" customHeight="1" x14ac:dyDescent="0.2">
      <c r="A1" s="37" t="s">
        <v>61</v>
      </c>
      <c r="B1" s="1"/>
      <c r="C1" s="1"/>
      <c r="D1" s="1"/>
      <c r="E1" s="1"/>
      <c r="F1" s="1"/>
      <c r="G1" s="2"/>
      <c r="H1" s="3"/>
      <c r="I1" s="3"/>
      <c r="J1" s="4"/>
      <c r="K1" s="5"/>
    </row>
    <row r="2" spans="1:11" x14ac:dyDescent="0.2">
      <c r="A2" s="7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x14ac:dyDescent="0.2">
      <c r="A3" s="8" t="s">
        <v>0</v>
      </c>
      <c r="B3" s="38" t="s">
        <v>60</v>
      </c>
      <c r="C3" s="39"/>
      <c r="D3" s="40"/>
      <c r="E3" s="38" t="s">
        <v>1</v>
      </c>
      <c r="F3" s="39"/>
      <c r="G3" s="40"/>
      <c r="H3" s="38" t="s">
        <v>59</v>
      </c>
      <c r="I3" s="39"/>
      <c r="J3" s="39"/>
      <c r="K3" s="40"/>
    </row>
    <row r="4" spans="1:11" s="15" customFormat="1" ht="21" x14ac:dyDescent="0.2">
      <c r="A4" s="10"/>
      <c r="B4" s="11" t="s">
        <v>2</v>
      </c>
      <c r="C4" s="12" t="s">
        <v>3</v>
      </c>
      <c r="D4" s="13" t="s">
        <v>4</v>
      </c>
      <c r="E4" s="11" t="s">
        <v>5</v>
      </c>
      <c r="F4" s="12" t="s">
        <v>6</v>
      </c>
      <c r="G4" s="13" t="s">
        <v>7</v>
      </c>
      <c r="H4" s="11" t="s">
        <v>8</v>
      </c>
      <c r="I4" s="12" t="s">
        <v>9</v>
      </c>
      <c r="J4" s="12" t="s">
        <v>10</v>
      </c>
      <c r="K4" s="14" t="s">
        <v>11</v>
      </c>
    </row>
    <row r="5" spans="1:11" x14ac:dyDescent="0.2">
      <c r="A5" s="16" t="s">
        <v>12</v>
      </c>
      <c r="B5" s="17">
        <v>5908392.7300000004</v>
      </c>
      <c r="C5" s="18">
        <v>6287543.6100000003</v>
      </c>
      <c r="D5" s="19">
        <v>379150.88</v>
      </c>
      <c r="E5" s="17">
        <v>39800</v>
      </c>
      <c r="F5" s="18">
        <v>711674.5</v>
      </c>
      <c r="G5" s="19">
        <v>-671874.5</v>
      </c>
      <c r="H5" s="17">
        <v>1300335.52</v>
      </c>
      <c r="I5" s="18">
        <v>1972210.02</v>
      </c>
      <c r="J5" s="18">
        <v>0</v>
      </c>
      <c r="K5" s="19">
        <v>1972210.02</v>
      </c>
    </row>
    <row r="6" spans="1:11" x14ac:dyDescent="0.2">
      <c r="A6" s="16" t="s">
        <v>13</v>
      </c>
      <c r="B6" s="17">
        <v>25397902.309999999</v>
      </c>
      <c r="C6" s="18">
        <v>31015891.690000001</v>
      </c>
      <c r="D6" s="19">
        <v>5617989.3799999999</v>
      </c>
      <c r="E6" s="17">
        <v>8051563.4100000001</v>
      </c>
      <c r="F6" s="18">
        <v>169653.45</v>
      </c>
      <c r="G6" s="19">
        <v>7881909.96</v>
      </c>
      <c r="H6" s="17">
        <v>12049018.939999999</v>
      </c>
      <c r="I6" s="18">
        <v>4167108.98</v>
      </c>
      <c r="J6" s="18">
        <v>0</v>
      </c>
      <c r="K6" s="19">
        <v>4167108.98</v>
      </c>
    </row>
    <row r="7" spans="1:11" x14ac:dyDescent="0.2">
      <c r="A7" s="16" t="s">
        <v>14</v>
      </c>
      <c r="B7" s="17">
        <v>5649074.9299999997</v>
      </c>
      <c r="C7" s="18">
        <v>7377330.1200000001</v>
      </c>
      <c r="D7" s="19">
        <v>1728255.19</v>
      </c>
      <c r="E7" s="17">
        <v>212652.9</v>
      </c>
      <c r="F7" s="18">
        <v>0</v>
      </c>
      <c r="G7" s="19">
        <v>212652.9</v>
      </c>
      <c r="H7" s="17">
        <v>1863486.82</v>
      </c>
      <c r="I7" s="18">
        <v>1650833.92</v>
      </c>
      <c r="J7" s="18">
        <v>0</v>
      </c>
      <c r="K7" s="19">
        <v>1650833.92</v>
      </c>
    </row>
    <row r="8" spans="1:11" x14ac:dyDescent="0.2">
      <c r="A8" s="16" t="s">
        <v>15</v>
      </c>
      <c r="B8" s="17">
        <v>5622941.29</v>
      </c>
      <c r="C8" s="18">
        <v>6125059.1900000004</v>
      </c>
      <c r="D8" s="19">
        <v>502117.9</v>
      </c>
      <c r="E8" s="17">
        <v>50300</v>
      </c>
      <c r="F8" s="18">
        <v>0</v>
      </c>
      <c r="G8" s="19">
        <v>50300</v>
      </c>
      <c r="H8" s="17">
        <v>1713633.35</v>
      </c>
      <c r="I8" s="18">
        <v>1663333.35</v>
      </c>
      <c r="J8" s="18">
        <v>0</v>
      </c>
      <c r="K8" s="19">
        <v>1663333.35</v>
      </c>
    </row>
    <row r="9" spans="1:11" x14ac:dyDescent="0.2">
      <c r="A9" s="16" t="s">
        <v>16</v>
      </c>
      <c r="B9" s="17">
        <v>8978280.9299999997</v>
      </c>
      <c r="C9" s="18">
        <v>9038761.6400000006</v>
      </c>
      <c r="D9" s="19">
        <v>60480.710000000901</v>
      </c>
      <c r="E9" s="17">
        <v>6948174.6200000001</v>
      </c>
      <c r="F9" s="18">
        <v>988166.8</v>
      </c>
      <c r="G9" s="19">
        <v>5960007.8200000003</v>
      </c>
      <c r="H9" s="17">
        <v>2090348.12</v>
      </c>
      <c r="I9" s="18">
        <v>0</v>
      </c>
      <c r="J9" s="18">
        <v>3869659.7</v>
      </c>
      <c r="K9" s="19">
        <v>-3869659.7</v>
      </c>
    </row>
    <row r="10" spans="1:11" x14ac:dyDescent="0.2">
      <c r="A10" s="23" t="s">
        <v>17</v>
      </c>
      <c r="B10" s="24">
        <v>19372610.370000001</v>
      </c>
      <c r="C10" s="25">
        <v>21198982</v>
      </c>
      <c r="D10" s="26">
        <v>1826371.63</v>
      </c>
      <c r="E10" s="24">
        <v>12658523.970000001</v>
      </c>
      <c r="F10" s="25">
        <v>742601.5</v>
      </c>
      <c r="G10" s="26">
        <v>11915922.470000001</v>
      </c>
      <c r="H10" s="24">
        <v>8340760.9400000004</v>
      </c>
      <c r="I10" s="25">
        <v>0</v>
      </c>
      <c r="J10" s="25">
        <v>3575161.53</v>
      </c>
      <c r="K10" s="26">
        <v>-3575161.53</v>
      </c>
    </row>
    <row r="11" spans="1:11" x14ac:dyDescent="0.2">
      <c r="A11" s="23" t="s">
        <v>18</v>
      </c>
      <c r="B11" s="24">
        <v>43712835</v>
      </c>
      <c r="C11" s="25">
        <v>44459835</v>
      </c>
      <c r="D11" s="26">
        <v>747000</v>
      </c>
      <c r="E11" s="24">
        <v>6541513.8899999997</v>
      </c>
      <c r="F11" s="25">
        <v>952742.25</v>
      </c>
      <c r="G11" s="26">
        <v>5588771.6399999997</v>
      </c>
      <c r="H11" s="24">
        <v>6322717.0999999996</v>
      </c>
      <c r="I11" s="25">
        <v>733945.46</v>
      </c>
      <c r="J11" s="25">
        <v>0</v>
      </c>
      <c r="K11" s="26">
        <v>733945.46</v>
      </c>
    </row>
    <row r="12" spans="1:11" x14ac:dyDescent="0.2">
      <c r="A12" s="23" t="s">
        <v>19</v>
      </c>
      <c r="B12" s="24">
        <v>161414853.56</v>
      </c>
      <c r="C12" s="25">
        <v>163539196.28</v>
      </c>
      <c r="D12" s="26">
        <v>2124342.7200000002</v>
      </c>
      <c r="E12" s="24">
        <v>25184824.960000001</v>
      </c>
      <c r="F12" s="25">
        <v>4062459.3</v>
      </c>
      <c r="G12" s="26">
        <v>21122365.66</v>
      </c>
      <c r="H12" s="24">
        <v>34945867.409999996</v>
      </c>
      <c r="I12" s="25">
        <v>13823501.75</v>
      </c>
      <c r="J12" s="25">
        <v>0</v>
      </c>
      <c r="K12" s="26">
        <v>13823501.75</v>
      </c>
    </row>
    <row r="13" spans="1:11" x14ac:dyDescent="0.2">
      <c r="A13" s="23" t="s">
        <v>20</v>
      </c>
      <c r="B13" s="24">
        <v>3896097.85</v>
      </c>
      <c r="C13" s="25">
        <v>3810097.63</v>
      </c>
      <c r="D13" s="26">
        <v>-86000.220000000205</v>
      </c>
      <c r="E13" s="24">
        <v>284939.01</v>
      </c>
      <c r="F13" s="25">
        <v>0</v>
      </c>
      <c r="G13" s="26">
        <v>284939.01</v>
      </c>
      <c r="H13" s="24">
        <v>240749.08</v>
      </c>
      <c r="I13" s="25">
        <v>0</v>
      </c>
      <c r="J13" s="25">
        <v>44189.93</v>
      </c>
      <c r="K13" s="26">
        <v>-44189.93</v>
      </c>
    </row>
    <row r="14" spans="1:11" x14ac:dyDescent="0.2">
      <c r="A14" s="23" t="s">
        <v>21</v>
      </c>
      <c r="B14" s="24">
        <v>4870749.7</v>
      </c>
      <c r="C14" s="25">
        <v>5449868.7599999998</v>
      </c>
      <c r="D14" s="26">
        <v>579119.06000000006</v>
      </c>
      <c r="E14" s="24">
        <v>361416.38</v>
      </c>
      <c r="F14" s="25">
        <v>21614.9</v>
      </c>
      <c r="G14" s="26">
        <v>339801.48</v>
      </c>
      <c r="H14" s="24">
        <v>1529318</v>
      </c>
      <c r="I14" s="25">
        <v>1189516.52</v>
      </c>
      <c r="J14" s="25">
        <v>0</v>
      </c>
      <c r="K14" s="26">
        <v>1189516.52</v>
      </c>
    </row>
    <row r="15" spans="1:11" x14ac:dyDescent="0.2">
      <c r="A15" s="16" t="s">
        <v>22</v>
      </c>
      <c r="B15" s="17">
        <v>5466676.8300000001</v>
      </c>
      <c r="C15" s="18">
        <v>6700562.5300000003</v>
      </c>
      <c r="D15" s="19">
        <v>1233885.7</v>
      </c>
      <c r="E15" s="17">
        <v>869320.39</v>
      </c>
      <c r="F15" s="18">
        <v>177504.28</v>
      </c>
      <c r="G15" s="19">
        <v>691816.11</v>
      </c>
      <c r="H15" s="17">
        <v>1981921.36</v>
      </c>
      <c r="I15" s="18">
        <v>1290105.25</v>
      </c>
      <c r="J15" s="18">
        <v>0</v>
      </c>
      <c r="K15" s="19">
        <v>1290105.25</v>
      </c>
    </row>
    <row r="16" spans="1:11" x14ac:dyDescent="0.2">
      <c r="A16" s="16" t="s">
        <v>23</v>
      </c>
      <c r="B16" s="17">
        <v>73500929.040000007</v>
      </c>
      <c r="C16" s="18">
        <v>95383338.030000001</v>
      </c>
      <c r="D16" s="19">
        <v>21882408.989999998</v>
      </c>
      <c r="E16" s="17">
        <v>48852925.380000003</v>
      </c>
      <c r="F16" s="18">
        <v>5081272.66</v>
      </c>
      <c r="G16" s="19">
        <v>43771652.719999999</v>
      </c>
      <c r="H16" s="17">
        <v>28450786.140000001</v>
      </c>
      <c r="I16" s="18">
        <v>0</v>
      </c>
      <c r="J16" s="18">
        <v>15320866.58</v>
      </c>
      <c r="K16" s="19">
        <v>-15320866.58</v>
      </c>
    </row>
    <row r="17" spans="1:11" x14ac:dyDescent="0.2">
      <c r="A17" s="16" t="s">
        <v>24</v>
      </c>
      <c r="B17" s="17">
        <v>32070810.149999999</v>
      </c>
      <c r="C17" s="18">
        <v>32244020.100000001</v>
      </c>
      <c r="D17" s="19">
        <v>173209.95000000301</v>
      </c>
      <c r="E17" s="17">
        <v>3232229.2</v>
      </c>
      <c r="F17" s="18">
        <v>1866370.56</v>
      </c>
      <c r="G17" s="19">
        <v>1365858.64</v>
      </c>
      <c r="H17" s="17">
        <v>5170622.3600000003</v>
      </c>
      <c r="I17" s="18">
        <v>3804763.72</v>
      </c>
      <c r="J17" s="18">
        <v>0</v>
      </c>
      <c r="K17" s="19">
        <v>3804763.72</v>
      </c>
    </row>
    <row r="18" spans="1:11" x14ac:dyDescent="0.2">
      <c r="A18" s="16" t="s">
        <v>25</v>
      </c>
      <c r="B18" s="17">
        <v>6007909.1500000004</v>
      </c>
      <c r="C18" s="18">
        <v>7788407.1200000001</v>
      </c>
      <c r="D18" s="19">
        <v>1780497.97</v>
      </c>
      <c r="E18" s="17">
        <v>264446.75</v>
      </c>
      <c r="F18" s="18">
        <v>0</v>
      </c>
      <c r="G18" s="19">
        <v>264446.75</v>
      </c>
      <c r="H18" s="17">
        <v>2817550.68</v>
      </c>
      <c r="I18" s="18">
        <v>2553103.9300000002</v>
      </c>
      <c r="J18" s="18">
        <v>0</v>
      </c>
      <c r="K18" s="19">
        <v>2553103.9300000002</v>
      </c>
    </row>
    <row r="19" spans="1:11" x14ac:dyDescent="0.2">
      <c r="A19" s="16" t="s">
        <v>26</v>
      </c>
      <c r="B19" s="17">
        <v>5182112.41</v>
      </c>
      <c r="C19" s="18">
        <v>5381632.5800000001</v>
      </c>
      <c r="D19" s="19">
        <v>199520.17</v>
      </c>
      <c r="E19" s="17">
        <v>745965.9</v>
      </c>
      <c r="F19" s="18">
        <v>22149</v>
      </c>
      <c r="G19" s="19">
        <v>723816.9</v>
      </c>
      <c r="H19" s="17">
        <v>1101496.56</v>
      </c>
      <c r="I19" s="18">
        <v>377679.66</v>
      </c>
      <c r="J19" s="18">
        <v>0</v>
      </c>
      <c r="K19" s="19">
        <v>377679.66</v>
      </c>
    </row>
    <row r="20" spans="1:11" x14ac:dyDescent="0.2">
      <c r="A20" s="23" t="s">
        <v>27</v>
      </c>
      <c r="B20" s="24">
        <v>41255591.899999999</v>
      </c>
      <c r="C20" s="25">
        <v>41352798.270000003</v>
      </c>
      <c r="D20" s="26">
        <v>97206.370000004797</v>
      </c>
      <c r="E20" s="24">
        <v>11973116.42</v>
      </c>
      <c r="F20" s="25">
        <v>0</v>
      </c>
      <c r="G20" s="26">
        <v>11973116.42</v>
      </c>
      <c r="H20" s="24">
        <v>2997230.05</v>
      </c>
      <c r="I20" s="25">
        <v>0</v>
      </c>
      <c r="J20" s="25">
        <v>8975886.3699999992</v>
      </c>
      <c r="K20" s="26">
        <v>-8975886.3699999992</v>
      </c>
    </row>
    <row r="21" spans="1:11" x14ac:dyDescent="0.2">
      <c r="A21" s="23" t="s">
        <v>28</v>
      </c>
      <c r="B21" s="24">
        <v>52386729.009999998</v>
      </c>
      <c r="C21" s="25">
        <v>61081598.600000001</v>
      </c>
      <c r="D21" s="26">
        <v>8694869.5899999999</v>
      </c>
      <c r="E21" s="24">
        <v>8435362.1400000006</v>
      </c>
      <c r="F21" s="25">
        <v>612502</v>
      </c>
      <c r="G21" s="26">
        <v>7822860.1399999997</v>
      </c>
      <c r="H21" s="24">
        <v>10811537.9</v>
      </c>
      <c r="I21" s="25">
        <v>2988677.76</v>
      </c>
      <c r="J21" s="25">
        <v>0</v>
      </c>
      <c r="K21" s="26">
        <v>2988677.76</v>
      </c>
    </row>
    <row r="22" spans="1:11" x14ac:dyDescent="0.2">
      <c r="A22" s="23" t="s">
        <v>29</v>
      </c>
      <c r="B22" s="24">
        <v>17721127.890000001</v>
      </c>
      <c r="C22" s="25">
        <v>17727965.050000001</v>
      </c>
      <c r="D22" s="26">
        <v>6837.1600000001499</v>
      </c>
      <c r="E22" s="24">
        <v>2345435.88</v>
      </c>
      <c r="F22" s="25">
        <v>254153.1</v>
      </c>
      <c r="G22" s="26">
        <v>2091282.78</v>
      </c>
      <c r="H22" s="24">
        <v>2981575.2</v>
      </c>
      <c r="I22" s="25">
        <v>890292.42</v>
      </c>
      <c r="J22" s="25">
        <v>0</v>
      </c>
      <c r="K22" s="26">
        <v>890292.42</v>
      </c>
    </row>
    <row r="23" spans="1:11" x14ac:dyDescent="0.2">
      <c r="A23" s="23" t="s">
        <v>30</v>
      </c>
      <c r="B23" s="24">
        <v>34981677.850000001</v>
      </c>
      <c r="C23" s="25">
        <v>38076113.939999998</v>
      </c>
      <c r="D23" s="26">
        <v>3094436.09</v>
      </c>
      <c r="E23" s="24">
        <v>6564112.1799999997</v>
      </c>
      <c r="F23" s="25">
        <v>0</v>
      </c>
      <c r="G23" s="26">
        <v>6564112.1799999997</v>
      </c>
      <c r="H23" s="24">
        <v>9279977.3100000005</v>
      </c>
      <c r="I23" s="25">
        <v>2715865.13</v>
      </c>
      <c r="J23" s="25">
        <v>0</v>
      </c>
      <c r="K23" s="26">
        <v>2715865.13</v>
      </c>
    </row>
    <row r="24" spans="1:11" x14ac:dyDescent="0.2">
      <c r="A24" s="23" t="s">
        <v>31</v>
      </c>
      <c r="B24" s="24">
        <v>6920730.8799999999</v>
      </c>
      <c r="C24" s="25">
        <v>8389615.0399999991</v>
      </c>
      <c r="D24" s="26">
        <v>1468884.16</v>
      </c>
      <c r="E24" s="24">
        <v>66158.070000000007</v>
      </c>
      <c r="F24" s="25">
        <v>21000</v>
      </c>
      <c r="G24" s="26">
        <v>45158.07</v>
      </c>
      <c r="H24" s="24">
        <v>2446524.2799999998</v>
      </c>
      <c r="I24" s="25">
        <v>2401366.21</v>
      </c>
      <c r="J24" s="25">
        <v>0</v>
      </c>
      <c r="K24" s="26">
        <v>2401366.21</v>
      </c>
    </row>
    <row r="25" spans="1:11" x14ac:dyDescent="0.2">
      <c r="A25" s="16" t="s">
        <v>32</v>
      </c>
      <c r="B25" s="17">
        <v>1387791109.95</v>
      </c>
      <c r="C25" s="18">
        <v>1397594876.71</v>
      </c>
      <c r="D25" s="19">
        <v>9803766.7599999905</v>
      </c>
      <c r="E25" s="17">
        <v>186658902.75</v>
      </c>
      <c r="F25" s="18">
        <v>20460636.5</v>
      </c>
      <c r="G25" s="19">
        <v>166198266.25</v>
      </c>
      <c r="H25" s="17">
        <v>105006396.98</v>
      </c>
      <c r="I25" s="18">
        <v>0</v>
      </c>
      <c r="J25" s="18">
        <v>61191869.270000003</v>
      </c>
      <c r="K25" s="19">
        <v>-61191869.270000003</v>
      </c>
    </row>
    <row r="26" spans="1:11" x14ac:dyDescent="0.2">
      <c r="A26" s="16" t="s">
        <v>33</v>
      </c>
      <c r="B26" s="17">
        <v>19237900.059999999</v>
      </c>
      <c r="C26" s="18">
        <v>19331247.25</v>
      </c>
      <c r="D26" s="19">
        <v>93347.190000001297</v>
      </c>
      <c r="E26" s="17">
        <v>2227251.25</v>
      </c>
      <c r="F26" s="18">
        <v>20500</v>
      </c>
      <c r="G26" s="19">
        <v>2206751.25</v>
      </c>
      <c r="H26" s="17">
        <v>3740277.24</v>
      </c>
      <c r="I26" s="18">
        <v>1533525.99</v>
      </c>
      <c r="J26" s="18">
        <v>0</v>
      </c>
      <c r="K26" s="19">
        <v>1533525.99</v>
      </c>
    </row>
    <row r="27" spans="1:11" x14ac:dyDescent="0.2">
      <c r="A27" s="16" t="s">
        <v>34</v>
      </c>
      <c r="B27" s="17">
        <v>49962472.359999999</v>
      </c>
      <c r="C27" s="18">
        <v>51014889.399999999</v>
      </c>
      <c r="D27" s="19">
        <v>1052417.04</v>
      </c>
      <c r="E27" s="17">
        <v>4867335.6900000004</v>
      </c>
      <c r="F27" s="18">
        <v>1844019</v>
      </c>
      <c r="G27" s="19">
        <v>3023316.69</v>
      </c>
      <c r="H27" s="17">
        <v>8881029.0999999996</v>
      </c>
      <c r="I27" s="18">
        <v>5857712.4100000001</v>
      </c>
      <c r="J27" s="18">
        <v>0</v>
      </c>
      <c r="K27" s="19">
        <v>5857712.4100000001</v>
      </c>
    </row>
    <row r="28" spans="1:11" x14ac:dyDescent="0.2">
      <c r="A28" s="16" t="s">
        <v>35</v>
      </c>
      <c r="B28" s="17">
        <v>2960270.76</v>
      </c>
      <c r="C28" s="18">
        <v>2968568.26</v>
      </c>
      <c r="D28" s="19">
        <v>8297.5</v>
      </c>
      <c r="E28" s="17">
        <v>32223.25</v>
      </c>
      <c r="F28" s="18">
        <v>168000</v>
      </c>
      <c r="G28" s="19">
        <v>-135776.75</v>
      </c>
      <c r="H28" s="17">
        <v>348254.07</v>
      </c>
      <c r="I28" s="18">
        <v>484030.82</v>
      </c>
      <c r="J28" s="18">
        <v>0</v>
      </c>
      <c r="K28" s="19">
        <v>484030.82</v>
      </c>
    </row>
    <row r="29" spans="1:11" x14ac:dyDescent="0.2">
      <c r="A29" s="16" t="s">
        <v>36</v>
      </c>
      <c r="B29" s="17">
        <v>5257654.6399999997</v>
      </c>
      <c r="C29" s="18">
        <v>6543104.7999999998</v>
      </c>
      <c r="D29" s="19">
        <v>1285450.1599999999</v>
      </c>
      <c r="E29" s="17">
        <v>187729.54</v>
      </c>
      <c r="F29" s="18">
        <v>0</v>
      </c>
      <c r="G29" s="19">
        <v>187729.54</v>
      </c>
      <c r="H29" s="17">
        <v>1986723.57</v>
      </c>
      <c r="I29" s="18">
        <v>1798994.03</v>
      </c>
      <c r="J29" s="18">
        <v>0</v>
      </c>
      <c r="K29" s="19">
        <v>1798994.03</v>
      </c>
    </row>
    <row r="30" spans="1:11" x14ac:dyDescent="0.2">
      <c r="A30" s="23" t="s">
        <v>37</v>
      </c>
      <c r="B30" s="24">
        <v>10340634.15</v>
      </c>
      <c r="C30" s="25">
        <v>11367822.57</v>
      </c>
      <c r="D30" s="26">
        <v>1027188.42</v>
      </c>
      <c r="E30" s="24">
        <v>499886.65</v>
      </c>
      <c r="F30" s="25">
        <v>0</v>
      </c>
      <c r="G30" s="26">
        <v>499886.65</v>
      </c>
      <c r="H30" s="24">
        <v>3366161.26</v>
      </c>
      <c r="I30" s="25">
        <v>2866274.61</v>
      </c>
      <c r="J30" s="25">
        <v>0</v>
      </c>
      <c r="K30" s="26">
        <v>2866274.61</v>
      </c>
    </row>
    <row r="31" spans="1:11" x14ac:dyDescent="0.2">
      <c r="A31" s="23" t="s">
        <v>38</v>
      </c>
      <c r="B31" s="24">
        <v>2644220.87</v>
      </c>
      <c r="C31" s="25">
        <v>2960448.53</v>
      </c>
      <c r="D31" s="26">
        <v>316227.65999999997</v>
      </c>
      <c r="E31" s="24">
        <v>1075403.3400000001</v>
      </c>
      <c r="F31" s="25">
        <v>0</v>
      </c>
      <c r="G31" s="26">
        <v>1075403.3400000001</v>
      </c>
      <c r="H31" s="24">
        <v>1005665.03</v>
      </c>
      <c r="I31" s="25">
        <v>0</v>
      </c>
      <c r="J31" s="25">
        <v>69738.31</v>
      </c>
      <c r="K31" s="26">
        <v>-69738.31</v>
      </c>
    </row>
    <row r="32" spans="1:11" x14ac:dyDescent="0.2">
      <c r="A32" s="23" t="s">
        <v>39</v>
      </c>
      <c r="B32" s="24">
        <v>199660352.25</v>
      </c>
      <c r="C32" s="25">
        <v>206766440</v>
      </c>
      <c r="D32" s="26">
        <v>7106087.75</v>
      </c>
      <c r="E32" s="24">
        <v>24626439.530000001</v>
      </c>
      <c r="F32" s="25">
        <v>12590781.960000001</v>
      </c>
      <c r="G32" s="26">
        <v>12035657.57</v>
      </c>
      <c r="H32" s="24">
        <v>41392669.270000003</v>
      </c>
      <c r="I32" s="25">
        <v>29357011.699999999</v>
      </c>
      <c r="J32" s="25">
        <v>0</v>
      </c>
      <c r="K32" s="26">
        <v>29357011.699999999</v>
      </c>
    </row>
    <row r="33" spans="1:11" x14ac:dyDescent="0.2">
      <c r="A33" s="23" t="s">
        <v>40</v>
      </c>
      <c r="B33" s="24">
        <v>10196451.970000001</v>
      </c>
      <c r="C33" s="25">
        <v>10376138.970000001</v>
      </c>
      <c r="D33" s="26">
        <v>179687</v>
      </c>
      <c r="E33" s="24">
        <v>876573.19</v>
      </c>
      <c r="F33" s="25">
        <v>602266.15</v>
      </c>
      <c r="G33" s="26">
        <v>274307.03999999998</v>
      </c>
      <c r="H33" s="24">
        <v>2473680.52</v>
      </c>
      <c r="I33" s="25">
        <v>2199373.48</v>
      </c>
      <c r="J33" s="25">
        <v>0</v>
      </c>
      <c r="K33" s="26">
        <v>2199373.48</v>
      </c>
    </row>
    <row r="34" spans="1:11" x14ac:dyDescent="0.2">
      <c r="A34" s="23" t="s">
        <v>41</v>
      </c>
      <c r="B34" s="24">
        <v>163446255.03999999</v>
      </c>
      <c r="C34" s="25">
        <v>197998080.99000001</v>
      </c>
      <c r="D34" s="26">
        <v>34551825.950000003</v>
      </c>
      <c r="E34" s="24">
        <v>17495114.100000001</v>
      </c>
      <c r="F34" s="25">
        <v>1181093.6499999999</v>
      </c>
      <c r="G34" s="26">
        <v>16314020.449999999</v>
      </c>
      <c r="H34" s="24">
        <v>49470293.649999999</v>
      </c>
      <c r="I34" s="25">
        <v>33156273.199999999</v>
      </c>
      <c r="J34" s="25">
        <v>0</v>
      </c>
      <c r="K34" s="26">
        <v>33156273.199999999</v>
      </c>
    </row>
    <row r="35" spans="1:11" x14ac:dyDescent="0.2">
      <c r="A35" s="16" t="s">
        <v>42</v>
      </c>
      <c r="B35" s="17">
        <v>69987392.480000004</v>
      </c>
      <c r="C35" s="18">
        <v>70111524.200000003</v>
      </c>
      <c r="D35" s="19">
        <v>124131.719999999</v>
      </c>
      <c r="E35" s="17">
        <v>5021356.3499999996</v>
      </c>
      <c r="F35" s="18">
        <v>36050.65</v>
      </c>
      <c r="G35" s="19">
        <v>4985305.7</v>
      </c>
      <c r="H35" s="17">
        <v>12068348.76</v>
      </c>
      <c r="I35" s="18">
        <v>7083043.0599999996</v>
      </c>
      <c r="J35" s="18">
        <v>0</v>
      </c>
      <c r="K35" s="19">
        <v>7083043.0599999996</v>
      </c>
    </row>
    <row r="36" spans="1:11" x14ac:dyDescent="0.2">
      <c r="A36" s="16" t="s">
        <v>43</v>
      </c>
      <c r="B36" s="17">
        <v>12438211.75</v>
      </c>
      <c r="C36" s="18">
        <v>12525195.18</v>
      </c>
      <c r="D36" s="19">
        <v>86983.429999999702</v>
      </c>
      <c r="E36" s="17">
        <v>353605.04</v>
      </c>
      <c r="F36" s="18">
        <v>0</v>
      </c>
      <c r="G36" s="19">
        <v>353605.04</v>
      </c>
      <c r="H36" s="17">
        <v>2542111.33</v>
      </c>
      <c r="I36" s="18">
        <v>2188506.29</v>
      </c>
      <c r="J36" s="18">
        <v>0</v>
      </c>
      <c r="K36" s="19">
        <v>2188506.29</v>
      </c>
    </row>
    <row r="37" spans="1:11" x14ac:dyDescent="0.2">
      <c r="A37" s="16" t="s">
        <v>44</v>
      </c>
      <c r="B37" s="17">
        <v>113626546.66</v>
      </c>
      <c r="C37" s="18">
        <v>129081851.79000001</v>
      </c>
      <c r="D37" s="19">
        <v>15455305.130000001</v>
      </c>
      <c r="E37" s="17">
        <v>29989616.190000001</v>
      </c>
      <c r="F37" s="18">
        <v>14181507.560000001</v>
      </c>
      <c r="G37" s="19">
        <v>15808108.630000001</v>
      </c>
      <c r="H37" s="17">
        <v>26687900.23</v>
      </c>
      <c r="I37" s="18">
        <v>10879791.6</v>
      </c>
      <c r="J37" s="18">
        <v>0</v>
      </c>
      <c r="K37" s="19">
        <v>10879791.6</v>
      </c>
    </row>
    <row r="38" spans="1:11" x14ac:dyDescent="0.2">
      <c r="A38" s="16" t="s">
        <v>45</v>
      </c>
      <c r="B38" s="17">
        <v>17877593.59</v>
      </c>
      <c r="C38" s="18">
        <v>20422340.600000001</v>
      </c>
      <c r="D38" s="19">
        <v>2544747.0099999998</v>
      </c>
      <c r="E38" s="17">
        <v>1055343.2</v>
      </c>
      <c r="F38" s="18">
        <v>10000</v>
      </c>
      <c r="G38" s="19">
        <v>1045343.2</v>
      </c>
      <c r="H38" s="17">
        <v>5433781.4400000004</v>
      </c>
      <c r="I38" s="18">
        <v>4388438.24</v>
      </c>
      <c r="J38" s="18">
        <v>0</v>
      </c>
      <c r="K38" s="19">
        <v>4388438.24</v>
      </c>
    </row>
    <row r="39" spans="1:11" x14ac:dyDescent="0.2">
      <c r="A39" s="16" t="s">
        <v>46</v>
      </c>
      <c r="B39" s="17">
        <v>4420103.5199999996</v>
      </c>
      <c r="C39" s="18">
        <v>5778380.4800000004</v>
      </c>
      <c r="D39" s="19">
        <v>1358276.96</v>
      </c>
      <c r="E39" s="17">
        <v>461700.4</v>
      </c>
      <c r="F39" s="18">
        <v>0</v>
      </c>
      <c r="G39" s="19">
        <v>461700.4</v>
      </c>
      <c r="H39" s="17">
        <v>1970866.92</v>
      </c>
      <c r="I39" s="18">
        <v>1509166.52</v>
      </c>
      <c r="J39" s="18">
        <v>0</v>
      </c>
      <c r="K39" s="19">
        <v>1509166.52</v>
      </c>
    </row>
    <row r="40" spans="1:11" x14ac:dyDescent="0.2">
      <c r="A40" s="23" t="s">
        <v>47</v>
      </c>
      <c r="B40" s="24">
        <v>10933093.039999999</v>
      </c>
      <c r="C40" s="25">
        <v>10933188.199999999</v>
      </c>
      <c r="D40" s="26">
        <v>95.160000000148997</v>
      </c>
      <c r="E40" s="24">
        <v>3302883.78</v>
      </c>
      <c r="F40" s="25">
        <v>651198</v>
      </c>
      <c r="G40" s="26">
        <v>2651685.7799999998</v>
      </c>
      <c r="H40" s="24">
        <v>2017916.4</v>
      </c>
      <c r="I40" s="25">
        <v>0</v>
      </c>
      <c r="J40" s="25">
        <v>633769.38</v>
      </c>
      <c r="K40" s="26">
        <v>-633769.38</v>
      </c>
    </row>
    <row r="41" spans="1:11" x14ac:dyDescent="0.2">
      <c r="A41" s="23" t="s">
        <v>48</v>
      </c>
      <c r="B41" s="24">
        <v>3063505.65</v>
      </c>
      <c r="C41" s="25">
        <v>5005571.3600000003</v>
      </c>
      <c r="D41" s="26">
        <v>1942065.71</v>
      </c>
      <c r="E41" s="24">
        <v>405369.53</v>
      </c>
      <c r="F41" s="25">
        <v>0</v>
      </c>
      <c r="G41" s="26">
        <v>405369.53</v>
      </c>
      <c r="H41" s="24">
        <v>2176534.0299999998</v>
      </c>
      <c r="I41" s="25">
        <v>1771164.5</v>
      </c>
      <c r="J41" s="25">
        <v>0</v>
      </c>
      <c r="K41" s="26">
        <v>1771164.5</v>
      </c>
    </row>
    <row r="42" spans="1:11" x14ac:dyDescent="0.2">
      <c r="A42" s="23" t="s">
        <v>49</v>
      </c>
      <c r="B42" s="24">
        <v>32487739.359999999</v>
      </c>
      <c r="C42" s="25">
        <v>32497743.780000001</v>
      </c>
      <c r="D42" s="26">
        <v>10004.420000001801</v>
      </c>
      <c r="E42" s="24">
        <v>18273878.469999999</v>
      </c>
      <c r="F42" s="25">
        <v>1442000</v>
      </c>
      <c r="G42" s="26">
        <v>16831878.469999999</v>
      </c>
      <c r="H42" s="24">
        <v>4308822.91</v>
      </c>
      <c r="I42" s="25">
        <v>0</v>
      </c>
      <c r="J42" s="25">
        <v>12523055.560000001</v>
      </c>
      <c r="K42" s="26">
        <v>-12523055.560000001</v>
      </c>
    </row>
    <row r="43" spans="1:11" x14ac:dyDescent="0.2">
      <c r="A43" s="23" t="s">
        <v>50</v>
      </c>
      <c r="B43" s="24">
        <v>2594883.7400000002</v>
      </c>
      <c r="C43" s="25">
        <v>3745761.7</v>
      </c>
      <c r="D43" s="26">
        <v>1150877.96</v>
      </c>
      <c r="E43" s="24">
        <v>177322.05</v>
      </c>
      <c r="F43" s="25">
        <v>16000</v>
      </c>
      <c r="G43" s="26">
        <v>161322.04999999999</v>
      </c>
      <c r="H43" s="24">
        <v>1297353.69</v>
      </c>
      <c r="I43" s="25">
        <v>1136031.6399999999</v>
      </c>
      <c r="J43" s="25">
        <v>0</v>
      </c>
      <c r="K43" s="26">
        <v>1136031.6399999999</v>
      </c>
    </row>
    <row r="44" spans="1:11" x14ac:dyDescent="0.2">
      <c r="A44" s="23" t="s">
        <v>51</v>
      </c>
      <c r="B44" s="24">
        <v>64329620.659999996</v>
      </c>
      <c r="C44" s="25">
        <v>66903664.590000004</v>
      </c>
      <c r="D44" s="26">
        <v>2574043.9300000099</v>
      </c>
      <c r="E44" s="24">
        <v>11847950.73</v>
      </c>
      <c r="F44" s="25">
        <v>4314639.21</v>
      </c>
      <c r="G44" s="26">
        <v>7533311.5199999996</v>
      </c>
      <c r="H44" s="24">
        <v>17268233.350000001</v>
      </c>
      <c r="I44" s="25">
        <v>9734921.8300000001</v>
      </c>
      <c r="J44" s="25">
        <v>0</v>
      </c>
      <c r="K44" s="26">
        <v>9734921.8300000001</v>
      </c>
    </row>
    <row r="45" spans="1:11" x14ac:dyDescent="0.2">
      <c r="A45" s="16" t="s">
        <v>52</v>
      </c>
      <c r="B45" s="17">
        <v>13960535.35</v>
      </c>
      <c r="C45" s="18">
        <v>11622049.9</v>
      </c>
      <c r="D45" s="19">
        <v>-2338485.4500000002</v>
      </c>
      <c r="E45" s="17">
        <v>5953487.5</v>
      </c>
      <c r="F45" s="18">
        <v>503592.9</v>
      </c>
      <c r="G45" s="19">
        <v>5449894.5999999996</v>
      </c>
      <c r="H45" s="17">
        <v>-409909.3</v>
      </c>
      <c r="I45" s="18">
        <v>0</v>
      </c>
      <c r="J45" s="18">
        <v>5859803.9000000004</v>
      </c>
      <c r="K45" s="19">
        <v>-5859803.9000000004</v>
      </c>
    </row>
    <row r="46" spans="1:11" x14ac:dyDescent="0.2">
      <c r="A46" s="16" t="s">
        <v>53</v>
      </c>
      <c r="B46" s="17">
        <v>13626186.470000001</v>
      </c>
      <c r="C46" s="18">
        <v>17787068.670000002</v>
      </c>
      <c r="D46" s="19">
        <v>4160882.2</v>
      </c>
      <c r="E46" s="17">
        <v>4600463.92</v>
      </c>
      <c r="F46" s="18">
        <v>0</v>
      </c>
      <c r="G46" s="19">
        <v>4600463.92</v>
      </c>
      <c r="H46" s="17">
        <v>6534760.7800000003</v>
      </c>
      <c r="I46" s="18">
        <v>1934296.86</v>
      </c>
      <c r="J46" s="18">
        <v>0</v>
      </c>
      <c r="K46" s="19">
        <v>1934296.86</v>
      </c>
    </row>
    <row r="47" spans="1:11" x14ac:dyDescent="0.2">
      <c r="A47" s="16" t="s">
        <v>54</v>
      </c>
      <c r="B47" s="17">
        <v>204762969.18000001</v>
      </c>
      <c r="C47" s="18">
        <v>204823517.24000001</v>
      </c>
      <c r="D47" s="19">
        <v>60548.060000002399</v>
      </c>
      <c r="E47" s="17">
        <v>35850054.539999999</v>
      </c>
      <c r="F47" s="18">
        <v>17402004.25</v>
      </c>
      <c r="G47" s="19">
        <v>18448050.289999999</v>
      </c>
      <c r="H47" s="17">
        <v>56459818.939999998</v>
      </c>
      <c r="I47" s="18">
        <v>38011768.649999999</v>
      </c>
      <c r="J47" s="18">
        <v>0</v>
      </c>
      <c r="K47" s="19">
        <v>38011768.649999999</v>
      </c>
    </row>
    <row r="48" spans="1:11" x14ac:dyDescent="0.2">
      <c r="A48" s="16" t="s">
        <v>55</v>
      </c>
      <c r="B48" s="17">
        <v>46557226.390000001</v>
      </c>
      <c r="C48" s="18">
        <v>50452403.880000003</v>
      </c>
      <c r="D48" s="19">
        <v>3895177.49</v>
      </c>
      <c r="E48" s="17">
        <v>4410165.67</v>
      </c>
      <c r="F48" s="18">
        <v>421903.1</v>
      </c>
      <c r="G48" s="19">
        <v>3988262.57</v>
      </c>
      <c r="H48" s="17">
        <v>8348981.4900000002</v>
      </c>
      <c r="I48" s="18">
        <v>4360718.92</v>
      </c>
      <c r="J48" s="18">
        <v>0</v>
      </c>
      <c r="K48" s="19">
        <v>4360718.92</v>
      </c>
    </row>
    <row r="49" spans="1:11" x14ac:dyDescent="0.2">
      <c r="A49" s="16" t="s">
        <v>56</v>
      </c>
      <c r="B49" s="17">
        <v>38553369.530000001</v>
      </c>
      <c r="C49" s="18">
        <v>39780044.560000002</v>
      </c>
      <c r="D49" s="19">
        <v>1226675.03</v>
      </c>
      <c r="E49" s="17">
        <v>9773910.6199999992</v>
      </c>
      <c r="F49" s="18">
        <v>173487.15</v>
      </c>
      <c r="G49" s="19">
        <v>9600423.4700000007</v>
      </c>
      <c r="H49" s="17">
        <v>6493837.8499999996</v>
      </c>
      <c r="I49" s="18">
        <v>0</v>
      </c>
      <c r="J49" s="18">
        <v>3106585.62</v>
      </c>
      <c r="K49" s="19">
        <v>-3106585.62</v>
      </c>
    </row>
    <row r="50" spans="1:11" s="20" customFormat="1" x14ac:dyDescent="0.2">
      <c r="A50" s="27" t="s">
        <v>57</v>
      </c>
      <c r="B50" s="28">
        <f>SUM(B5:B49)</f>
        <v>3061034333.1999989</v>
      </c>
      <c r="C50" s="29">
        <f t="shared" ref="C50:K50" si="0">SUM(C5:C49)</f>
        <v>3200820540.7899995</v>
      </c>
      <c r="D50" s="30">
        <f t="shared" si="0"/>
        <v>139786207.58999997</v>
      </c>
      <c r="E50" s="28">
        <f t="shared" si="0"/>
        <v>513706748.73000002</v>
      </c>
      <c r="F50" s="29">
        <f t="shared" si="0"/>
        <v>91703544.379999995</v>
      </c>
      <c r="G50" s="30">
        <f t="shared" si="0"/>
        <v>422003204.3499999</v>
      </c>
      <c r="H50" s="28">
        <f t="shared" si="0"/>
        <v>509305966.62999994</v>
      </c>
      <c r="I50" s="29">
        <f t="shared" si="0"/>
        <v>202473348.43000004</v>
      </c>
      <c r="J50" s="29">
        <f t="shared" si="0"/>
        <v>115170586.15000001</v>
      </c>
      <c r="K50" s="31">
        <f t="shared" si="0"/>
        <v>87302762.279999986</v>
      </c>
    </row>
    <row r="51" spans="1:11" s="20" customFormat="1" x14ac:dyDescent="0.2">
      <c r="A51" s="32" t="s">
        <v>58</v>
      </c>
      <c r="B51" s="33">
        <f>B50-B25</f>
        <v>1673243223.2499988</v>
      </c>
      <c r="C51" s="34">
        <f t="shared" ref="C51:K51" si="1">C50-C25</f>
        <v>1803225664.0799994</v>
      </c>
      <c r="D51" s="35">
        <f t="shared" si="1"/>
        <v>129982440.82999998</v>
      </c>
      <c r="E51" s="33">
        <f t="shared" si="1"/>
        <v>327047845.98000002</v>
      </c>
      <c r="F51" s="34">
        <f t="shared" si="1"/>
        <v>71242907.879999995</v>
      </c>
      <c r="G51" s="35">
        <f t="shared" si="1"/>
        <v>255804938.0999999</v>
      </c>
      <c r="H51" s="33">
        <f t="shared" si="1"/>
        <v>404299569.64999992</v>
      </c>
      <c r="I51" s="34">
        <f t="shared" si="1"/>
        <v>202473348.43000004</v>
      </c>
      <c r="J51" s="34">
        <f t="shared" si="1"/>
        <v>53978716.880000003</v>
      </c>
      <c r="K51" s="36">
        <f t="shared" si="1"/>
        <v>148494631.54999998</v>
      </c>
    </row>
    <row r="52" spans="1:11" x14ac:dyDescent="0.2">
      <c r="A52" s="15"/>
    </row>
    <row r="53" spans="1:11" x14ac:dyDescent="0.2">
      <c r="A53" s="15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">
      <c r="A54" s="15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">
      <c r="A55" s="15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">
      <c r="A56" s="15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">
      <c r="A57" s="15"/>
    </row>
    <row r="58" spans="1:11" x14ac:dyDescent="0.2">
      <c r="A58" s="15"/>
    </row>
    <row r="59" spans="1:11" x14ac:dyDescent="0.2">
      <c r="A59" s="15"/>
    </row>
    <row r="60" spans="1:11" x14ac:dyDescent="0.2">
      <c r="A60" s="15"/>
    </row>
    <row r="61" spans="1:11" x14ac:dyDescent="0.2">
      <c r="A61" s="15"/>
    </row>
    <row r="62" spans="1:11" x14ac:dyDescent="0.2">
      <c r="A62" s="15"/>
    </row>
    <row r="63" spans="1:11" x14ac:dyDescent="0.2">
      <c r="A63" s="15"/>
    </row>
    <row r="64" spans="1:1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</sheetData>
  <mergeCells count="3">
    <mergeCell ref="B3:D3"/>
    <mergeCell ref="E3:G3"/>
    <mergeCell ref="H3:K3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Comptes 2024</vt:lpstr>
      <vt:lpstr>'Comptes 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Nguyen Thi Xuan Khanh</cp:lastModifiedBy>
  <cp:lastPrinted>2024-11-27T11:12:22Z</cp:lastPrinted>
  <dcterms:created xsi:type="dcterms:W3CDTF">2024-02-16T15:01:35Z</dcterms:created>
  <dcterms:modified xsi:type="dcterms:W3CDTF">2025-10-03T09:21:11Z</dcterms:modified>
</cp:coreProperties>
</file>