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5\"/>
    </mc:Choice>
  </mc:AlternateContent>
  <bookViews>
    <workbookView xWindow="240" yWindow="-72" windowWidth="12576" windowHeight="12852"/>
  </bookViews>
  <sheets>
    <sheet name="2024" sheetId="12" r:id="rId1"/>
    <sheet name="2023" sheetId="11" r:id="rId2"/>
    <sheet name="2022" sheetId="10" r:id="rId3"/>
    <sheet name="2021" sheetId="9" r:id="rId4"/>
    <sheet name="2020" sheetId="8" r:id="rId5"/>
    <sheet name="2019" sheetId="7" r:id="rId6"/>
    <sheet name="2018" sheetId="6" r:id="rId7"/>
    <sheet name="2017" sheetId="5" r:id="rId8"/>
    <sheet name="2016" sheetId="4" r:id="rId9"/>
    <sheet name="2015" sheetId="2" r:id="rId10"/>
    <sheet name="2014" sheetId="1" r:id="rId11"/>
    <sheet name="2013" sheetId="3" r:id="rId12"/>
  </sheets>
  <definedNames>
    <definedName name="_xlnm.Print_Titles" localSheetId="11">'2013'!$1:$10</definedName>
    <definedName name="_xlnm.Print_Titles" localSheetId="10">'2014'!$1:$10</definedName>
    <definedName name="_xlnm.Print_Titles" localSheetId="9">'2015'!$1:$10</definedName>
    <definedName name="_xlnm.Print_Titles" localSheetId="8">'2016'!$1:$10</definedName>
    <definedName name="_xlnm.Print_Titles" localSheetId="7">'2017'!$1:$10</definedName>
    <definedName name="_xlnm.Print_Titles" localSheetId="6">'2018'!$1:$10</definedName>
    <definedName name="_xlnm.Print_Titles" localSheetId="5">'2019'!$1:$10</definedName>
    <definedName name="_xlnm.Print_Titles" localSheetId="4">'2020'!$1:$10</definedName>
    <definedName name="_xlnm.Print_Titles" localSheetId="3">'2021'!$1:$10</definedName>
    <definedName name="_xlnm.Print_Titles" localSheetId="2">'2022'!$1:$10</definedName>
    <definedName name="_xlnm.Print_Titles" localSheetId="1">'2023'!$1:$10</definedName>
    <definedName name="_xlnm.Print_Titles" localSheetId="0">'2024'!$1:$10</definedName>
    <definedName name="_xlnm.Print_Area" localSheetId="11">'2013'!$A$1:$F$87</definedName>
    <definedName name="_xlnm.Print_Area" localSheetId="10">'2014'!$A$1:$F$98</definedName>
    <definedName name="_xlnm.Print_Area" localSheetId="9">'2015'!$A$1:$F$105</definedName>
    <definedName name="_xlnm.Print_Area" localSheetId="8">'2016'!$A$1:$F$97</definedName>
    <definedName name="_xlnm.Print_Area" localSheetId="7">'2017'!$A$1:$F$96</definedName>
    <definedName name="_xlnm.Print_Area" localSheetId="6">'2018'!$A$1:$F$96</definedName>
    <definedName name="_xlnm.Print_Area" localSheetId="5">'2019'!$A$1:$F$96</definedName>
    <definedName name="_xlnm.Print_Area" localSheetId="4">'2020'!$A$1:$F$99</definedName>
    <definedName name="_xlnm.Print_Area" localSheetId="3">'2021'!$A$1:$F$99</definedName>
    <definedName name="_xlnm.Print_Area" localSheetId="2">'2022'!$A$1:$F$102</definedName>
    <definedName name="_xlnm.Print_Area" localSheetId="1">'2023'!$A$1:$F$102</definedName>
    <definedName name="_xlnm.Print_Area" localSheetId="0">'2024'!$A$1:$F$102</definedName>
  </definedNames>
  <calcPr calcId="162913"/>
</workbook>
</file>

<file path=xl/calcChain.xml><?xml version="1.0" encoding="utf-8"?>
<calcChain xmlns="http://schemas.openxmlformats.org/spreadsheetml/2006/main">
  <c r="F96" i="12" l="1"/>
  <c r="D96" i="12"/>
  <c r="B96" i="12"/>
  <c r="F95" i="12"/>
  <c r="D95" i="12"/>
  <c r="B95" i="12"/>
  <c r="F94" i="12"/>
  <c r="D94" i="12"/>
  <c r="B94" i="12"/>
  <c r="F93" i="12"/>
  <c r="D93" i="12"/>
  <c r="B93" i="12"/>
  <c r="F92" i="12"/>
  <c r="D92" i="12"/>
  <c r="B92" i="12"/>
  <c r="F91" i="12"/>
  <c r="D91" i="12"/>
  <c r="B91" i="12"/>
  <c r="E89" i="12"/>
  <c r="C89" i="12"/>
  <c r="E88" i="12"/>
  <c r="C88" i="12"/>
  <c r="E86" i="12"/>
  <c r="C86" i="12"/>
  <c r="E85" i="12"/>
  <c r="C85" i="12"/>
  <c r="E84" i="12"/>
  <c r="C84" i="12"/>
  <c r="E83" i="12"/>
  <c r="C83" i="12"/>
  <c r="E82" i="12"/>
  <c r="C82" i="12"/>
  <c r="E80" i="12"/>
  <c r="C80" i="12"/>
  <c r="E79" i="12"/>
  <c r="C79" i="12"/>
  <c r="E78" i="12"/>
  <c r="C78" i="12"/>
  <c r="E77" i="12"/>
  <c r="C77" i="12"/>
  <c r="E75" i="12"/>
  <c r="C75" i="12"/>
  <c r="E74" i="12"/>
  <c r="C74" i="12"/>
  <c r="E73" i="12"/>
  <c r="C73" i="12"/>
  <c r="E72" i="12"/>
  <c r="C72" i="12"/>
  <c r="E70" i="12"/>
  <c r="C70" i="12"/>
  <c r="E69" i="12"/>
  <c r="C69" i="12"/>
  <c r="E68" i="12"/>
  <c r="C68" i="12"/>
  <c r="E67" i="12"/>
  <c r="C67" i="12"/>
  <c r="E66" i="12"/>
  <c r="C66" i="12"/>
  <c r="E65" i="12"/>
  <c r="C65" i="12"/>
  <c r="E64" i="12"/>
  <c r="C64" i="12"/>
  <c r="E63" i="12"/>
  <c r="C63" i="12"/>
  <c r="E62" i="12"/>
  <c r="C62" i="12"/>
  <c r="E61" i="12"/>
  <c r="C61" i="12"/>
  <c r="E60" i="12"/>
  <c r="C60" i="12"/>
  <c r="E59" i="12"/>
  <c r="C59" i="12"/>
  <c r="E58" i="12"/>
  <c r="C58" i="12"/>
  <c r="E57" i="12"/>
  <c r="C57" i="12"/>
  <c r="E56" i="12"/>
  <c r="C56" i="12"/>
  <c r="E55" i="12"/>
  <c r="C55" i="12"/>
  <c r="E54" i="12"/>
  <c r="C54" i="12"/>
  <c r="E53" i="12"/>
  <c r="C53" i="12"/>
  <c r="E52" i="12"/>
  <c r="C52" i="12"/>
  <c r="E51" i="12"/>
  <c r="C51" i="12"/>
  <c r="E50" i="12"/>
  <c r="C50" i="12"/>
  <c r="E49" i="12"/>
  <c r="C49" i="12"/>
  <c r="E48" i="12"/>
  <c r="C48" i="12"/>
  <c r="E47" i="12"/>
  <c r="C47" i="12"/>
  <c r="E46" i="12"/>
  <c r="C46" i="12"/>
  <c r="E45" i="12"/>
  <c r="C45" i="12"/>
  <c r="E44" i="12"/>
  <c r="C44" i="12"/>
  <c r="E43" i="12"/>
  <c r="C43" i="12"/>
  <c r="E42" i="12"/>
  <c r="C42" i="12"/>
  <c r="E41" i="12"/>
  <c r="C41" i="12"/>
  <c r="E40" i="12"/>
  <c r="C40" i="12"/>
  <c r="E39" i="12"/>
  <c r="C39" i="12"/>
  <c r="E38" i="12"/>
  <c r="C38" i="12"/>
  <c r="E37" i="12"/>
  <c r="C37" i="12"/>
  <c r="E36" i="12"/>
  <c r="C36" i="12"/>
  <c r="E35" i="12"/>
  <c r="C35" i="12"/>
  <c r="E34" i="12"/>
  <c r="C34" i="12"/>
  <c r="E33" i="12"/>
  <c r="C33" i="12"/>
  <c r="E32" i="12"/>
  <c r="C32" i="12"/>
  <c r="E31" i="12"/>
  <c r="C31" i="12"/>
  <c r="E30" i="12"/>
  <c r="C30" i="12"/>
  <c r="E29" i="12"/>
  <c r="C29" i="12"/>
  <c r="E28" i="12"/>
  <c r="C28" i="12"/>
  <c r="E27" i="12"/>
  <c r="C27" i="12"/>
  <c r="E26" i="12"/>
  <c r="C26" i="12"/>
  <c r="E25" i="12"/>
  <c r="C25" i="12"/>
  <c r="E24" i="12"/>
  <c r="C24" i="12"/>
  <c r="E23" i="12"/>
  <c r="C23" i="12"/>
  <c r="E22" i="12"/>
  <c r="C22" i="12"/>
  <c r="E21" i="12"/>
  <c r="C21" i="12"/>
  <c r="E20" i="12"/>
  <c r="C20" i="12"/>
  <c r="E19" i="12"/>
  <c r="C19" i="12"/>
  <c r="E18" i="12"/>
  <c r="C18" i="12"/>
  <c r="E17" i="12"/>
  <c r="C17" i="12"/>
  <c r="E16" i="12"/>
  <c r="C16" i="12"/>
  <c r="E15" i="12"/>
  <c r="C15" i="12"/>
  <c r="E14" i="12"/>
  <c r="C14" i="12"/>
  <c r="E13" i="12"/>
  <c r="C13" i="12"/>
  <c r="E12" i="12"/>
  <c r="C12" i="12"/>
  <c r="E93" i="12" l="1"/>
  <c r="C91" i="12"/>
  <c r="E91" i="12"/>
  <c r="C95" i="12"/>
  <c r="C92" i="12"/>
  <c r="C96" i="12"/>
  <c r="E95" i="12"/>
  <c r="E96" i="12"/>
  <c r="E92" i="12"/>
  <c r="E94" i="12"/>
  <c r="C94" i="12"/>
  <c r="C93" i="12"/>
  <c r="F96" i="11"/>
  <c r="D96" i="11"/>
  <c r="C96" i="11"/>
  <c r="B96" i="11"/>
  <c r="E96" i="11" s="1"/>
  <c r="F95" i="11"/>
  <c r="D95" i="11"/>
  <c r="B95" i="11"/>
  <c r="F94" i="11"/>
  <c r="E94" i="11"/>
  <c r="D94" i="11"/>
  <c r="B94" i="11"/>
  <c r="F93" i="11"/>
  <c r="D93" i="11"/>
  <c r="B93" i="11"/>
  <c r="F92" i="11"/>
  <c r="D92" i="11"/>
  <c r="B92" i="11"/>
  <c r="F91" i="11"/>
  <c r="E91" i="11"/>
  <c r="D91" i="11"/>
  <c r="B91" i="11"/>
  <c r="C91" i="11" s="1"/>
  <c r="E89" i="11"/>
  <c r="C89" i="11"/>
  <c r="E88" i="11"/>
  <c r="C88" i="11"/>
  <c r="E86" i="11"/>
  <c r="E95" i="11" s="1"/>
  <c r="C86" i="11"/>
  <c r="E85" i="11"/>
  <c r="C85" i="11"/>
  <c r="E84" i="11"/>
  <c r="C84" i="11"/>
  <c r="C93" i="11" s="1"/>
  <c r="E83" i="11"/>
  <c r="C83" i="11"/>
  <c r="E82" i="11"/>
  <c r="C82" i="11"/>
  <c r="E80" i="11"/>
  <c r="C80" i="11"/>
  <c r="E79" i="11"/>
  <c r="C79" i="11"/>
  <c r="E78" i="11"/>
  <c r="C78" i="11"/>
  <c r="E77" i="11"/>
  <c r="C77" i="11"/>
  <c r="E75" i="11"/>
  <c r="C75" i="11"/>
  <c r="E74" i="11"/>
  <c r="C74" i="11"/>
  <c r="E73" i="11"/>
  <c r="C73" i="11"/>
  <c r="E72" i="11"/>
  <c r="C72" i="11"/>
  <c r="E70" i="11"/>
  <c r="C70" i="11"/>
  <c r="E69" i="11"/>
  <c r="C69" i="11"/>
  <c r="E68" i="11"/>
  <c r="C68" i="11"/>
  <c r="E67" i="11"/>
  <c r="C67" i="11"/>
  <c r="E66" i="11"/>
  <c r="C66" i="11"/>
  <c r="E65" i="11"/>
  <c r="C65" i="11"/>
  <c r="E64" i="11"/>
  <c r="C64" i="11"/>
  <c r="E63" i="11"/>
  <c r="C63" i="11"/>
  <c r="E62" i="11"/>
  <c r="C62" i="11"/>
  <c r="E61" i="11"/>
  <c r="C61" i="11"/>
  <c r="E60" i="11"/>
  <c r="C60" i="11"/>
  <c r="E59" i="11"/>
  <c r="C59" i="11"/>
  <c r="E58" i="11"/>
  <c r="C58" i="11"/>
  <c r="E57" i="11"/>
  <c r="C57" i="11"/>
  <c r="E56" i="11"/>
  <c r="C56" i="11"/>
  <c r="E55" i="11"/>
  <c r="C55" i="11"/>
  <c r="E54" i="11"/>
  <c r="C54" i="11"/>
  <c r="E53" i="11"/>
  <c r="C53" i="11"/>
  <c r="E52" i="11"/>
  <c r="C52" i="11"/>
  <c r="E51" i="11"/>
  <c r="C51" i="11"/>
  <c r="E50" i="11"/>
  <c r="C50" i="11"/>
  <c r="E49" i="11"/>
  <c r="C49" i="11"/>
  <c r="E48" i="11"/>
  <c r="C48" i="11"/>
  <c r="E47" i="11"/>
  <c r="C47" i="11"/>
  <c r="E46" i="11"/>
  <c r="C46" i="11"/>
  <c r="E45" i="11"/>
  <c r="C45" i="11"/>
  <c r="E44" i="11"/>
  <c r="C44" i="11"/>
  <c r="E43" i="11"/>
  <c r="C43" i="11"/>
  <c r="E42" i="11"/>
  <c r="C42" i="11"/>
  <c r="E41" i="11"/>
  <c r="C41" i="11"/>
  <c r="E40" i="11"/>
  <c r="C40" i="11"/>
  <c r="E39" i="11"/>
  <c r="C39" i="11"/>
  <c r="E38" i="11"/>
  <c r="C38" i="11"/>
  <c r="E37" i="11"/>
  <c r="C37" i="11"/>
  <c r="E36" i="11"/>
  <c r="C36" i="11"/>
  <c r="E35" i="11"/>
  <c r="C35" i="11"/>
  <c r="E34" i="11"/>
  <c r="C34" i="11"/>
  <c r="E33" i="11"/>
  <c r="C33" i="11"/>
  <c r="E32" i="11"/>
  <c r="C32" i="11"/>
  <c r="E31" i="11"/>
  <c r="C31" i="11"/>
  <c r="E30" i="11"/>
  <c r="C30" i="11"/>
  <c r="E29" i="11"/>
  <c r="C29" i="11"/>
  <c r="E28" i="11"/>
  <c r="C28" i="11"/>
  <c r="E27" i="11"/>
  <c r="C27" i="11"/>
  <c r="E26" i="11"/>
  <c r="C26" i="11"/>
  <c r="E25" i="11"/>
  <c r="C25" i="11"/>
  <c r="E24" i="11"/>
  <c r="C24" i="11"/>
  <c r="E23" i="11"/>
  <c r="C23" i="11"/>
  <c r="E22" i="11"/>
  <c r="C22" i="11"/>
  <c r="E21" i="11"/>
  <c r="C21" i="11"/>
  <c r="E20" i="11"/>
  <c r="C20" i="11"/>
  <c r="E19" i="11"/>
  <c r="C19" i="11"/>
  <c r="E18" i="11"/>
  <c r="C18" i="11"/>
  <c r="E17" i="11"/>
  <c r="C17" i="11"/>
  <c r="E16" i="11"/>
  <c r="C16" i="11"/>
  <c r="C95" i="11" s="1"/>
  <c r="E15" i="11"/>
  <c r="C15" i="11"/>
  <c r="C94" i="11" s="1"/>
  <c r="E14" i="11"/>
  <c r="E93" i="11" s="1"/>
  <c r="C14" i="11"/>
  <c r="E13" i="11"/>
  <c r="E92" i="11" s="1"/>
  <c r="C13" i="11"/>
  <c r="C92" i="11" s="1"/>
  <c r="E12" i="11"/>
  <c r="C12" i="11"/>
  <c r="F95" i="10" l="1"/>
  <c r="F96" i="10"/>
  <c r="D96" i="10" l="1"/>
  <c r="B96" i="10"/>
  <c r="D95" i="10"/>
  <c r="C95" i="10"/>
  <c r="F91" i="10"/>
  <c r="D91" i="10"/>
  <c r="B91" i="10"/>
  <c r="E89" i="10" l="1"/>
  <c r="C89" i="10"/>
  <c r="E88" i="10"/>
  <c r="C88" i="10"/>
  <c r="B95" i="10"/>
  <c r="F94" i="10"/>
  <c r="D94" i="10"/>
  <c r="B94" i="10"/>
  <c r="F93" i="10"/>
  <c r="D93" i="10"/>
  <c r="B93" i="10"/>
  <c r="F92" i="10"/>
  <c r="D92" i="10"/>
  <c r="B92" i="10"/>
  <c r="E86" i="10"/>
  <c r="C86" i="10"/>
  <c r="E85" i="10"/>
  <c r="C85" i="10"/>
  <c r="E84" i="10"/>
  <c r="C84" i="10"/>
  <c r="E83" i="10"/>
  <c r="C83" i="10"/>
  <c r="E82" i="10"/>
  <c r="C82" i="10"/>
  <c r="E79" i="10"/>
  <c r="C79" i="10"/>
  <c r="E78" i="10"/>
  <c r="C78" i="10"/>
  <c r="E77" i="10"/>
  <c r="C77" i="10"/>
  <c r="E75" i="10"/>
  <c r="C75" i="10"/>
  <c r="E74" i="10"/>
  <c r="C74" i="10"/>
  <c r="E73" i="10"/>
  <c r="C73" i="10"/>
  <c r="E72" i="10"/>
  <c r="C72" i="10"/>
  <c r="E70" i="10"/>
  <c r="C70" i="10"/>
  <c r="E69" i="10"/>
  <c r="C69" i="10"/>
  <c r="E68" i="10"/>
  <c r="C68" i="10"/>
  <c r="E67" i="10"/>
  <c r="C67" i="10"/>
  <c r="E66" i="10"/>
  <c r="C66" i="10"/>
  <c r="E64" i="10"/>
  <c r="C64" i="10"/>
  <c r="E63" i="10"/>
  <c r="C63" i="10"/>
  <c r="E62" i="10"/>
  <c r="C62" i="10"/>
  <c r="E61" i="10"/>
  <c r="C61" i="10"/>
  <c r="E60" i="10"/>
  <c r="C60" i="10"/>
  <c r="E59" i="10"/>
  <c r="C59" i="10"/>
  <c r="E58" i="10"/>
  <c r="C58" i="10"/>
  <c r="E57" i="10"/>
  <c r="C57" i="10"/>
  <c r="E56" i="10"/>
  <c r="C56" i="10"/>
  <c r="E55" i="10"/>
  <c r="C55" i="10"/>
  <c r="E54" i="10"/>
  <c r="C54" i="10"/>
  <c r="E53" i="10"/>
  <c r="C53" i="10"/>
  <c r="E52" i="10"/>
  <c r="C52" i="10"/>
  <c r="E51" i="10"/>
  <c r="C51" i="10"/>
  <c r="E50" i="10"/>
  <c r="C50" i="10"/>
  <c r="E49" i="10"/>
  <c r="C49" i="10"/>
  <c r="E48" i="10"/>
  <c r="C48" i="10"/>
  <c r="E47" i="10"/>
  <c r="C47" i="10"/>
  <c r="E46" i="10"/>
  <c r="C46" i="10"/>
  <c r="E45" i="10"/>
  <c r="C45" i="10"/>
  <c r="E44" i="10"/>
  <c r="C44" i="10"/>
  <c r="E43" i="10"/>
  <c r="C43" i="10"/>
  <c r="E42" i="10"/>
  <c r="C42" i="10"/>
  <c r="E41" i="10"/>
  <c r="C41" i="10"/>
  <c r="E40" i="10"/>
  <c r="C40" i="10"/>
  <c r="E39" i="10"/>
  <c r="C39" i="10"/>
  <c r="E38" i="10"/>
  <c r="C38" i="10"/>
  <c r="E37" i="10"/>
  <c r="C37" i="10"/>
  <c r="E36" i="10"/>
  <c r="C36" i="10"/>
  <c r="E35" i="10"/>
  <c r="C35" i="10"/>
  <c r="E34" i="10"/>
  <c r="C34" i="10"/>
  <c r="E33" i="10"/>
  <c r="C33" i="10"/>
  <c r="E32" i="10"/>
  <c r="C32" i="10"/>
  <c r="E31" i="10"/>
  <c r="C31" i="10"/>
  <c r="E30" i="10"/>
  <c r="C30" i="10"/>
  <c r="E29" i="10"/>
  <c r="C29" i="10"/>
  <c r="E28" i="10"/>
  <c r="C28" i="10"/>
  <c r="E27" i="10"/>
  <c r="C27" i="10"/>
  <c r="E26" i="10"/>
  <c r="C26" i="10"/>
  <c r="E25" i="10"/>
  <c r="C25" i="10"/>
  <c r="E24" i="10"/>
  <c r="C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E13" i="10"/>
  <c r="C13" i="10"/>
  <c r="E12" i="10"/>
  <c r="C12" i="10"/>
  <c r="E95" i="10" l="1"/>
  <c r="C92" i="10"/>
  <c r="E92" i="10"/>
  <c r="E94" i="10"/>
  <c r="E91" i="10"/>
  <c r="C93" i="10"/>
  <c r="E93" i="10"/>
  <c r="C94" i="10"/>
  <c r="C91" i="10"/>
  <c r="F93" i="9"/>
  <c r="D93" i="9"/>
  <c r="B93" i="9"/>
  <c r="F92" i="9"/>
  <c r="E92" i="9"/>
  <c r="D92" i="9"/>
  <c r="C92" i="9"/>
  <c r="B92" i="9"/>
  <c r="F91" i="9"/>
  <c r="E91" i="9"/>
  <c r="D91" i="9"/>
  <c r="C91" i="9"/>
  <c r="B91" i="9"/>
  <c r="F90" i="9"/>
  <c r="E90" i="9"/>
  <c r="D90" i="9"/>
  <c r="C90" i="9"/>
  <c r="B90" i="9"/>
  <c r="F89" i="9"/>
  <c r="E89" i="9"/>
  <c r="D89" i="9"/>
  <c r="C89" i="9"/>
  <c r="B89" i="9"/>
  <c r="F88" i="9"/>
  <c r="E80" i="9" l="1"/>
  <c r="E65" i="9"/>
  <c r="E64" i="9"/>
  <c r="C65" i="9"/>
  <c r="C64" i="9"/>
  <c r="E53" i="9"/>
  <c r="E52" i="9"/>
  <c r="E51" i="9"/>
  <c r="E35" i="9"/>
  <c r="D88" i="9" l="1"/>
  <c r="B88" i="9"/>
  <c r="E86" i="9"/>
  <c r="C86" i="9"/>
  <c r="E85" i="9"/>
  <c r="C85" i="9"/>
  <c r="E84" i="9"/>
  <c r="C84" i="9"/>
  <c r="E83" i="9"/>
  <c r="C83" i="9"/>
  <c r="E82" i="9"/>
  <c r="C82" i="9"/>
  <c r="C80" i="9"/>
  <c r="E79" i="9"/>
  <c r="C79" i="9"/>
  <c r="E78" i="9"/>
  <c r="C78" i="9"/>
  <c r="E77" i="9"/>
  <c r="C77" i="9"/>
  <c r="E75" i="9"/>
  <c r="C75" i="9"/>
  <c r="E74" i="9"/>
  <c r="C74" i="9"/>
  <c r="E73" i="9"/>
  <c r="C73" i="9"/>
  <c r="E72" i="9"/>
  <c r="C72" i="9"/>
  <c r="E70" i="9"/>
  <c r="C70" i="9"/>
  <c r="E69" i="9"/>
  <c r="C69" i="9"/>
  <c r="E68" i="9"/>
  <c r="C68" i="9"/>
  <c r="E67" i="9"/>
  <c r="C67" i="9"/>
  <c r="E66" i="9"/>
  <c r="C66" i="9"/>
  <c r="E63" i="9"/>
  <c r="C63" i="9"/>
  <c r="E62" i="9"/>
  <c r="C62" i="9"/>
  <c r="E61" i="9"/>
  <c r="C61" i="9"/>
  <c r="E60" i="9"/>
  <c r="C60" i="9"/>
  <c r="E59" i="9"/>
  <c r="C59" i="9"/>
  <c r="E58" i="9"/>
  <c r="C58" i="9"/>
  <c r="E57" i="9"/>
  <c r="C57" i="9"/>
  <c r="E56" i="9"/>
  <c r="C56" i="9"/>
  <c r="E55" i="9"/>
  <c r="C55" i="9"/>
  <c r="E54" i="9"/>
  <c r="C54" i="9"/>
  <c r="C53" i="9"/>
  <c r="C52" i="9"/>
  <c r="C51" i="9"/>
  <c r="E50" i="9"/>
  <c r="C50" i="9"/>
  <c r="E49" i="9"/>
  <c r="C49" i="9"/>
  <c r="E48" i="9"/>
  <c r="C48" i="9"/>
  <c r="E47" i="9"/>
  <c r="C47" i="9"/>
  <c r="E46" i="9"/>
  <c r="C46" i="9"/>
  <c r="E45" i="9"/>
  <c r="C45" i="9"/>
  <c r="E44" i="9"/>
  <c r="C44" i="9"/>
  <c r="E43" i="9"/>
  <c r="C43" i="9"/>
  <c r="E42" i="9"/>
  <c r="C42" i="9"/>
  <c r="E41" i="9"/>
  <c r="C41" i="9"/>
  <c r="E40" i="9"/>
  <c r="C40" i="9"/>
  <c r="E39" i="9"/>
  <c r="C39" i="9"/>
  <c r="E38" i="9"/>
  <c r="C38" i="9"/>
  <c r="E37" i="9"/>
  <c r="C37" i="9"/>
  <c r="E36" i="9"/>
  <c r="C36" i="9"/>
  <c r="C35" i="9"/>
  <c r="E34" i="9"/>
  <c r="C34" i="9"/>
  <c r="E33" i="9"/>
  <c r="C33" i="9"/>
  <c r="E32" i="9"/>
  <c r="C32" i="9"/>
  <c r="E31" i="9"/>
  <c r="C31" i="9"/>
  <c r="E30" i="9"/>
  <c r="C30" i="9"/>
  <c r="E29" i="9"/>
  <c r="C29" i="9"/>
  <c r="E28" i="9"/>
  <c r="C28" i="9"/>
  <c r="E27" i="9"/>
  <c r="C27" i="9"/>
  <c r="E26" i="9"/>
  <c r="C26" i="9"/>
  <c r="E25" i="9"/>
  <c r="C25" i="9"/>
  <c r="E24" i="9"/>
  <c r="C24" i="9"/>
  <c r="E23" i="9"/>
  <c r="C23" i="9"/>
  <c r="E22" i="9"/>
  <c r="C22" i="9"/>
  <c r="E21" i="9"/>
  <c r="C21" i="9"/>
  <c r="E20" i="9"/>
  <c r="C20" i="9"/>
  <c r="E19" i="9"/>
  <c r="C19" i="9"/>
  <c r="E18" i="9"/>
  <c r="C18" i="9"/>
  <c r="E17" i="9"/>
  <c r="C17" i="9"/>
  <c r="E16" i="9"/>
  <c r="C16" i="9"/>
  <c r="E15" i="9"/>
  <c r="C15" i="9"/>
  <c r="E14" i="9"/>
  <c r="C14" i="9"/>
  <c r="E13" i="9"/>
  <c r="C13" i="9"/>
  <c r="E12" i="9"/>
  <c r="C12" i="9"/>
  <c r="E88" i="9" l="1"/>
  <c r="C88" i="9"/>
  <c r="E85" i="8"/>
  <c r="C86" i="8"/>
  <c r="C85" i="8"/>
  <c r="C80" i="8"/>
  <c r="C53" i="8"/>
  <c r="D90" i="7" l="1"/>
  <c r="E86" i="8"/>
  <c r="F88" i="8" l="1"/>
  <c r="D88" i="8"/>
  <c r="B88" i="8"/>
  <c r="E84" i="8"/>
  <c r="C84" i="8"/>
  <c r="E83" i="8"/>
  <c r="C83" i="8"/>
  <c r="E82" i="8"/>
  <c r="C82" i="8"/>
  <c r="E79" i="8"/>
  <c r="C79" i="8"/>
  <c r="E78" i="8"/>
  <c r="C78" i="8"/>
  <c r="E77" i="8"/>
  <c r="C77" i="8"/>
  <c r="E75" i="8"/>
  <c r="C75" i="8"/>
  <c r="E74" i="8"/>
  <c r="C74" i="8"/>
  <c r="E73" i="8"/>
  <c r="C73" i="8"/>
  <c r="E72" i="8"/>
  <c r="C72" i="8"/>
  <c r="E70" i="8"/>
  <c r="C70" i="8"/>
  <c r="E69" i="8"/>
  <c r="C69" i="8"/>
  <c r="E68" i="8"/>
  <c r="C68" i="8"/>
  <c r="E67" i="8"/>
  <c r="C67" i="8"/>
  <c r="E66" i="8"/>
  <c r="C66" i="8"/>
  <c r="E63" i="8"/>
  <c r="C63" i="8"/>
  <c r="E62" i="8"/>
  <c r="C62" i="8"/>
  <c r="E61" i="8"/>
  <c r="C61" i="8"/>
  <c r="E60" i="8"/>
  <c r="C60" i="8"/>
  <c r="E59" i="8"/>
  <c r="C59" i="8"/>
  <c r="E58" i="8"/>
  <c r="C58" i="8"/>
  <c r="E57" i="8"/>
  <c r="C57" i="8"/>
  <c r="E56" i="8"/>
  <c r="C56" i="8"/>
  <c r="E55" i="8"/>
  <c r="C55" i="8"/>
  <c r="E54" i="8"/>
  <c r="C54" i="8"/>
  <c r="C52" i="8"/>
  <c r="C51" i="8"/>
  <c r="E50" i="8"/>
  <c r="C50" i="8"/>
  <c r="E49" i="8"/>
  <c r="C49" i="8"/>
  <c r="E48" i="8"/>
  <c r="C48" i="8"/>
  <c r="E47" i="8"/>
  <c r="C47" i="8"/>
  <c r="E46" i="8"/>
  <c r="C46" i="8"/>
  <c r="E45" i="8"/>
  <c r="C45" i="8"/>
  <c r="E44" i="8"/>
  <c r="C44" i="8"/>
  <c r="E43" i="8"/>
  <c r="C43" i="8"/>
  <c r="E42" i="8"/>
  <c r="C42" i="8"/>
  <c r="E41" i="8"/>
  <c r="C41" i="8"/>
  <c r="E40" i="8"/>
  <c r="C40" i="8"/>
  <c r="E39" i="8"/>
  <c r="C39" i="8"/>
  <c r="E38" i="8"/>
  <c r="C38" i="8"/>
  <c r="E37" i="8"/>
  <c r="C37" i="8"/>
  <c r="E36" i="8"/>
  <c r="C36" i="8"/>
  <c r="C35" i="8"/>
  <c r="E34" i="8"/>
  <c r="C34" i="8"/>
  <c r="E33" i="8"/>
  <c r="C33" i="8"/>
  <c r="E32" i="8"/>
  <c r="C32" i="8"/>
  <c r="E31" i="8"/>
  <c r="C31" i="8"/>
  <c r="E30" i="8"/>
  <c r="C30" i="8"/>
  <c r="E29" i="8"/>
  <c r="C29" i="8"/>
  <c r="E28" i="8"/>
  <c r="C28" i="8"/>
  <c r="E27" i="8"/>
  <c r="C27" i="8"/>
  <c r="E26" i="8"/>
  <c r="C26" i="8"/>
  <c r="E25" i="8"/>
  <c r="C25" i="8"/>
  <c r="E24" i="8"/>
  <c r="C24" i="8"/>
  <c r="E23" i="8"/>
  <c r="C23" i="8"/>
  <c r="E22" i="8"/>
  <c r="C22" i="8"/>
  <c r="E21" i="8"/>
  <c r="C21" i="8"/>
  <c r="E20" i="8"/>
  <c r="C20" i="8"/>
  <c r="E19" i="8"/>
  <c r="C19" i="8"/>
  <c r="E18" i="8"/>
  <c r="C18" i="8"/>
  <c r="E17" i="8"/>
  <c r="C17" i="8"/>
  <c r="E16" i="8"/>
  <c r="C16" i="8"/>
  <c r="E15" i="8"/>
  <c r="C15" i="8"/>
  <c r="E14" i="8"/>
  <c r="C14" i="8"/>
  <c r="E13" i="8"/>
  <c r="C13" i="8"/>
  <c r="E12" i="8"/>
  <c r="C12" i="8"/>
  <c r="C88" i="8" l="1"/>
  <c r="E88" i="8"/>
  <c r="B90" i="7" l="1"/>
  <c r="F90" i="7"/>
  <c r="F89" i="7"/>
  <c r="D89" i="7"/>
  <c r="B89" i="7"/>
  <c r="F88" i="7"/>
  <c r="D88" i="7"/>
  <c r="B88" i="7"/>
  <c r="F87" i="7"/>
  <c r="D87" i="7"/>
  <c r="B87" i="7"/>
  <c r="F86" i="7"/>
  <c r="D86" i="7"/>
  <c r="B86" i="7"/>
  <c r="F85" i="7"/>
  <c r="D85" i="7"/>
  <c r="B85" i="7"/>
  <c r="E84" i="7"/>
  <c r="C84" i="7"/>
  <c r="E83" i="7"/>
  <c r="C83" i="7"/>
  <c r="E82" i="7"/>
  <c r="C82" i="7"/>
  <c r="E80" i="7"/>
  <c r="C80" i="7"/>
  <c r="E79" i="7"/>
  <c r="C79" i="7"/>
  <c r="E78" i="7"/>
  <c r="C78" i="7"/>
  <c r="E77" i="7"/>
  <c r="C77" i="7"/>
  <c r="E75" i="7"/>
  <c r="C75" i="7"/>
  <c r="E74" i="7"/>
  <c r="C74" i="7"/>
  <c r="E73" i="7"/>
  <c r="C73" i="7"/>
  <c r="E72" i="7"/>
  <c r="C72" i="7"/>
  <c r="E70" i="7"/>
  <c r="C70" i="7"/>
  <c r="E69" i="7"/>
  <c r="C69" i="7"/>
  <c r="E68" i="7"/>
  <c r="C68" i="7"/>
  <c r="E67" i="7"/>
  <c r="C67" i="7"/>
  <c r="E66" i="7"/>
  <c r="C66" i="7"/>
  <c r="E65" i="7"/>
  <c r="C65" i="7"/>
  <c r="E64" i="7"/>
  <c r="C64" i="7"/>
  <c r="E63" i="7"/>
  <c r="C63" i="7"/>
  <c r="E62" i="7"/>
  <c r="C62" i="7"/>
  <c r="E61" i="7"/>
  <c r="C61" i="7"/>
  <c r="E60" i="7"/>
  <c r="C60" i="7"/>
  <c r="E59" i="7"/>
  <c r="C59" i="7"/>
  <c r="E58" i="7"/>
  <c r="C58" i="7"/>
  <c r="E57" i="7"/>
  <c r="C57" i="7"/>
  <c r="E56" i="7"/>
  <c r="C56" i="7"/>
  <c r="E55" i="7"/>
  <c r="C55" i="7"/>
  <c r="E54" i="7"/>
  <c r="C54" i="7"/>
  <c r="E53" i="7"/>
  <c r="C53" i="7"/>
  <c r="E52" i="7"/>
  <c r="C52" i="7"/>
  <c r="E51" i="7"/>
  <c r="C51" i="7"/>
  <c r="E50" i="7"/>
  <c r="C50" i="7"/>
  <c r="E49" i="7"/>
  <c r="C49" i="7"/>
  <c r="E48" i="7"/>
  <c r="C48" i="7"/>
  <c r="E47" i="7"/>
  <c r="C47" i="7"/>
  <c r="E46" i="7"/>
  <c r="C46" i="7"/>
  <c r="E45" i="7"/>
  <c r="C45" i="7"/>
  <c r="E44" i="7"/>
  <c r="C44" i="7"/>
  <c r="E43" i="7"/>
  <c r="C43" i="7"/>
  <c r="E42" i="7"/>
  <c r="C42" i="7"/>
  <c r="E41" i="7"/>
  <c r="C41" i="7"/>
  <c r="E40" i="7"/>
  <c r="C40" i="7"/>
  <c r="E39" i="7"/>
  <c r="C39" i="7"/>
  <c r="E38" i="7"/>
  <c r="C38" i="7"/>
  <c r="E37" i="7"/>
  <c r="C37" i="7"/>
  <c r="E36" i="7"/>
  <c r="C36" i="7"/>
  <c r="E35" i="7"/>
  <c r="C35" i="7"/>
  <c r="E34" i="7"/>
  <c r="C34" i="7"/>
  <c r="E33" i="7"/>
  <c r="C33" i="7"/>
  <c r="E32" i="7"/>
  <c r="C32" i="7"/>
  <c r="E31" i="7"/>
  <c r="C31" i="7"/>
  <c r="E30" i="7"/>
  <c r="C30" i="7"/>
  <c r="E29" i="7"/>
  <c r="C29" i="7"/>
  <c r="E28" i="7"/>
  <c r="C28" i="7"/>
  <c r="E27" i="7"/>
  <c r="C27" i="7"/>
  <c r="E26" i="7"/>
  <c r="C26" i="7"/>
  <c r="E25" i="7"/>
  <c r="C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C17" i="7"/>
  <c r="E16" i="7"/>
  <c r="C16" i="7"/>
  <c r="E15" i="7"/>
  <c r="C15" i="7"/>
  <c r="E14" i="7"/>
  <c r="C14" i="7"/>
  <c r="E13" i="7"/>
  <c r="C13" i="7"/>
  <c r="E12" i="7"/>
  <c r="C12" i="7"/>
  <c r="E90" i="7" l="1"/>
  <c r="E89" i="7"/>
  <c r="E86" i="7"/>
  <c r="E85" i="7"/>
  <c r="E88" i="7"/>
  <c r="C89" i="7"/>
  <c r="C90" i="7"/>
  <c r="C86" i="7"/>
  <c r="C87" i="7"/>
  <c r="E87" i="7"/>
  <c r="C88" i="7"/>
  <c r="C85" i="7"/>
  <c r="B90" i="6"/>
  <c r="B89" i="6"/>
  <c r="B88" i="6"/>
  <c r="B87" i="6"/>
  <c r="B86" i="6"/>
  <c r="F85" i="6"/>
  <c r="B85" i="6"/>
  <c r="C85" i="6" s="1"/>
  <c r="E85" i="6"/>
  <c r="D85" i="6"/>
  <c r="E84" i="6"/>
  <c r="C84" i="6"/>
  <c r="E83" i="6"/>
  <c r="C83" i="6"/>
  <c r="E82" i="6"/>
  <c r="C82" i="6"/>
  <c r="E77" i="6"/>
  <c r="C77" i="6"/>
  <c r="E75" i="6"/>
  <c r="C75" i="6"/>
  <c r="E74" i="6"/>
  <c r="C74" i="6"/>
  <c r="E73" i="6"/>
  <c r="C73" i="6"/>
  <c r="E72" i="6"/>
  <c r="C72" i="6"/>
  <c r="E70" i="6"/>
  <c r="C70" i="6"/>
  <c r="E69" i="6"/>
  <c r="C69" i="6"/>
  <c r="E68" i="6"/>
  <c r="C68" i="6"/>
  <c r="E67" i="6"/>
  <c r="C67" i="6"/>
  <c r="E66" i="6"/>
  <c r="C66" i="6"/>
  <c r="E65" i="6"/>
  <c r="C65" i="6"/>
  <c r="E64" i="6"/>
  <c r="C64" i="6"/>
  <c r="E63" i="6"/>
  <c r="C63" i="6"/>
  <c r="E62" i="6"/>
  <c r="C62" i="6"/>
  <c r="E61" i="6"/>
  <c r="C61" i="6"/>
  <c r="E60" i="6"/>
  <c r="C60" i="6"/>
  <c r="E59" i="6"/>
  <c r="C59" i="6"/>
  <c r="E58" i="6"/>
  <c r="C58" i="6"/>
  <c r="E57" i="6"/>
  <c r="C57" i="6"/>
  <c r="E56" i="6"/>
  <c r="C56" i="6"/>
  <c r="E55" i="6"/>
  <c r="C55" i="6"/>
  <c r="E54" i="6"/>
  <c r="C54" i="6"/>
  <c r="E52" i="6"/>
  <c r="C52" i="6"/>
  <c r="E51" i="6"/>
  <c r="C51" i="6"/>
  <c r="E50" i="6"/>
  <c r="C50" i="6"/>
  <c r="E49" i="6"/>
  <c r="C49" i="6"/>
  <c r="E48" i="6"/>
  <c r="C48" i="6"/>
  <c r="E47" i="6"/>
  <c r="C47" i="6"/>
  <c r="E46" i="6"/>
  <c r="C46" i="6"/>
  <c r="E45" i="6"/>
  <c r="C45" i="6"/>
  <c r="E44" i="6"/>
  <c r="C44" i="6"/>
  <c r="E43" i="6"/>
  <c r="C43" i="6"/>
  <c r="E42" i="6"/>
  <c r="C42" i="6"/>
  <c r="E41" i="6"/>
  <c r="C41" i="6"/>
  <c r="E40" i="6"/>
  <c r="C40" i="6"/>
  <c r="E39" i="6"/>
  <c r="C39" i="6"/>
  <c r="E38" i="6"/>
  <c r="C38" i="6"/>
  <c r="E37" i="6"/>
  <c r="C37" i="6"/>
  <c r="E36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E28" i="6"/>
  <c r="C28" i="6"/>
  <c r="E27" i="6"/>
  <c r="C27" i="6"/>
  <c r="E26" i="6"/>
  <c r="C26" i="6"/>
  <c r="E25" i="6"/>
  <c r="C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E12" i="6"/>
  <c r="C12" i="6"/>
  <c r="F89" i="5"/>
  <c r="E89" i="5" s="1"/>
  <c r="D89" i="5"/>
  <c r="C89" i="5" s="1"/>
  <c r="B90" i="5"/>
  <c r="B89" i="5"/>
  <c r="E80" i="5"/>
  <c r="C80" i="5"/>
  <c r="F88" i="5"/>
  <c r="D88" i="5"/>
  <c r="B88" i="5"/>
  <c r="F87" i="5"/>
  <c r="E87" i="5" s="1"/>
  <c r="D87" i="5"/>
  <c r="C87" i="5" s="1"/>
  <c r="B87" i="5"/>
  <c r="F86" i="5"/>
  <c r="D86" i="5"/>
  <c r="C86" i="5" s="1"/>
  <c r="F85" i="5"/>
  <c r="D85" i="5"/>
  <c r="B86" i="5"/>
  <c r="B85" i="5"/>
  <c r="E85" i="5" s="1"/>
  <c r="C69" i="5"/>
  <c r="E84" i="5"/>
  <c r="E83" i="5"/>
  <c r="E82" i="5"/>
  <c r="E79" i="5"/>
  <c r="E78" i="5"/>
  <c r="E77" i="5"/>
  <c r="E75" i="5"/>
  <c r="E74" i="5"/>
  <c r="E73" i="5"/>
  <c r="E72" i="5"/>
  <c r="E70" i="5"/>
  <c r="E69" i="5"/>
  <c r="E68" i="5"/>
  <c r="E67" i="5"/>
  <c r="E66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C84" i="5"/>
  <c r="C83" i="5"/>
  <c r="C82" i="5"/>
  <c r="C79" i="5"/>
  <c r="C78" i="5"/>
  <c r="C77" i="5"/>
  <c r="C75" i="5"/>
  <c r="C74" i="5"/>
  <c r="C73" i="5"/>
  <c r="C72" i="5"/>
  <c r="C70" i="5"/>
  <c r="C68" i="5"/>
  <c r="C67" i="5"/>
  <c r="C66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E12" i="5"/>
  <c r="C12" i="5"/>
  <c r="E86" i="5"/>
  <c r="C85" i="5" l="1"/>
  <c r="E88" i="5"/>
  <c r="C88" i="5"/>
</calcChain>
</file>

<file path=xl/sharedStrings.xml><?xml version="1.0" encoding="utf-8"?>
<sst xmlns="http://schemas.openxmlformats.org/spreadsheetml/2006/main" count="1500" uniqueCount="64">
  <si>
    <t>Total</t>
  </si>
  <si>
    <t>Nationalité</t>
  </si>
  <si>
    <t>Masculin</t>
  </si>
  <si>
    <t>Féminin</t>
  </si>
  <si>
    <t>Université</t>
  </si>
  <si>
    <t>Global Studies Institute (GSI)</t>
  </si>
  <si>
    <t>Institut</t>
  </si>
  <si>
    <t>Suisse</t>
  </si>
  <si>
    <t>Etrangère</t>
  </si>
  <si>
    <t>Institut d'architecture</t>
  </si>
  <si>
    <t>and Management - GSEM) et Sciences de la société (SDS).</t>
  </si>
  <si>
    <t>Formation de base</t>
  </si>
  <si>
    <t>Formation avancée</t>
  </si>
  <si>
    <t xml:space="preserve"> dont bachelors</t>
  </si>
  <si>
    <t xml:space="preserve"> dont masters</t>
  </si>
  <si>
    <t xml:space="preserve"> dont doctorats</t>
  </si>
  <si>
    <t>Service de la recherche en éducation (SRED)</t>
  </si>
  <si>
    <t>Annuaire statistique</t>
  </si>
  <si>
    <t>Source: Université de Genève / État en novembre</t>
  </si>
  <si>
    <t>Université et institut</t>
  </si>
  <si>
    <t>Année civile 2014</t>
  </si>
  <si>
    <t>Année civile 2015</t>
  </si>
  <si>
    <t>Centre interfacultaire des droits de l'enfant (CIDE)</t>
  </si>
  <si>
    <t>Année civile 2013</t>
  </si>
  <si>
    <t>Université de Genève</t>
  </si>
  <si>
    <t>Institut de hautes études internationales et du développement (IHEID)</t>
  </si>
  <si>
    <t>Année civile 2016</t>
  </si>
  <si>
    <t>Centre universitaire d'informatique (CUI)</t>
  </si>
  <si>
    <t xml:space="preserve">N.B.2. Depuis la rentrée 2016, l'IHEID ne fait plus partie de l'Université de Genève et n'est plus pris en compte dans la statistique. </t>
  </si>
  <si>
    <t>-</t>
  </si>
  <si>
    <t>(1) En 2014, la faculté des sciences économiques et sociales a été scindée en deux facultés: Economie et management (Geneva School of Economics</t>
  </si>
  <si>
    <t>Année civile 2017</t>
  </si>
  <si>
    <t>Sexe</t>
  </si>
  <si>
    <t>Diplômes délivrés selon le sexe et la nationalité</t>
  </si>
  <si>
    <t>Enseignement tertiaire public (CITE 6 à 8)</t>
  </si>
  <si>
    <t>Année civile 2018</t>
  </si>
  <si>
    <t>Année civile 2019</t>
  </si>
  <si>
    <t>Date de mise à jour: mai 2020</t>
  </si>
  <si>
    <t>(-)</t>
  </si>
  <si>
    <t>Année civile 2020</t>
  </si>
  <si>
    <t>Année civile 2021</t>
  </si>
  <si>
    <t>Année civile 2022</t>
  </si>
  <si>
    <t>N.B.1. Les données statistiques détaillées sont consultables sur le site de l'Université de Genève : https://www.unige.ch/stat/statistiques/diplomes.</t>
  </si>
  <si>
    <t>N.B. Les données statistiques détaillées sont consultables sur le site de l'Université de Genève : https://www.unige.ch/stat/statistiques/diplomes.</t>
  </si>
  <si>
    <t>Institut universitaire en finance (GFRI)</t>
  </si>
  <si>
    <t>Faculté des sciences</t>
  </si>
  <si>
    <t>Faculté de médecine</t>
  </si>
  <si>
    <t>Faculté des lettres</t>
  </si>
  <si>
    <t>Geneva School of Economics and Management (GSEM)</t>
  </si>
  <si>
    <t>Faculté des sciences de la société (SDS)</t>
  </si>
  <si>
    <t>Faculté de droit</t>
  </si>
  <si>
    <t>Faculté de théologie</t>
  </si>
  <si>
    <t>Faculté de psychologie et des sciences de l'éducation</t>
  </si>
  <si>
    <t>Faculté de traduction et d'interprétation (FTI)</t>
  </si>
  <si>
    <t>Faculté des sciences économiques et sociales</t>
  </si>
  <si>
    <t>Faculté de traduction et d'interprétation</t>
  </si>
  <si>
    <r>
      <t xml:space="preserve">Faculté des sciences économiques et sociales </t>
    </r>
    <r>
      <rPr>
        <b/>
        <vertAlign val="superscript"/>
        <sz val="9"/>
        <color indexed="8"/>
        <rFont val="Arial Narrow"/>
        <family val="2"/>
      </rPr>
      <t>(1)</t>
    </r>
  </si>
  <si>
    <t>Année civile 2023</t>
  </si>
  <si>
    <t>Faculté de psychologie et sciences de l'éducation</t>
  </si>
  <si>
    <t>Ecole de traduction et d'interprétation (FTI)</t>
  </si>
  <si>
    <t>Institut universitaire de formation pour l'enseignement (IUFE)</t>
  </si>
  <si>
    <t>T15.02.6.07</t>
  </si>
  <si>
    <t>Année civile 2024</t>
  </si>
  <si>
    <t>Données publiées le 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</si>
</sst>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28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color theme="1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i/>
      <sz val="9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b/>
      <vertAlign val="superscript"/>
      <sz val="9"/>
      <color indexed="8"/>
      <name val="Arial Narrow"/>
      <family val="2"/>
    </font>
    <font>
      <u/>
      <sz val="11"/>
      <color theme="10"/>
      <name val="Arial"/>
      <family val="2"/>
    </font>
    <font>
      <b/>
      <u/>
      <sz val="8"/>
      <color rgb="FF0070C0"/>
      <name val="Arial Narrow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10" fillId="0" borderId="0"/>
    <xf numFmtId="0" fontId="5" fillId="0" borderId="0"/>
  </cellStyleXfs>
  <cellXfs count="346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0" fillId="0" borderId="0" xfId="0" applyNumberForma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40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4" fillId="0" borderId="0" xfId="0" quotePrefix="1" applyFont="1" applyFill="1" applyAlignment="1">
      <alignment vertical="center"/>
    </xf>
    <xf numFmtId="0" fontId="12" fillId="0" borderId="0" xfId="0" applyFont="1" applyFill="1"/>
    <xf numFmtId="164" fontId="14" fillId="0" borderId="0" xfId="0" applyNumberFormat="1" applyFont="1" applyFill="1"/>
    <xf numFmtId="0" fontId="13" fillId="0" borderId="0" xfId="0" applyFont="1" applyFill="1" applyBorder="1" applyAlignment="1">
      <alignment horizontal="left"/>
    </xf>
    <xf numFmtId="0" fontId="6" fillId="0" borderId="0" xfId="0" applyFont="1" applyFill="1"/>
    <xf numFmtId="0" fontId="14" fillId="0" borderId="0" xfId="0" applyFont="1" applyFill="1"/>
    <xf numFmtId="0" fontId="15" fillId="0" borderId="0" xfId="0" applyFont="1" applyFill="1" applyBorder="1" applyAlignment="1">
      <alignment horizontal="right"/>
    </xf>
    <xf numFmtId="0" fontId="19" fillId="0" borderId="29" xfId="0" applyFont="1" applyFill="1" applyBorder="1" applyAlignment="1">
      <alignment horizontal="right" wrapText="1"/>
    </xf>
    <xf numFmtId="0" fontId="16" fillId="0" borderId="29" xfId="0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 wrapText="1"/>
    </xf>
    <xf numFmtId="3" fontId="16" fillId="0" borderId="0" xfId="0" applyNumberFormat="1" applyFont="1" applyFill="1" applyBorder="1" applyAlignment="1">
      <alignment horizontal="right"/>
    </xf>
    <xf numFmtId="3" fontId="19" fillId="0" borderId="30" xfId="0" applyNumberFormat="1" applyFont="1" applyFill="1" applyBorder="1" applyAlignment="1">
      <alignment horizontal="right" wrapText="1"/>
    </xf>
    <xf numFmtId="3" fontId="16" fillId="0" borderId="30" xfId="0" applyNumberFormat="1" applyFont="1" applyFill="1" applyBorder="1" applyAlignment="1">
      <alignment horizontal="right"/>
    </xf>
    <xf numFmtId="3" fontId="20" fillId="0" borderId="30" xfId="0" applyNumberFormat="1" applyFont="1" applyFill="1" applyBorder="1" applyAlignment="1">
      <alignment horizontal="right" wrapText="1"/>
    </xf>
    <xf numFmtId="3" fontId="20" fillId="0" borderId="1" xfId="0" applyNumberFormat="1" applyFont="1" applyFill="1" applyBorder="1" applyAlignment="1">
      <alignment horizontal="right" wrapText="1"/>
    </xf>
    <xf numFmtId="3" fontId="22" fillId="0" borderId="3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0" fontId="18" fillId="0" borderId="5" xfId="0" applyFont="1" applyFill="1" applyBorder="1"/>
    <xf numFmtId="0" fontId="17" fillId="0" borderId="19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right" wrapText="1"/>
    </xf>
    <xf numFmtId="0" fontId="16" fillId="0" borderId="5" xfId="0" applyFont="1" applyFill="1" applyBorder="1" applyAlignment="1">
      <alignment horizontal="right"/>
    </xf>
    <xf numFmtId="0" fontId="23" fillId="0" borderId="0" xfId="0" applyFont="1" applyFill="1" applyAlignment="1">
      <alignment vertical="center"/>
    </xf>
    <xf numFmtId="0" fontId="23" fillId="0" borderId="4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4" fillId="0" borderId="0" xfId="0" applyFont="1" applyFill="1"/>
    <xf numFmtId="3" fontId="3" fillId="0" borderId="0" xfId="0" applyNumberFormat="1" applyFont="1" applyFill="1"/>
    <xf numFmtId="0" fontId="16" fillId="0" borderId="4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7" fillId="0" borderId="0" xfId="1" applyFont="1" applyFill="1" applyAlignment="1">
      <alignment horizontal="left" vertical="center"/>
    </xf>
    <xf numFmtId="0" fontId="17" fillId="0" borderId="0" xfId="0" applyFont="1" applyFill="1" applyBorder="1" applyAlignment="1" applyProtection="1">
      <alignment wrapText="1"/>
      <protection locked="0"/>
    </xf>
    <xf numFmtId="3" fontId="17" fillId="0" borderId="15" xfId="0" applyNumberFormat="1" applyFont="1" applyFill="1" applyBorder="1" applyAlignment="1">
      <alignment horizontal="right"/>
    </xf>
    <xf numFmtId="3" fontId="17" fillId="0" borderId="30" xfId="0" applyNumberFormat="1" applyFont="1" applyFill="1" applyBorder="1" applyAlignment="1">
      <alignment wrapText="1"/>
    </xf>
    <xf numFmtId="3" fontId="17" fillId="0" borderId="1" xfId="0" applyNumberFormat="1" applyFont="1" applyFill="1" applyBorder="1" applyAlignment="1"/>
    <xf numFmtId="3" fontId="17" fillId="0" borderId="0" xfId="0" applyNumberFormat="1" applyFont="1" applyFill="1" applyBorder="1" applyAlignment="1"/>
    <xf numFmtId="3" fontId="0" fillId="0" borderId="0" xfId="0" applyNumberFormat="1" applyFill="1" applyAlignment="1"/>
    <xf numFmtId="0" fontId="0" fillId="0" borderId="0" xfId="0" applyFill="1" applyAlignment="1"/>
    <xf numFmtId="0" fontId="17" fillId="0" borderId="10" xfId="0" applyFont="1" applyFill="1" applyBorder="1" applyAlignment="1" applyProtection="1">
      <alignment wrapText="1"/>
      <protection locked="0"/>
    </xf>
    <xf numFmtId="3" fontId="17" fillId="0" borderId="16" xfId="0" applyNumberFormat="1" applyFont="1" applyFill="1" applyBorder="1" applyAlignment="1">
      <alignment horizontal="right"/>
    </xf>
    <xf numFmtId="3" fontId="17" fillId="0" borderId="31" xfId="0" applyNumberFormat="1" applyFont="1" applyFill="1" applyBorder="1" applyAlignment="1">
      <alignment wrapText="1"/>
    </xf>
    <xf numFmtId="3" fontId="17" fillId="0" borderId="11" xfId="0" applyNumberFormat="1" applyFont="1" applyFill="1" applyBorder="1" applyAlignment="1"/>
    <xf numFmtId="3" fontId="17" fillId="0" borderId="10" xfId="0" applyNumberFormat="1" applyFont="1" applyFill="1" applyBorder="1" applyAlignment="1"/>
    <xf numFmtId="3" fontId="18" fillId="0" borderId="33" xfId="0" applyNumberFormat="1" applyFont="1" applyFill="1" applyBorder="1" applyAlignment="1"/>
    <xf numFmtId="3" fontId="18" fillId="0" borderId="0" xfId="0" applyNumberFormat="1" applyFont="1" applyFill="1" applyBorder="1" applyAlignment="1"/>
    <xf numFmtId="3" fontId="18" fillId="0" borderId="36" xfId="0" applyNumberFormat="1" applyFont="1" applyFill="1" applyBorder="1" applyAlignment="1"/>
    <xf numFmtId="3" fontId="18" fillId="0" borderId="10" xfId="0" applyNumberFormat="1" applyFont="1" applyFill="1" applyBorder="1" applyAlignment="1"/>
    <xf numFmtId="0" fontId="17" fillId="0" borderId="10" xfId="0" applyFont="1" applyFill="1" applyBorder="1" applyAlignment="1">
      <alignment wrapText="1"/>
    </xf>
    <xf numFmtId="3" fontId="17" fillId="0" borderId="43" xfId="0" applyNumberFormat="1" applyFont="1" applyFill="1" applyBorder="1" applyAlignment="1">
      <alignment horizontal="right"/>
    </xf>
    <xf numFmtId="3" fontId="17" fillId="0" borderId="36" xfId="0" applyNumberFormat="1" applyFont="1" applyFill="1" applyBorder="1" applyAlignment="1">
      <alignment wrapText="1"/>
    </xf>
    <xf numFmtId="3" fontId="17" fillId="0" borderId="38" xfId="0" applyNumberFormat="1" applyFont="1" applyFill="1" applyBorder="1" applyAlignment="1"/>
    <xf numFmtId="3" fontId="18" fillId="0" borderId="44" xfId="0" applyNumberFormat="1" applyFont="1" applyFill="1" applyBorder="1" applyAlignment="1"/>
    <xf numFmtId="3" fontId="17" fillId="0" borderId="37" xfId="0" applyNumberFormat="1" applyFont="1" applyFill="1" applyBorder="1" applyAlignment="1">
      <alignment horizontal="right"/>
    </xf>
    <xf numFmtId="3" fontId="17" fillId="0" borderId="39" xfId="0" applyNumberFormat="1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left" wrapText="1"/>
      <protection locked="0"/>
    </xf>
    <xf numFmtId="3" fontId="17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/>
    <xf numFmtId="0" fontId="3" fillId="0" borderId="0" xfId="0" applyFont="1" applyFill="1" applyAlignment="1"/>
    <xf numFmtId="3" fontId="17" fillId="0" borderId="15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wrapText="1"/>
    </xf>
    <xf numFmtId="3" fontId="21" fillId="0" borderId="15" xfId="0" applyNumberFormat="1" applyFont="1" applyFill="1" applyBorder="1" applyAlignment="1">
      <alignment horizontal="right" wrapText="1"/>
    </xf>
    <xf numFmtId="0" fontId="18" fillId="0" borderId="5" xfId="0" applyFont="1" applyFill="1" applyBorder="1" applyAlignment="1">
      <alignment wrapText="1"/>
    </xf>
    <xf numFmtId="3" fontId="17" fillId="0" borderId="19" xfId="0" applyNumberFormat="1" applyFont="1" applyFill="1" applyBorder="1" applyAlignment="1">
      <alignment horizontal="right"/>
    </xf>
    <xf numFmtId="3" fontId="17" fillId="0" borderId="29" xfId="0" applyNumberFormat="1" applyFont="1" applyFill="1" applyBorder="1" applyAlignment="1">
      <alignment horizontal="right"/>
    </xf>
    <xf numFmtId="3" fontId="17" fillId="0" borderId="6" xfId="0" applyNumberFormat="1" applyFont="1" applyFill="1" applyBorder="1" applyAlignment="1">
      <alignment horizontal="right"/>
    </xf>
    <xf numFmtId="3" fontId="17" fillId="0" borderId="5" xfId="0" applyNumberFormat="1" applyFont="1" applyFill="1" applyBorder="1" applyAlignment="1">
      <alignment horizontal="right"/>
    </xf>
    <xf numFmtId="0" fontId="19" fillId="0" borderId="28" xfId="0" applyFont="1" applyFill="1" applyBorder="1" applyAlignment="1">
      <alignment horizontal="right" vertical="center" wrapText="1"/>
    </xf>
    <xf numFmtId="0" fontId="19" fillId="0" borderId="25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wrapText="1"/>
    </xf>
    <xf numFmtId="3" fontId="20" fillId="0" borderId="15" xfId="0" applyNumberFormat="1" applyFont="1" applyFill="1" applyBorder="1" applyAlignment="1">
      <alignment horizontal="right"/>
    </xf>
    <xf numFmtId="3" fontId="20" fillId="0" borderId="30" xfId="0" applyNumberFormat="1" applyFont="1" applyFill="1" applyBorder="1" applyAlignment="1">
      <alignment wrapText="1"/>
    </xf>
    <xf numFmtId="3" fontId="20" fillId="0" borderId="1" xfId="0" applyNumberFormat="1" applyFont="1" applyFill="1" applyBorder="1" applyAlignment="1"/>
    <xf numFmtId="3" fontId="20" fillId="0" borderId="33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/>
    <xf numFmtId="3" fontId="4" fillId="0" borderId="0" xfId="0" applyNumberFormat="1" applyFont="1" applyFill="1" applyAlignment="1"/>
    <xf numFmtId="0" fontId="4" fillId="0" borderId="0" xfId="0" applyFont="1" applyFill="1" applyAlignment="1"/>
    <xf numFmtId="0" fontId="19" fillId="0" borderId="0" xfId="0" applyFont="1" applyFill="1" applyBorder="1" applyAlignment="1" applyProtection="1">
      <alignment horizontal="left" wrapText="1"/>
      <protection locked="0"/>
    </xf>
    <xf numFmtId="3" fontId="19" fillId="0" borderId="15" xfId="0" applyNumberFormat="1" applyFont="1" applyFill="1" applyBorder="1" applyAlignment="1">
      <alignment horizontal="right"/>
    </xf>
    <xf numFmtId="3" fontId="19" fillId="0" borderId="30" xfId="0" applyNumberFormat="1" applyFont="1" applyFill="1" applyBorder="1" applyAlignment="1">
      <alignment wrapText="1"/>
    </xf>
    <xf numFmtId="3" fontId="19" fillId="0" borderId="1" xfId="0" applyNumberFormat="1" applyFont="1" applyFill="1" applyBorder="1" applyAlignment="1"/>
    <xf numFmtId="3" fontId="16" fillId="0" borderId="33" xfId="0" applyNumberFormat="1" applyFont="1" applyFill="1" applyBorder="1" applyAlignment="1"/>
    <xf numFmtId="3" fontId="16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Fill="1" applyAlignment="1"/>
    <xf numFmtId="0" fontId="20" fillId="0" borderId="0" xfId="0" applyFont="1" applyFill="1" applyBorder="1" applyAlignment="1" applyProtection="1">
      <alignment horizontal="left" wrapText="1"/>
      <protection locked="0"/>
    </xf>
    <xf numFmtId="3" fontId="22" fillId="0" borderId="33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19" fillId="0" borderId="3" xfId="0" applyFont="1" applyFill="1" applyBorder="1" applyAlignment="1" applyProtection="1">
      <alignment horizontal="left" wrapText="1"/>
      <protection locked="0"/>
    </xf>
    <xf numFmtId="3" fontId="19" fillId="0" borderId="17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wrapText="1"/>
    </xf>
    <xf numFmtId="3" fontId="19" fillId="0" borderId="12" xfId="0" applyNumberFormat="1" applyFont="1" applyFill="1" applyBorder="1" applyAlignment="1"/>
    <xf numFmtId="3" fontId="16" fillId="0" borderId="35" xfId="0" applyNumberFormat="1" applyFont="1" applyFill="1" applyBorder="1" applyAlignment="1"/>
    <xf numFmtId="3" fontId="16" fillId="0" borderId="3" xfId="0" applyNumberFormat="1" applyFont="1" applyFill="1" applyBorder="1" applyAlignment="1"/>
    <xf numFmtId="0" fontId="20" fillId="0" borderId="0" xfId="0" applyFont="1" applyFill="1" applyBorder="1" applyAlignment="1" applyProtection="1">
      <alignment wrapText="1"/>
      <protection locked="0"/>
    </xf>
    <xf numFmtId="0" fontId="19" fillId="0" borderId="0" xfId="0" applyFont="1" applyFill="1" applyBorder="1" applyAlignment="1" applyProtection="1">
      <alignment wrapText="1"/>
      <protection locked="0"/>
    </xf>
    <xf numFmtId="0" fontId="20" fillId="0" borderId="2" xfId="0" applyFont="1" applyFill="1" applyBorder="1" applyAlignment="1">
      <alignment horizontal="left" wrapText="1"/>
    </xf>
    <xf numFmtId="0" fontId="19" fillId="0" borderId="4" xfId="0" applyFont="1" applyFill="1" applyBorder="1" applyAlignment="1" applyProtection="1">
      <alignment horizontal="left" wrapText="1"/>
      <protection locked="0"/>
    </xf>
    <xf numFmtId="3" fontId="19" fillId="0" borderId="18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wrapText="1"/>
    </xf>
    <xf numFmtId="3" fontId="19" fillId="0" borderId="39" xfId="0" applyNumberFormat="1" applyFont="1" applyFill="1" applyBorder="1" applyAlignment="1"/>
    <xf numFmtId="3" fontId="20" fillId="0" borderId="18" xfId="0" applyNumberFormat="1" applyFont="1" applyFill="1" applyBorder="1" applyAlignment="1">
      <alignment horizontal="right"/>
    </xf>
    <xf numFmtId="3" fontId="20" fillId="0" borderId="39" xfId="0" applyNumberFormat="1" applyFont="1" applyFill="1" applyBorder="1" applyAlignment="1"/>
    <xf numFmtId="3" fontId="20" fillId="0" borderId="20" xfId="0" applyNumberFormat="1" applyFont="1" applyFill="1" applyBorder="1" applyAlignment="1">
      <alignment horizontal="right"/>
    </xf>
    <xf numFmtId="3" fontId="20" fillId="0" borderId="2" xfId="0" applyNumberFormat="1" applyFont="1" applyFill="1" applyBorder="1" applyAlignment="1"/>
    <xf numFmtId="3" fontId="22" fillId="0" borderId="42" xfId="0" applyNumberFormat="1" applyFont="1" applyFill="1" applyBorder="1" applyAlignment="1"/>
    <xf numFmtId="3" fontId="19" fillId="0" borderId="2" xfId="0" applyNumberFormat="1" applyFont="1" applyFill="1" applyBorder="1" applyAlignment="1">
      <alignment horizontal="right"/>
    </xf>
    <xf numFmtId="3" fontId="16" fillId="0" borderId="42" xfId="0" applyNumberFormat="1" applyFont="1" applyFill="1" applyBorder="1" applyAlignment="1"/>
    <xf numFmtId="3" fontId="20" fillId="0" borderId="2" xfId="0" applyNumberFormat="1" applyFont="1" applyFill="1" applyBorder="1" applyAlignment="1">
      <alignment horizontal="right"/>
    </xf>
    <xf numFmtId="3" fontId="19" fillId="0" borderId="20" xfId="0" applyNumberFormat="1" applyFont="1" applyFill="1" applyBorder="1" applyAlignment="1">
      <alignment horizontal="right"/>
    </xf>
    <xf numFmtId="3" fontId="19" fillId="0" borderId="4" xfId="0" applyNumberFormat="1" applyFont="1" applyFill="1" applyBorder="1" applyAlignment="1">
      <alignment horizontal="right"/>
    </xf>
    <xf numFmtId="3" fontId="20" fillId="0" borderId="37" xfId="0" applyNumberFormat="1" applyFont="1" applyFill="1" applyBorder="1" applyAlignment="1">
      <alignment horizontal="right"/>
    </xf>
    <xf numFmtId="3" fontId="20" fillId="0" borderId="39" xfId="0" applyNumberFormat="1" applyFont="1" applyFill="1" applyBorder="1" applyAlignment="1">
      <alignment horizontal="right"/>
    </xf>
    <xf numFmtId="3" fontId="19" fillId="0" borderId="41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/>
    <xf numFmtId="3" fontId="20" fillId="0" borderId="30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22" fillId="0" borderId="15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3" fontId="16" fillId="0" borderId="21" xfId="0" applyNumberFormat="1" applyFont="1" applyFill="1" applyBorder="1" applyAlignment="1">
      <alignment horizontal="right"/>
    </xf>
    <xf numFmtId="3" fontId="16" fillId="0" borderId="34" xfId="0" applyNumberFormat="1" applyFont="1" applyFill="1" applyBorder="1" applyAlignment="1">
      <alignment horizontal="right"/>
    </xf>
    <xf numFmtId="3" fontId="16" fillId="0" borderId="9" xfId="0" applyNumberFormat="1" applyFont="1" applyFill="1" applyBorder="1" applyAlignment="1">
      <alignment horizontal="right"/>
    </xf>
    <xf numFmtId="3" fontId="16" fillId="0" borderId="8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18" fillId="0" borderId="5" xfId="0" applyFont="1" applyFill="1" applyBorder="1" applyAlignment="1"/>
    <xf numFmtId="0" fontId="17" fillId="0" borderId="19" xfId="0" applyFont="1" applyFill="1" applyBorder="1" applyAlignment="1">
      <alignment horizontal="center" wrapText="1"/>
    </xf>
    <xf numFmtId="0" fontId="12" fillId="0" borderId="0" xfId="0" applyFont="1" applyFill="1" applyAlignment="1"/>
    <xf numFmtId="0" fontId="24" fillId="0" borderId="0" xfId="0" applyFont="1" applyFill="1" applyAlignment="1"/>
    <xf numFmtId="164" fontId="14" fillId="0" borderId="0" xfId="0" applyNumberFormat="1" applyFont="1" applyFill="1" applyAlignment="1"/>
    <xf numFmtId="0" fontId="6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16" fillId="0" borderId="40" xfId="0" applyFont="1" applyFill="1" applyBorder="1" applyAlignment="1"/>
    <xf numFmtId="0" fontId="7" fillId="0" borderId="40" xfId="0" applyFont="1" applyFill="1" applyBorder="1" applyAlignment="1"/>
    <xf numFmtId="0" fontId="11" fillId="0" borderId="0" xfId="0" applyFont="1" applyFill="1" applyAlignment="1">
      <alignment vertical="center"/>
    </xf>
    <xf numFmtId="0" fontId="19" fillId="0" borderId="22" xfId="0" applyFont="1" applyFill="1" applyBorder="1" applyAlignment="1" applyProtection="1">
      <alignment horizontal="left" vertical="center" wrapText="1"/>
      <protection locked="0"/>
    </xf>
    <xf numFmtId="3" fontId="19" fillId="0" borderId="3" xfId="0" applyNumberFormat="1" applyFont="1" applyFill="1" applyBorder="1" applyAlignment="1">
      <alignment horizontal="right"/>
    </xf>
    <xf numFmtId="3" fontId="16" fillId="0" borderId="46" xfId="0" applyNumberFormat="1" applyFont="1" applyFill="1" applyBorder="1" applyAlignment="1"/>
    <xf numFmtId="3" fontId="19" fillId="0" borderId="35" xfId="0" applyNumberFormat="1" applyFont="1" applyFill="1" applyBorder="1" applyAlignment="1">
      <alignment horizontal="right" wrapText="1"/>
    </xf>
    <xf numFmtId="3" fontId="16" fillId="0" borderId="35" xfId="0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right"/>
    </xf>
    <xf numFmtId="3" fontId="20" fillId="0" borderId="35" xfId="0" applyNumberFormat="1" applyFont="1" applyFill="1" applyBorder="1" applyAlignment="1">
      <alignment horizontal="right" wrapText="1"/>
    </xf>
    <xf numFmtId="3" fontId="20" fillId="0" borderId="45" xfId="0" applyNumberFormat="1" applyFont="1" applyFill="1" applyBorder="1" applyAlignment="1">
      <alignment horizontal="right"/>
    </xf>
    <xf numFmtId="3" fontId="22" fillId="0" borderId="35" xfId="0" applyNumberFormat="1" applyFont="1" applyFill="1" applyBorder="1" applyAlignment="1">
      <alignment horizontal="right"/>
    </xf>
    <xf numFmtId="3" fontId="22" fillId="0" borderId="3" xfId="0" applyNumberFormat="1" applyFont="1" applyFill="1" applyBorder="1" applyAlignment="1">
      <alignment horizontal="right"/>
    </xf>
    <xf numFmtId="3" fontId="17" fillId="0" borderId="31" xfId="0" applyNumberFormat="1" applyFont="1" applyFill="1" applyBorder="1" applyAlignment="1">
      <alignment horizontal="right" wrapText="1"/>
    </xf>
    <xf numFmtId="3" fontId="19" fillId="0" borderId="32" xfId="0" applyNumberFormat="1" applyFont="1" applyFill="1" applyBorder="1" applyAlignment="1">
      <alignment horizontal="right" wrapText="1"/>
    </xf>
    <xf numFmtId="3" fontId="19" fillId="0" borderId="12" xfId="0" applyNumberFormat="1" applyFont="1" applyFill="1" applyBorder="1" applyAlignment="1">
      <alignment horizontal="right"/>
    </xf>
    <xf numFmtId="3" fontId="22" fillId="0" borderId="33" xfId="0" applyNumberFormat="1" applyFont="1" applyFill="1" applyBorder="1" applyAlignment="1">
      <alignment horizontal="right"/>
    </xf>
    <xf numFmtId="3" fontId="19" fillId="0" borderId="37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14" fillId="0" borderId="0" xfId="2" applyFont="1" applyFill="1" applyAlignment="1">
      <alignment horizontal="right" vertical="center"/>
    </xf>
    <xf numFmtId="3" fontId="20" fillId="0" borderId="33" xfId="0" applyNumberFormat="1" applyFont="1" applyFill="1" applyBorder="1" applyAlignment="1">
      <alignment horizontal="right" wrapText="1"/>
    </xf>
    <xf numFmtId="3" fontId="16" fillId="0" borderId="33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3" fontId="17" fillId="0" borderId="11" xfId="0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3" fontId="17" fillId="0" borderId="30" xfId="0" applyNumberFormat="1" applyFont="1" applyFill="1" applyBorder="1" applyAlignment="1">
      <alignment horizontal="right" wrapText="1"/>
    </xf>
    <xf numFmtId="3" fontId="18" fillId="0" borderId="33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6" fillId="0" borderId="42" xfId="0" applyNumberFormat="1" applyFont="1" applyFill="1" applyBorder="1" applyAlignment="1">
      <alignment horizontal="right"/>
    </xf>
    <xf numFmtId="3" fontId="14" fillId="0" borderId="0" xfId="2" applyNumberFormat="1" applyFont="1" applyFill="1" applyAlignment="1">
      <alignment horizontal="right" vertical="center"/>
    </xf>
    <xf numFmtId="3" fontId="20" fillId="0" borderId="47" xfId="0" applyNumberFormat="1" applyFont="1" applyFill="1" applyBorder="1" applyAlignment="1">
      <alignment horizontal="right"/>
    </xf>
    <xf numFmtId="0" fontId="6" fillId="0" borderId="0" xfId="3" applyFont="1" applyFill="1" applyAlignment="1">
      <alignment vertical="center"/>
    </xf>
    <xf numFmtId="0" fontId="23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5" fillId="0" borderId="0" xfId="3" applyFill="1"/>
    <xf numFmtId="0" fontId="8" fillId="0" borderId="40" xfId="3" applyFont="1" applyFill="1" applyBorder="1" applyAlignment="1">
      <alignment vertical="center"/>
    </xf>
    <xf numFmtId="0" fontId="23" fillId="0" borderId="40" xfId="3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Alignment="1">
      <alignment horizontal="right" vertical="center"/>
    </xf>
    <xf numFmtId="0" fontId="10" fillId="0" borderId="0" xfId="3" applyFont="1" applyFill="1" applyAlignment="1">
      <alignment vertical="center"/>
    </xf>
    <xf numFmtId="0" fontId="3" fillId="0" borderId="0" xfId="3" applyFont="1" applyFill="1"/>
    <xf numFmtId="0" fontId="1" fillId="0" borderId="0" xfId="3" applyFont="1" applyFill="1"/>
    <xf numFmtId="0" fontId="19" fillId="0" borderId="28" xfId="3" applyFont="1" applyFill="1" applyBorder="1" applyAlignment="1">
      <alignment horizontal="right" vertical="center" wrapText="1"/>
    </xf>
    <xf numFmtId="0" fontId="19" fillId="0" borderId="25" xfId="3" applyFont="1" applyFill="1" applyBorder="1" applyAlignment="1">
      <alignment horizontal="right" vertical="center" wrapText="1"/>
    </xf>
    <xf numFmtId="0" fontId="16" fillId="0" borderId="28" xfId="3" applyFont="1" applyFill="1" applyBorder="1" applyAlignment="1">
      <alignment horizontal="right" vertical="center"/>
    </xf>
    <xf numFmtId="0" fontId="16" fillId="0" borderId="7" xfId="3" applyFont="1" applyFill="1" applyBorder="1" applyAlignment="1">
      <alignment horizontal="right" vertical="center"/>
    </xf>
    <xf numFmtId="0" fontId="18" fillId="0" borderId="5" xfId="3" applyFont="1" applyFill="1" applyBorder="1"/>
    <xf numFmtId="0" fontId="17" fillId="0" borderId="19" xfId="3" applyFont="1" applyFill="1" applyBorder="1" applyAlignment="1">
      <alignment horizontal="center" vertical="center" wrapText="1"/>
    </xf>
    <xf numFmtId="0" fontId="19" fillId="0" borderId="29" xfId="3" applyFont="1" applyFill="1" applyBorder="1" applyAlignment="1">
      <alignment horizontal="right" wrapText="1"/>
    </xf>
    <xf numFmtId="0" fontId="19" fillId="0" borderId="6" xfId="3" applyFont="1" applyFill="1" applyBorder="1" applyAlignment="1">
      <alignment horizontal="right" wrapText="1"/>
    </xf>
    <xf numFmtId="0" fontId="16" fillId="0" borderId="29" xfId="3" applyFont="1" applyFill="1" applyBorder="1" applyAlignment="1">
      <alignment horizontal="right"/>
    </xf>
    <xf numFmtId="0" fontId="16" fillId="0" borderId="5" xfId="3" applyFont="1" applyFill="1" applyBorder="1" applyAlignment="1">
      <alignment horizontal="right"/>
    </xf>
    <xf numFmtId="0" fontId="17" fillId="0" borderId="0" xfId="3" applyFont="1" applyFill="1" applyBorder="1" applyAlignment="1" applyProtection="1">
      <alignment wrapText="1"/>
      <protection locked="0"/>
    </xf>
    <xf numFmtId="3" fontId="17" fillId="0" borderId="15" xfId="3" applyNumberFormat="1" applyFont="1" applyFill="1" applyBorder="1" applyAlignment="1">
      <alignment horizontal="right"/>
    </xf>
    <xf numFmtId="3" fontId="17" fillId="0" borderId="30" xfId="3" applyNumberFormat="1" applyFont="1" applyFill="1" applyBorder="1" applyAlignment="1">
      <alignment wrapText="1"/>
    </xf>
    <xf numFmtId="3" fontId="17" fillId="0" borderId="1" xfId="3" applyNumberFormat="1" applyFont="1" applyFill="1" applyBorder="1" applyAlignment="1"/>
    <xf numFmtId="3" fontId="17" fillId="0" borderId="0" xfId="3" applyNumberFormat="1" applyFont="1" applyFill="1" applyBorder="1" applyAlignment="1"/>
    <xf numFmtId="3" fontId="5" fillId="0" borderId="0" xfId="3" applyNumberFormat="1" applyFill="1" applyAlignment="1"/>
    <xf numFmtId="0" fontId="5" fillId="0" borderId="0" xfId="3" applyFill="1" applyAlignment="1"/>
    <xf numFmtId="0" fontId="20" fillId="0" borderId="0" xfId="3" applyFont="1" applyFill="1" applyBorder="1" applyAlignment="1">
      <alignment horizontal="left" wrapText="1"/>
    </xf>
    <xf numFmtId="3" fontId="20" fillId="0" borderId="15" xfId="3" applyNumberFormat="1" applyFont="1" applyFill="1" applyBorder="1" applyAlignment="1">
      <alignment horizontal="right"/>
    </xf>
    <xf numFmtId="3" fontId="20" fillId="0" borderId="30" xfId="3" applyNumberFormat="1" applyFont="1" applyFill="1" applyBorder="1" applyAlignment="1">
      <alignment wrapText="1"/>
    </xf>
    <xf numFmtId="3" fontId="20" fillId="0" borderId="1" xfId="3" applyNumberFormat="1" applyFont="1" applyFill="1" applyBorder="1" applyAlignment="1"/>
    <xf numFmtId="3" fontId="20" fillId="0" borderId="33" xfId="3" applyNumberFormat="1" applyFont="1" applyFill="1" applyBorder="1" applyAlignment="1">
      <alignment wrapText="1"/>
    </xf>
    <xf numFmtId="3" fontId="20" fillId="0" borderId="0" xfId="3" applyNumberFormat="1" applyFont="1" applyFill="1" applyBorder="1" applyAlignment="1"/>
    <xf numFmtId="3" fontId="4" fillId="0" borderId="0" xfId="3" applyNumberFormat="1" applyFont="1" applyFill="1" applyAlignment="1"/>
    <xf numFmtId="0" fontId="4" fillId="0" borderId="0" xfId="3" applyFont="1" applyFill="1" applyAlignment="1"/>
    <xf numFmtId="0" fontId="19" fillId="0" borderId="0" xfId="3" applyFont="1" applyFill="1" applyBorder="1" applyAlignment="1" applyProtection="1">
      <alignment horizontal="left" wrapText="1"/>
      <protection locked="0"/>
    </xf>
    <xf numFmtId="3" fontId="19" fillId="0" borderId="15" xfId="3" applyNumberFormat="1" applyFont="1" applyFill="1" applyBorder="1" applyAlignment="1">
      <alignment horizontal="right"/>
    </xf>
    <xf numFmtId="3" fontId="19" fillId="0" borderId="30" xfId="3" applyNumberFormat="1" applyFont="1" applyFill="1" applyBorder="1" applyAlignment="1">
      <alignment wrapText="1"/>
    </xf>
    <xf numFmtId="3" fontId="19" fillId="0" borderId="1" xfId="3" applyNumberFormat="1" applyFont="1" applyFill="1" applyBorder="1" applyAlignment="1"/>
    <xf numFmtId="3" fontId="16" fillId="0" borderId="33" xfId="3" applyNumberFormat="1" applyFont="1" applyFill="1" applyBorder="1" applyAlignment="1"/>
    <xf numFmtId="3" fontId="16" fillId="0" borderId="0" xfId="3" applyNumberFormat="1" applyFont="1" applyFill="1" applyBorder="1" applyAlignment="1"/>
    <xf numFmtId="3" fontId="5" fillId="0" borderId="0" xfId="3" applyNumberFormat="1" applyFont="1" applyFill="1" applyAlignment="1"/>
    <xf numFmtId="0" fontId="5" fillId="0" borderId="0" xfId="3" applyFont="1" applyFill="1" applyAlignment="1"/>
    <xf numFmtId="0" fontId="20" fillId="0" borderId="0" xfId="3" applyFont="1" applyFill="1" applyBorder="1" applyAlignment="1" applyProtection="1">
      <alignment horizontal="left" wrapText="1"/>
      <protection locked="0"/>
    </xf>
    <xf numFmtId="3" fontId="22" fillId="0" borderId="33" xfId="3" applyNumberFormat="1" applyFont="1" applyFill="1" applyBorder="1" applyAlignment="1"/>
    <xf numFmtId="3" fontId="22" fillId="0" borderId="0" xfId="3" applyNumberFormat="1" applyFont="1" applyFill="1" applyBorder="1" applyAlignment="1"/>
    <xf numFmtId="0" fontId="19" fillId="0" borderId="3" xfId="3" applyFont="1" applyFill="1" applyBorder="1" applyAlignment="1" applyProtection="1">
      <alignment horizontal="left" wrapText="1"/>
      <protection locked="0"/>
    </xf>
    <xf numFmtId="0" fontId="17" fillId="0" borderId="10" xfId="3" applyFont="1" applyFill="1" applyBorder="1" applyAlignment="1" applyProtection="1">
      <alignment wrapText="1"/>
      <protection locked="0"/>
    </xf>
    <xf numFmtId="3" fontId="17" fillId="0" borderId="16" xfId="3" applyNumberFormat="1" applyFont="1" applyFill="1" applyBorder="1" applyAlignment="1">
      <alignment horizontal="right"/>
    </xf>
    <xf numFmtId="3" fontId="17" fillId="0" borderId="31" xfId="3" applyNumberFormat="1" applyFont="1" applyFill="1" applyBorder="1" applyAlignment="1">
      <alignment wrapText="1"/>
    </xf>
    <xf numFmtId="3" fontId="17" fillId="0" borderId="11" xfId="3" applyNumberFormat="1" applyFont="1" applyFill="1" applyBorder="1" applyAlignment="1"/>
    <xf numFmtId="3" fontId="17" fillId="0" borderId="10" xfId="3" applyNumberFormat="1" applyFont="1" applyFill="1" applyBorder="1" applyAlignment="1"/>
    <xf numFmtId="3" fontId="19" fillId="0" borderId="17" xfId="3" applyNumberFormat="1" applyFont="1" applyFill="1" applyBorder="1" applyAlignment="1">
      <alignment horizontal="right"/>
    </xf>
    <xf numFmtId="3" fontId="19" fillId="0" borderId="32" xfId="3" applyNumberFormat="1" applyFont="1" applyFill="1" applyBorder="1" applyAlignment="1">
      <alignment wrapText="1"/>
    </xf>
    <xf numFmtId="3" fontId="19" fillId="0" borderId="12" xfId="3" applyNumberFormat="1" applyFont="1" applyFill="1" applyBorder="1" applyAlignment="1"/>
    <xf numFmtId="3" fontId="16" fillId="0" borderId="35" xfId="3" applyNumberFormat="1" applyFont="1" applyFill="1" applyBorder="1" applyAlignment="1"/>
    <xf numFmtId="3" fontId="16" fillId="0" borderId="3" xfId="3" applyNumberFormat="1" applyFont="1" applyFill="1" applyBorder="1" applyAlignment="1"/>
    <xf numFmtId="3" fontId="18" fillId="0" borderId="33" xfId="3" applyNumberFormat="1" applyFont="1" applyFill="1" applyBorder="1" applyAlignment="1"/>
    <xf numFmtId="3" fontId="18" fillId="0" borderId="0" xfId="3" applyNumberFormat="1" applyFont="1" applyFill="1" applyBorder="1" applyAlignment="1"/>
    <xf numFmtId="0" fontId="20" fillId="0" borderId="0" xfId="3" applyFont="1" applyFill="1" applyBorder="1" applyAlignment="1" applyProtection="1">
      <alignment wrapText="1"/>
      <protection locked="0"/>
    </xf>
    <xf numFmtId="0" fontId="19" fillId="0" borderId="0" xfId="3" applyFont="1" applyFill="1" applyBorder="1" applyAlignment="1" applyProtection="1">
      <alignment wrapText="1"/>
      <protection locked="0"/>
    </xf>
    <xf numFmtId="0" fontId="20" fillId="0" borderId="2" xfId="3" applyFont="1" applyFill="1" applyBorder="1" applyAlignment="1">
      <alignment horizontal="left" wrapText="1"/>
    </xf>
    <xf numFmtId="0" fontId="19" fillId="0" borderId="4" xfId="3" applyFont="1" applyFill="1" applyBorder="1" applyAlignment="1" applyProtection="1">
      <alignment horizontal="left" wrapText="1"/>
      <protection locked="0"/>
    </xf>
    <xf numFmtId="3" fontId="16" fillId="0" borderId="35" xfId="3" applyNumberFormat="1" applyFont="1" applyFill="1" applyBorder="1" applyAlignment="1">
      <alignment horizontal="right"/>
    </xf>
    <xf numFmtId="3" fontId="16" fillId="0" borderId="3" xfId="3" applyNumberFormat="1" applyFont="1" applyFill="1" applyBorder="1" applyAlignment="1">
      <alignment horizontal="right"/>
    </xf>
    <xf numFmtId="3" fontId="19" fillId="0" borderId="30" xfId="3" applyNumberFormat="1" applyFont="1" applyFill="1" applyBorder="1" applyAlignment="1">
      <alignment horizontal="right" wrapText="1"/>
    </xf>
    <xf numFmtId="3" fontId="16" fillId="0" borderId="33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3" fontId="22" fillId="0" borderId="33" xfId="3" applyNumberFormat="1" applyFont="1" applyFill="1" applyBorder="1" applyAlignment="1">
      <alignment horizontal="right"/>
    </xf>
    <xf numFmtId="3" fontId="22" fillId="0" borderId="0" xfId="3" applyNumberFormat="1" applyFont="1" applyFill="1" applyBorder="1" applyAlignment="1">
      <alignment horizontal="right"/>
    </xf>
    <xf numFmtId="3" fontId="19" fillId="0" borderId="32" xfId="3" applyNumberFormat="1" applyFont="1" applyFill="1" applyBorder="1" applyAlignment="1">
      <alignment horizontal="right" wrapText="1"/>
    </xf>
    <xf numFmtId="3" fontId="19" fillId="0" borderId="12" xfId="3" applyNumberFormat="1" applyFont="1" applyFill="1" applyBorder="1" applyAlignment="1">
      <alignment horizontal="right"/>
    </xf>
    <xf numFmtId="3" fontId="20" fillId="0" borderId="30" xfId="3" applyNumberFormat="1" applyFont="1" applyFill="1" applyBorder="1" applyAlignment="1">
      <alignment horizontal="right" wrapText="1"/>
    </xf>
    <xf numFmtId="3" fontId="20" fillId="0" borderId="1" xfId="3" applyNumberFormat="1" applyFont="1" applyFill="1" applyBorder="1" applyAlignment="1">
      <alignment horizontal="right"/>
    </xf>
    <xf numFmtId="3" fontId="20" fillId="0" borderId="35" xfId="3" applyNumberFormat="1" applyFont="1" applyFill="1" applyBorder="1" applyAlignment="1">
      <alignment horizontal="right" wrapText="1"/>
    </xf>
    <xf numFmtId="3" fontId="20" fillId="0" borderId="45" xfId="3" applyNumberFormat="1" applyFont="1" applyFill="1" applyBorder="1" applyAlignment="1">
      <alignment horizontal="right"/>
    </xf>
    <xf numFmtId="3" fontId="20" fillId="0" borderId="47" xfId="3" applyNumberFormat="1" applyFont="1" applyFill="1" applyBorder="1" applyAlignment="1">
      <alignment horizontal="right"/>
    </xf>
    <xf numFmtId="3" fontId="18" fillId="0" borderId="36" xfId="3" applyNumberFormat="1" applyFont="1" applyFill="1" applyBorder="1" applyAlignment="1"/>
    <xf numFmtId="3" fontId="18" fillId="0" borderId="10" xfId="3" applyNumberFormat="1" applyFont="1" applyFill="1" applyBorder="1" applyAlignment="1"/>
    <xf numFmtId="3" fontId="19" fillId="0" borderId="18" xfId="3" applyNumberFormat="1" applyFont="1" applyFill="1" applyBorder="1" applyAlignment="1">
      <alignment horizontal="right"/>
    </xf>
    <xf numFmtId="3" fontId="19" fillId="0" borderId="33" xfId="3" applyNumberFormat="1" applyFont="1" applyFill="1" applyBorder="1" applyAlignment="1">
      <alignment wrapText="1"/>
    </xf>
    <xf numFmtId="3" fontId="19" fillId="0" borderId="39" xfId="3" applyNumberFormat="1" applyFont="1" applyFill="1" applyBorder="1" applyAlignment="1"/>
    <xf numFmtId="3" fontId="20" fillId="0" borderId="18" xfId="3" applyNumberFormat="1" applyFont="1" applyFill="1" applyBorder="1" applyAlignment="1">
      <alignment horizontal="right"/>
    </xf>
    <xf numFmtId="3" fontId="20" fillId="0" borderId="39" xfId="3" applyNumberFormat="1" applyFont="1" applyFill="1" applyBorder="1" applyAlignment="1"/>
    <xf numFmtId="3" fontId="20" fillId="0" borderId="20" xfId="3" applyNumberFormat="1" applyFont="1" applyFill="1" applyBorder="1" applyAlignment="1">
      <alignment horizontal="right"/>
    </xf>
    <xf numFmtId="3" fontId="22" fillId="0" borderId="35" xfId="3" applyNumberFormat="1" applyFont="1" applyFill="1" applyBorder="1" applyAlignment="1">
      <alignment horizontal="right"/>
    </xf>
    <xf numFmtId="3" fontId="22" fillId="0" borderId="3" xfId="3" applyNumberFormat="1" applyFont="1" applyFill="1" applyBorder="1" applyAlignment="1">
      <alignment horizontal="right"/>
    </xf>
    <xf numFmtId="0" fontId="17" fillId="0" borderId="10" xfId="3" applyFont="1" applyFill="1" applyBorder="1" applyAlignment="1">
      <alignment wrapText="1"/>
    </xf>
    <xf numFmtId="3" fontId="17" fillId="0" borderId="43" xfId="3" applyNumberFormat="1" applyFont="1" applyFill="1" applyBorder="1" applyAlignment="1">
      <alignment horizontal="right"/>
    </xf>
    <xf numFmtId="3" fontId="17" fillId="0" borderId="36" xfId="3" applyNumberFormat="1" applyFont="1" applyFill="1" applyBorder="1" applyAlignment="1">
      <alignment wrapText="1"/>
    </xf>
    <xf numFmtId="3" fontId="17" fillId="0" borderId="38" xfId="3" applyNumberFormat="1" applyFont="1" applyFill="1" applyBorder="1" applyAlignment="1"/>
    <xf numFmtId="3" fontId="18" fillId="0" borderId="44" xfId="3" applyNumberFormat="1" applyFont="1" applyFill="1" applyBorder="1" applyAlignment="1"/>
    <xf numFmtId="3" fontId="20" fillId="0" borderId="2" xfId="3" applyNumberFormat="1" applyFont="1" applyFill="1" applyBorder="1" applyAlignment="1"/>
    <xf numFmtId="3" fontId="22" fillId="0" borderId="42" xfId="3" applyNumberFormat="1" applyFont="1" applyFill="1" applyBorder="1" applyAlignment="1"/>
    <xf numFmtId="3" fontId="19" fillId="0" borderId="2" xfId="3" applyNumberFormat="1" applyFont="1" applyFill="1" applyBorder="1" applyAlignment="1">
      <alignment horizontal="right"/>
    </xf>
    <xf numFmtId="3" fontId="16" fillId="0" borderId="42" xfId="3" applyNumberFormat="1" applyFont="1" applyFill="1" applyBorder="1" applyAlignment="1"/>
    <xf numFmtId="3" fontId="20" fillId="0" borderId="2" xfId="3" applyNumberFormat="1" applyFont="1" applyFill="1" applyBorder="1" applyAlignment="1">
      <alignment horizontal="right"/>
    </xf>
    <xf numFmtId="3" fontId="19" fillId="0" borderId="20" xfId="3" applyNumberFormat="1" applyFont="1" applyFill="1" applyBorder="1" applyAlignment="1">
      <alignment horizontal="right"/>
    </xf>
    <xf numFmtId="3" fontId="19" fillId="0" borderId="35" xfId="3" applyNumberFormat="1" applyFont="1" applyFill="1" applyBorder="1" applyAlignment="1">
      <alignment horizontal="right" wrapText="1"/>
    </xf>
    <xf numFmtId="3" fontId="19" fillId="0" borderId="4" xfId="3" applyNumberFormat="1" applyFont="1" applyFill="1" applyBorder="1" applyAlignment="1">
      <alignment horizontal="right"/>
    </xf>
    <xf numFmtId="3" fontId="17" fillId="0" borderId="37" xfId="3" applyNumberFormat="1" applyFont="1" applyFill="1" applyBorder="1" applyAlignment="1">
      <alignment horizontal="right"/>
    </xf>
    <xf numFmtId="3" fontId="17" fillId="0" borderId="39" xfId="3" applyNumberFormat="1" applyFont="1" applyFill="1" applyBorder="1" applyAlignment="1">
      <alignment horizontal="right"/>
    </xf>
    <xf numFmtId="3" fontId="20" fillId="0" borderId="37" xfId="3" applyNumberFormat="1" applyFont="1" applyFill="1" applyBorder="1" applyAlignment="1">
      <alignment horizontal="right"/>
    </xf>
    <xf numFmtId="3" fontId="20" fillId="0" borderId="39" xfId="3" applyNumberFormat="1" applyFont="1" applyFill="1" applyBorder="1" applyAlignment="1">
      <alignment horizontal="right"/>
    </xf>
    <xf numFmtId="3" fontId="19" fillId="0" borderId="37" xfId="3" applyNumberFormat="1" applyFont="1" applyFill="1" applyBorder="1" applyAlignment="1">
      <alignment horizontal="right"/>
    </xf>
    <xf numFmtId="3" fontId="19" fillId="0" borderId="39" xfId="3" applyNumberFormat="1" applyFont="1" applyFill="1" applyBorder="1" applyAlignment="1">
      <alignment horizontal="right"/>
    </xf>
    <xf numFmtId="0" fontId="17" fillId="0" borderId="0" xfId="3" applyFont="1" applyFill="1" applyBorder="1" applyAlignment="1" applyProtection="1">
      <alignment horizontal="left" wrapText="1"/>
      <protection locked="0"/>
    </xf>
    <xf numFmtId="3" fontId="17" fillId="0" borderId="0" xfId="3" applyNumberFormat="1" applyFont="1" applyFill="1" applyBorder="1" applyAlignment="1">
      <alignment horizontal="right"/>
    </xf>
    <xf numFmtId="3" fontId="3" fillId="0" borderId="0" xfId="3" applyNumberFormat="1" applyFont="1" applyFill="1" applyAlignment="1"/>
    <xf numFmtId="0" fontId="3" fillId="0" borderId="0" xfId="3" applyFont="1" applyFill="1" applyAlignment="1"/>
    <xf numFmtId="3" fontId="20" fillId="0" borderId="0" xfId="3" applyNumberFormat="1" applyFont="1" applyFill="1" applyBorder="1" applyAlignment="1">
      <alignment horizontal="right"/>
    </xf>
    <xf numFmtId="3" fontId="19" fillId="0" borderId="0" xfId="3" applyNumberFormat="1" applyFont="1" applyFill="1" applyBorder="1" applyAlignment="1">
      <alignment horizontal="right"/>
    </xf>
    <xf numFmtId="3" fontId="16" fillId="0" borderId="42" xfId="3" applyNumberFormat="1" applyFont="1" applyFill="1" applyBorder="1" applyAlignment="1">
      <alignment horizontal="right"/>
    </xf>
    <xf numFmtId="3" fontId="20" fillId="0" borderId="33" xfId="3" applyNumberFormat="1" applyFont="1" applyFill="1" applyBorder="1" applyAlignment="1">
      <alignment horizontal="right" wrapText="1"/>
    </xf>
    <xf numFmtId="0" fontId="18" fillId="0" borderId="5" xfId="3" applyFont="1" applyFill="1" applyBorder="1" applyAlignment="1">
      <alignment wrapText="1"/>
    </xf>
    <xf numFmtId="3" fontId="17" fillId="0" borderId="19" xfId="3" applyNumberFormat="1" applyFont="1" applyFill="1" applyBorder="1" applyAlignment="1">
      <alignment horizontal="right"/>
    </xf>
    <xf numFmtId="3" fontId="17" fillId="0" borderId="29" xfId="3" applyNumberFormat="1" applyFont="1" applyFill="1" applyBorder="1" applyAlignment="1">
      <alignment horizontal="right"/>
    </xf>
    <xf numFmtId="3" fontId="17" fillId="0" borderId="6" xfId="3" applyNumberFormat="1" applyFont="1" applyFill="1" applyBorder="1" applyAlignment="1">
      <alignment horizontal="right"/>
    </xf>
    <xf numFmtId="3" fontId="17" fillId="0" borderId="5" xfId="3" applyNumberFormat="1" applyFont="1" applyFill="1" applyBorder="1" applyAlignment="1">
      <alignment horizontal="right"/>
    </xf>
    <xf numFmtId="3" fontId="20" fillId="0" borderId="30" xfId="3" applyNumberFormat="1" applyFont="1" applyFill="1" applyBorder="1" applyAlignment="1">
      <alignment horizontal="right"/>
    </xf>
    <xf numFmtId="3" fontId="16" fillId="0" borderId="15" xfId="3" applyNumberFormat="1" applyFont="1" applyFill="1" applyBorder="1" applyAlignment="1">
      <alignment horizontal="right"/>
    </xf>
    <xf numFmtId="3" fontId="16" fillId="0" borderId="30" xfId="3" applyNumberFormat="1" applyFont="1" applyFill="1" applyBorder="1" applyAlignment="1">
      <alignment horizontal="right"/>
    </xf>
    <xf numFmtId="3" fontId="16" fillId="0" borderId="1" xfId="3" applyNumberFormat="1" applyFont="1" applyFill="1" applyBorder="1" applyAlignment="1">
      <alignment horizontal="right"/>
    </xf>
    <xf numFmtId="3" fontId="22" fillId="0" borderId="15" xfId="3" applyNumberFormat="1" applyFont="1" applyFill="1" applyBorder="1" applyAlignment="1">
      <alignment horizontal="right"/>
    </xf>
    <xf numFmtId="3" fontId="22" fillId="0" borderId="30" xfId="3" applyNumberFormat="1" applyFont="1" applyFill="1" applyBorder="1" applyAlignment="1">
      <alignment horizontal="right"/>
    </xf>
    <xf numFmtId="3" fontId="22" fillId="0" borderId="1" xfId="3" applyNumberFormat="1" applyFont="1" applyFill="1" applyBorder="1" applyAlignment="1">
      <alignment horizontal="right"/>
    </xf>
    <xf numFmtId="0" fontId="19" fillId="0" borderId="22" xfId="3" applyFont="1" applyFill="1" applyBorder="1" applyAlignment="1" applyProtection="1">
      <alignment horizontal="left" vertical="center" wrapText="1"/>
      <protection locked="0"/>
    </xf>
    <xf numFmtId="3" fontId="16" fillId="0" borderId="21" xfId="3" applyNumberFormat="1" applyFont="1" applyFill="1" applyBorder="1" applyAlignment="1">
      <alignment horizontal="right"/>
    </xf>
    <xf numFmtId="3" fontId="16" fillId="0" borderId="34" xfId="3" applyNumberFormat="1" applyFont="1" applyFill="1" applyBorder="1" applyAlignment="1">
      <alignment horizontal="right"/>
    </xf>
    <xf numFmtId="3" fontId="16" fillId="0" borderId="9" xfId="3" applyNumberFormat="1" applyFont="1" applyFill="1" applyBorder="1" applyAlignment="1">
      <alignment horizontal="right"/>
    </xf>
    <xf numFmtId="3" fontId="16" fillId="0" borderId="8" xfId="3" applyNumberFormat="1" applyFont="1" applyFill="1" applyBorder="1" applyAlignment="1">
      <alignment horizontal="right"/>
    </xf>
    <xf numFmtId="0" fontId="12" fillId="0" borderId="0" xfId="3" applyFont="1" applyFill="1"/>
    <xf numFmtId="0" fontId="24" fillId="0" borderId="0" xfId="3" applyFont="1" applyFill="1"/>
    <xf numFmtId="164" fontId="14" fillId="0" borderId="0" xfId="3" applyNumberFormat="1" applyFont="1" applyFill="1"/>
    <xf numFmtId="0" fontId="14" fillId="0" borderId="0" xfId="3" quotePrefix="1" applyFont="1" applyFill="1" applyAlignment="1">
      <alignment vertical="center"/>
    </xf>
    <xf numFmtId="0" fontId="6" fillId="0" borderId="0" xfId="3" applyFont="1" applyFill="1"/>
    <xf numFmtId="0" fontId="13" fillId="0" borderId="0" xfId="3" applyFont="1" applyFill="1" applyBorder="1" applyAlignment="1">
      <alignment horizontal="left"/>
    </xf>
    <xf numFmtId="0" fontId="2" fillId="0" borderId="0" xfId="3" applyFont="1" applyFill="1"/>
    <xf numFmtId="3" fontId="5" fillId="0" borderId="0" xfId="3" applyNumberFormat="1" applyFill="1"/>
    <xf numFmtId="0" fontId="16" fillId="0" borderId="40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3" fontId="3" fillId="0" borderId="0" xfId="3" applyNumberFormat="1" applyFont="1" applyFill="1"/>
    <xf numFmtId="3" fontId="20" fillId="0" borderId="48" xfId="3" applyNumberFormat="1" applyFont="1" applyFill="1" applyBorder="1" applyAlignment="1">
      <alignment horizontal="right"/>
    </xf>
    <xf numFmtId="0" fontId="16" fillId="0" borderId="13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wrapText="1"/>
    </xf>
    <xf numFmtId="0" fontId="17" fillId="0" borderId="27" xfId="3" applyFont="1" applyFill="1" applyBorder="1" applyAlignment="1">
      <alignment horizontal="center" wrapText="1"/>
    </xf>
    <xf numFmtId="0" fontId="18" fillId="0" borderId="26" xfId="3" applyFont="1" applyFill="1" applyBorder="1" applyAlignment="1">
      <alignment horizontal="center"/>
    </xf>
    <xf numFmtId="0" fontId="18" fillId="0" borderId="23" xfId="3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wrapText="1"/>
    </xf>
    <xf numFmtId="0" fontId="17" fillId="0" borderId="27" xfId="0" applyFont="1" applyFill="1" applyBorder="1" applyAlignment="1">
      <alignment horizontal="center" wrapText="1"/>
    </xf>
    <xf numFmtId="0" fontId="18" fillId="0" borderId="26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/>
    </xf>
  </cellXfs>
  <cellStyles count="4">
    <cellStyle name="Lien hypertexte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372" y="51954"/>
          <a:ext cx="819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488372</xdr:colOff>
      <xdr:row>0</xdr:row>
      <xdr:rowOff>51954</xdr:rowOff>
    </xdr:from>
    <xdr:to>
      <xdr:col>5</xdr:col>
      <xdr:colOff>644812</xdr:colOff>
      <xdr:row>1</xdr:row>
      <xdr:rowOff>242454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897" y="51954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showGridLines="0" showZeros="0" tabSelected="1" zoomScaleNormal="100" workbookViewId="0">
      <pane ySplit="10" topLeftCell="A11" activePane="bottomLeft" state="frozen"/>
      <selection activeCell="A6" sqref="A6"/>
      <selection pane="bottomLeft"/>
    </sheetView>
  </sheetViews>
  <sheetFormatPr baseColWidth="10" defaultColWidth="8" defaultRowHeight="12" customHeight="1" x14ac:dyDescent="0.25"/>
  <cols>
    <col min="1" max="1" width="43.8984375" style="185" customWidth="1"/>
    <col min="2" max="2" width="8.69921875" style="195" customWidth="1"/>
    <col min="3" max="4" width="8.69921875" style="185" customWidth="1"/>
    <col min="5" max="5" width="8.69921875" style="196" customWidth="1"/>
    <col min="6" max="6" width="8.69921875" style="185" customWidth="1"/>
    <col min="7" max="16384" width="8" style="185"/>
  </cols>
  <sheetData>
    <row r="1" spans="1:8" ht="22.5" customHeight="1" x14ac:dyDescent="0.25">
      <c r="A1" s="182" t="s">
        <v>16</v>
      </c>
      <c r="B1" s="183"/>
      <c r="C1" s="184"/>
      <c r="D1" s="184"/>
      <c r="E1" s="184"/>
      <c r="F1" s="184"/>
    </row>
    <row r="2" spans="1:8" ht="22.5" customHeight="1" thickBot="1" x14ac:dyDescent="0.3">
      <c r="A2" s="186" t="s">
        <v>17</v>
      </c>
      <c r="B2" s="187"/>
      <c r="C2" s="188"/>
      <c r="D2" s="188"/>
      <c r="E2" s="188"/>
      <c r="F2" s="188"/>
    </row>
    <row r="3" spans="1:8" ht="15" customHeight="1" x14ac:dyDescent="0.25">
      <c r="A3" s="184"/>
      <c r="B3" s="183"/>
      <c r="C3" s="184"/>
      <c r="D3" s="184"/>
      <c r="E3" s="184"/>
      <c r="F3" s="184"/>
    </row>
    <row r="4" spans="1:8" ht="15" customHeight="1" x14ac:dyDescent="0.25">
      <c r="A4" s="189" t="s">
        <v>34</v>
      </c>
      <c r="B4" s="190"/>
      <c r="C4" s="191"/>
      <c r="D4" s="191"/>
      <c r="E4" s="191"/>
      <c r="F4" s="191"/>
    </row>
    <row r="5" spans="1:8" ht="15" customHeight="1" x14ac:dyDescent="0.25">
      <c r="A5" s="192" t="s">
        <v>24</v>
      </c>
      <c r="B5" s="190"/>
      <c r="C5" s="191"/>
      <c r="D5" s="191"/>
      <c r="E5" s="191"/>
      <c r="F5" s="193" t="s">
        <v>61</v>
      </c>
    </row>
    <row r="6" spans="1:8" ht="15" customHeight="1" x14ac:dyDescent="0.25">
      <c r="A6" s="192" t="s">
        <v>33</v>
      </c>
      <c r="B6" s="190"/>
      <c r="C6" s="191"/>
      <c r="D6" s="191"/>
      <c r="E6" s="191"/>
    </row>
    <row r="7" spans="1:8" ht="15" customHeight="1" x14ac:dyDescent="0.25">
      <c r="A7" s="194" t="s">
        <v>62</v>
      </c>
      <c r="B7" s="190"/>
      <c r="C7" s="191"/>
      <c r="D7" s="191"/>
      <c r="E7" s="191"/>
    </row>
    <row r="8" spans="1:8" ht="15" customHeight="1" thickBot="1" x14ac:dyDescent="0.3"/>
    <row r="9" spans="1:8" ht="15" customHeight="1" thickTop="1" x14ac:dyDescent="0.3">
      <c r="A9" s="330"/>
      <c r="B9" s="332" t="s">
        <v>0</v>
      </c>
      <c r="C9" s="334" t="s">
        <v>32</v>
      </c>
      <c r="D9" s="335"/>
      <c r="E9" s="336" t="s">
        <v>1</v>
      </c>
      <c r="F9" s="337"/>
    </row>
    <row r="10" spans="1:8" ht="30" customHeight="1" x14ac:dyDescent="0.25">
      <c r="A10" s="331"/>
      <c r="B10" s="333"/>
      <c r="C10" s="197" t="s">
        <v>2</v>
      </c>
      <c r="D10" s="198" t="s">
        <v>3</v>
      </c>
      <c r="E10" s="199" t="s">
        <v>7</v>
      </c>
      <c r="F10" s="200" t="s">
        <v>8</v>
      </c>
    </row>
    <row r="11" spans="1:8" ht="18" customHeight="1" x14ac:dyDescent="0.3">
      <c r="A11" s="201" t="s">
        <v>4</v>
      </c>
      <c r="B11" s="202"/>
      <c r="C11" s="203"/>
      <c r="D11" s="204"/>
      <c r="E11" s="205"/>
      <c r="F11" s="206"/>
    </row>
    <row r="12" spans="1:8" s="213" customFormat="1" ht="17.25" customHeight="1" x14ac:dyDescent="0.3">
      <c r="A12" s="207" t="s">
        <v>45</v>
      </c>
      <c r="B12" s="208">
        <v>705</v>
      </c>
      <c r="C12" s="209">
        <f>B12-D12</f>
        <v>359</v>
      </c>
      <c r="D12" s="210">
        <v>346</v>
      </c>
      <c r="E12" s="209">
        <f>B12-F12</f>
        <v>331</v>
      </c>
      <c r="F12" s="211">
        <v>374</v>
      </c>
      <c r="G12" s="212"/>
      <c r="H12" s="212"/>
    </row>
    <row r="13" spans="1:8" s="221" customFormat="1" ht="13.5" customHeight="1" x14ac:dyDescent="0.3">
      <c r="A13" s="214" t="s">
        <v>11</v>
      </c>
      <c r="B13" s="215">
        <v>575</v>
      </c>
      <c r="C13" s="216">
        <f t="shared" ref="C13:C75" si="0">B13-D13</f>
        <v>284</v>
      </c>
      <c r="D13" s="217">
        <v>291</v>
      </c>
      <c r="E13" s="218">
        <f t="shared" ref="E13:E75" si="1">B13-F13</f>
        <v>309</v>
      </c>
      <c r="F13" s="219">
        <v>266</v>
      </c>
      <c r="G13" s="220"/>
      <c r="H13" s="220"/>
    </row>
    <row r="14" spans="1:8" s="229" customFormat="1" ht="13.5" customHeight="1" x14ac:dyDescent="0.3">
      <c r="A14" s="222" t="s">
        <v>13</v>
      </c>
      <c r="B14" s="223">
        <v>277</v>
      </c>
      <c r="C14" s="224">
        <f t="shared" si="0"/>
        <v>134</v>
      </c>
      <c r="D14" s="225">
        <v>143</v>
      </c>
      <c r="E14" s="226">
        <f t="shared" si="1"/>
        <v>169</v>
      </c>
      <c r="F14" s="227">
        <v>108</v>
      </c>
      <c r="G14" s="228"/>
      <c r="H14" s="228"/>
    </row>
    <row r="15" spans="1:8" s="229" customFormat="1" ht="13.5" customHeight="1" x14ac:dyDescent="0.3">
      <c r="A15" s="222" t="s">
        <v>14</v>
      </c>
      <c r="B15" s="223">
        <v>297</v>
      </c>
      <c r="C15" s="224">
        <f t="shared" si="0"/>
        <v>149</v>
      </c>
      <c r="D15" s="225">
        <v>148</v>
      </c>
      <c r="E15" s="226">
        <f t="shared" si="1"/>
        <v>140</v>
      </c>
      <c r="F15" s="227">
        <v>157</v>
      </c>
      <c r="G15" s="228"/>
      <c r="H15" s="228"/>
    </row>
    <row r="16" spans="1:8" s="221" customFormat="1" ht="13.5" customHeight="1" x14ac:dyDescent="0.3">
      <c r="A16" s="230" t="s">
        <v>12</v>
      </c>
      <c r="B16" s="215">
        <v>130</v>
      </c>
      <c r="C16" s="216">
        <f t="shared" si="0"/>
        <v>75</v>
      </c>
      <c r="D16" s="217">
        <v>55</v>
      </c>
      <c r="E16" s="231">
        <f t="shared" si="1"/>
        <v>22</v>
      </c>
      <c r="F16" s="232">
        <v>108</v>
      </c>
      <c r="G16" s="220"/>
      <c r="H16" s="220"/>
    </row>
    <row r="17" spans="1:8" s="229" customFormat="1" ht="13.5" customHeight="1" x14ac:dyDescent="0.3">
      <c r="A17" s="233" t="s">
        <v>15</v>
      </c>
      <c r="B17" s="223">
        <v>107</v>
      </c>
      <c r="C17" s="224">
        <f t="shared" si="0"/>
        <v>67</v>
      </c>
      <c r="D17" s="225">
        <v>40</v>
      </c>
      <c r="E17" s="226">
        <f t="shared" si="1"/>
        <v>17</v>
      </c>
      <c r="F17" s="227">
        <v>90</v>
      </c>
      <c r="G17" s="228"/>
      <c r="H17" s="228"/>
    </row>
    <row r="18" spans="1:8" s="213" customFormat="1" ht="17.25" customHeight="1" x14ac:dyDescent="0.3">
      <c r="A18" s="234" t="s">
        <v>46</v>
      </c>
      <c r="B18" s="235">
        <v>650</v>
      </c>
      <c r="C18" s="236">
        <f t="shared" si="0"/>
        <v>233</v>
      </c>
      <c r="D18" s="237">
        <v>417</v>
      </c>
      <c r="E18" s="236">
        <f t="shared" si="1"/>
        <v>420</v>
      </c>
      <c r="F18" s="238">
        <v>230</v>
      </c>
      <c r="G18" s="212"/>
      <c r="H18" s="212"/>
    </row>
    <row r="19" spans="1:8" s="213" customFormat="1" ht="13.5" customHeight="1" x14ac:dyDescent="0.3">
      <c r="A19" s="214" t="s">
        <v>11</v>
      </c>
      <c r="B19" s="215">
        <v>435</v>
      </c>
      <c r="C19" s="216">
        <f t="shared" si="0"/>
        <v>149</v>
      </c>
      <c r="D19" s="217">
        <v>286</v>
      </c>
      <c r="E19" s="218">
        <f t="shared" si="1"/>
        <v>326</v>
      </c>
      <c r="F19" s="219">
        <v>109</v>
      </c>
      <c r="G19" s="212"/>
      <c r="H19" s="212"/>
    </row>
    <row r="20" spans="1:8" s="221" customFormat="1" ht="13.5" customHeight="1" x14ac:dyDescent="0.3">
      <c r="A20" s="222" t="s">
        <v>13</v>
      </c>
      <c r="B20" s="223">
        <v>209</v>
      </c>
      <c r="C20" s="224">
        <f t="shared" si="0"/>
        <v>76</v>
      </c>
      <c r="D20" s="225">
        <v>133</v>
      </c>
      <c r="E20" s="226">
        <f t="shared" si="1"/>
        <v>162</v>
      </c>
      <c r="F20" s="227">
        <v>47</v>
      </c>
      <c r="G20" s="220"/>
      <c r="H20" s="220"/>
    </row>
    <row r="21" spans="1:8" s="221" customFormat="1" ht="13.5" customHeight="1" x14ac:dyDescent="0.3">
      <c r="A21" s="222" t="s">
        <v>14</v>
      </c>
      <c r="B21" s="223">
        <v>226</v>
      </c>
      <c r="C21" s="224">
        <f t="shared" si="0"/>
        <v>73</v>
      </c>
      <c r="D21" s="225">
        <v>153</v>
      </c>
      <c r="E21" s="226">
        <f t="shared" si="1"/>
        <v>164</v>
      </c>
      <c r="F21" s="227">
        <v>62</v>
      </c>
      <c r="G21" s="220"/>
      <c r="H21" s="220"/>
    </row>
    <row r="22" spans="1:8" s="213" customFormat="1" ht="13.5" customHeight="1" x14ac:dyDescent="0.3">
      <c r="A22" s="230" t="s">
        <v>12</v>
      </c>
      <c r="B22" s="215">
        <v>215</v>
      </c>
      <c r="C22" s="216">
        <f t="shared" si="0"/>
        <v>84</v>
      </c>
      <c r="D22" s="217">
        <v>131</v>
      </c>
      <c r="E22" s="231">
        <f t="shared" si="1"/>
        <v>94</v>
      </c>
      <c r="F22" s="232">
        <v>121</v>
      </c>
      <c r="G22" s="212"/>
      <c r="H22" s="212"/>
    </row>
    <row r="23" spans="1:8" s="221" customFormat="1" ht="13.5" customHeight="1" x14ac:dyDescent="0.3">
      <c r="A23" s="233" t="s">
        <v>15</v>
      </c>
      <c r="B23" s="239">
        <v>127</v>
      </c>
      <c r="C23" s="240">
        <f t="shared" si="0"/>
        <v>51</v>
      </c>
      <c r="D23" s="241">
        <v>76</v>
      </c>
      <c r="E23" s="242">
        <f t="shared" si="1"/>
        <v>65</v>
      </c>
      <c r="F23" s="243">
        <v>62</v>
      </c>
      <c r="G23" s="220"/>
      <c r="H23" s="220"/>
    </row>
    <row r="24" spans="1:8" s="213" customFormat="1" ht="17.25" customHeight="1" x14ac:dyDescent="0.3">
      <c r="A24" s="234" t="s">
        <v>47</v>
      </c>
      <c r="B24" s="235">
        <v>399</v>
      </c>
      <c r="C24" s="236">
        <f t="shared" si="0"/>
        <v>147</v>
      </c>
      <c r="D24" s="237">
        <v>252</v>
      </c>
      <c r="E24" s="236">
        <f t="shared" si="1"/>
        <v>281</v>
      </c>
      <c r="F24" s="238">
        <v>118</v>
      </c>
      <c r="G24" s="212"/>
      <c r="H24" s="212"/>
    </row>
    <row r="25" spans="1:8" s="213" customFormat="1" ht="13.5" customHeight="1" x14ac:dyDescent="0.3">
      <c r="A25" s="214" t="s">
        <v>11</v>
      </c>
      <c r="B25" s="215">
        <v>315</v>
      </c>
      <c r="C25" s="216">
        <f t="shared" si="0"/>
        <v>109</v>
      </c>
      <c r="D25" s="217">
        <v>206</v>
      </c>
      <c r="E25" s="218">
        <f t="shared" si="1"/>
        <v>241</v>
      </c>
      <c r="F25" s="219">
        <v>74</v>
      </c>
      <c r="G25" s="212"/>
      <c r="H25" s="212"/>
    </row>
    <row r="26" spans="1:8" s="213" customFormat="1" ht="13.5" customHeight="1" x14ac:dyDescent="0.3">
      <c r="A26" s="222" t="s">
        <v>13</v>
      </c>
      <c r="B26" s="223">
        <v>167</v>
      </c>
      <c r="C26" s="224">
        <f t="shared" si="0"/>
        <v>55</v>
      </c>
      <c r="D26" s="225">
        <v>112</v>
      </c>
      <c r="E26" s="226">
        <f t="shared" si="1"/>
        <v>141</v>
      </c>
      <c r="F26" s="227">
        <v>26</v>
      </c>
      <c r="G26" s="212"/>
      <c r="H26" s="212"/>
    </row>
    <row r="27" spans="1:8" s="213" customFormat="1" ht="13.5" customHeight="1" x14ac:dyDescent="0.3">
      <c r="A27" s="222" t="s">
        <v>14</v>
      </c>
      <c r="B27" s="223">
        <v>143</v>
      </c>
      <c r="C27" s="224">
        <f t="shared" si="0"/>
        <v>54</v>
      </c>
      <c r="D27" s="225">
        <v>89</v>
      </c>
      <c r="E27" s="226">
        <f t="shared" si="1"/>
        <v>100</v>
      </c>
      <c r="F27" s="227">
        <v>43</v>
      </c>
      <c r="G27" s="212"/>
      <c r="H27" s="212"/>
    </row>
    <row r="28" spans="1:8" s="213" customFormat="1" ht="13.5" customHeight="1" x14ac:dyDescent="0.3">
      <c r="A28" s="230" t="s">
        <v>12</v>
      </c>
      <c r="B28" s="215">
        <v>84</v>
      </c>
      <c r="C28" s="216">
        <f t="shared" si="0"/>
        <v>38</v>
      </c>
      <c r="D28" s="217">
        <v>46</v>
      </c>
      <c r="E28" s="231">
        <f t="shared" si="1"/>
        <v>40</v>
      </c>
      <c r="F28" s="232">
        <v>44</v>
      </c>
      <c r="G28" s="212"/>
      <c r="H28" s="212"/>
    </row>
    <row r="29" spans="1:8" s="213" customFormat="1" ht="13.5" customHeight="1" x14ac:dyDescent="0.3">
      <c r="A29" s="233" t="s">
        <v>15</v>
      </c>
      <c r="B29" s="239">
        <v>57</v>
      </c>
      <c r="C29" s="240">
        <f t="shared" si="0"/>
        <v>29</v>
      </c>
      <c r="D29" s="241">
        <v>28</v>
      </c>
      <c r="E29" s="242">
        <f t="shared" si="1"/>
        <v>24</v>
      </c>
      <c r="F29" s="243">
        <v>33</v>
      </c>
      <c r="G29" s="212"/>
      <c r="H29" s="212"/>
    </row>
    <row r="30" spans="1:8" s="213" customFormat="1" ht="17.25" customHeight="1" x14ac:dyDescent="0.3">
      <c r="A30" s="234" t="s">
        <v>48</v>
      </c>
      <c r="B30" s="208">
        <v>418</v>
      </c>
      <c r="C30" s="209">
        <f t="shared" si="0"/>
        <v>220</v>
      </c>
      <c r="D30" s="210">
        <v>198</v>
      </c>
      <c r="E30" s="244">
        <f t="shared" si="1"/>
        <v>180</v>
      </c>
      <c r="F30" s="245">
        <v>238</v>
      </c>
      <c r="G30" s="212"/>
      <c r="H30" s="212"/>
    </row>
    <row r="31" spans="1:8" s="221" customFormat="1" ht="13.5" customHeight="1" x14ac:dyDescent="0.3">
      <c r="A31" s="246" t="s">
        <v>11</v>
      </c>
      <c r="B31" s="215">
        <v>333</v>
      </c>
      <c r="C31" s="216">
        <f t="shared" si="0"/>
        <v>174</v>
      </c>
      <c r="D31" s="217">
        <v>159</v>
      </c>
      <c r="E31" s="231">
        <f t="shared" si="1"/>
        <v>151</v>
      </c>
      <c r="F31" s="232">
        <v>182</v>
      </c>
      <c r="G31" s="220"/>
      <c r="H31" s="220"/>
    </row>
    <row r="32" spans="1:8" s="229" customFormat="1" ht="13.5" customHeight="1" x14ac:dyDescent="0.3">
      <c r="A32" s="247" t="s">
        <v>13</v>
      </c>
      <c r="B32" s="223">
        <v>162</v>
      </c>
      <c r="C32" s="224">
        <f t="shared" si="0"/>
        <v>89</v>
      </c>
      <c r="D32" s="225">
        <v>73</v>
      </c>
      <c r="E32" s="226">
        <f t="shared" si="1"/>
        <v>89</v>
      </c>
      <c r="F32" s="227">
        <v>73</v>
      </c>
      <c r="G32" s="228"/>
      <c r="H32" s="228"/>
    </row>
    <row r="33" spans="1:8" s="229" customFormat="1" ht="13.5" customHeight="1" x14ac:dyDescent="0.3">
      <c r="A33" s="247" t="s">
        <v>14</v>
      </c>
      <c r="B33" s="223">
        <v>165</v>
      </c>
      <c r="C33" s="224">
        <f t="shared" si="0"/>
        <v>83</v>
      </c>
      <c r="D33" s="225">
        <v>82</v>
      </c>
      <c r="E33" s="226">
        <f t="shared" si="1"/>
        <v>62</v>
      </c>
      <c r="F33" s="227">
        <v>103</v>
      </c>
      <c r="G33" s="228"/>
      <c r="H33" s="228"/>
    </row>
    <row r="34" spans="1:8" s="213" customFormat="1" ht="13.5" customHeight="1" x14ac:dyDescent="0.3">
      <c r="A34" s="248" t="s">
        <v>12</v>
      </c>
      <c r="B34" s="215">
        <v>85</v>
      </c>
      <c r="C34" s="216">
        <f t="shared" si="0"/>
        <v>46</v>
      </c>
      <c r="D34" s="217">
        <v>39</v>
      </c>
      <c r="E34" s="231">
        <f t="shared" si="1"/>
        <v>29</v>
      </c>
      <c r="F34" s="232">
        <v>56</v>
      </c>
      <c r="G34" s="212"/>
      <c r="H34" s="212"/>
    </row>
    <row r="35" spans="1:8" s="213" customFormat="1" ht="13.5" customHeight="1" x14ac:dyDescent="0.3">
      <c r="A35" s="249" t="s">
        <v>15</v>
      </c>
      <c r="B35" s="239">
        <v>14</v>
      </c>
      <c r="C35" s="240">
        <f t="shared" si="0"/>
        <v>8</v>
      </c>
      <c r="D35" s="241">
        <v>6</v>
      </c>
      <c r="E35" s="250">
        <f t="shared" si="1"/>
        <v>1</v>
      </c>
      <c r="F35" s="251">
        <v>13</v>
      </c>
      <c r="G35" s="212"/>
      <c r="H35" s="212"/>
    </row>
    <row r="36" spans="1:8" s="213" customFormat="1" ht="17.25" customHeight="1" x14ac:dyDescent="0.3">
      <c r="A36" s="234" t="s">
        <v>49</v>
      </c>
      <c r="B36" s="208">
        <v>469</v>
      </c>
      <c r="C36" s="209">
        <f t="shared" si="0"/>
        <v>181</v>
      </c>
      <c r="D36" s="210">
        <v>288</v>
      </c>
      <c r="E36" s="244">
        <f t="shared" si="1"/>
        <v>300</v>
      </c>
      <c r="F36" s="245">
        <v>169</v>
      </c>
      <c r="G36" s="212"/>
      <c r="H36" s="212"/>
    </row>
    <row r="37" spans="1:8" s="221" customFormat="1" ht="13.5" customHeight="1" x14ac:dyDescent="0.3">
      <c r="A37" s="246" t="s">
        <v>11</v>
      </c>
      <c r="B37" s="215">
        <v>396</v>
      </c>
      <c r="C37" s="216">
        <f t="shared" si="0"/>
        <v>149</v>
      </c>
      <c r="D37" s="217">
        <v>247</v>
      </c>
      <c r="E37" s="231">
        <f t="shared" si="1"/>
        <v>259</v>
      </c>
      <c r="F37" s="232">
        <v>137</v>
      </c>
      <c r="G37" s="220"/>
      <c r="H37" s="220"/>
    </row>
    <row r="38" spans="1:8" s="229" customFormat="1" ht="13.5" customHeight="1" x14ac:dyDescent="0.3">
      <c r="A38" s="247" t="s">
        <v>13</v>
      </c>
      <c r="B38" s="223">
        <v>114</v>
      </c>
      <c r="C38" s="224">
        <f t="shared" si="0"/>
        <v>48</v>
      </c>
      <c r="D38" s="225">
        <v>66</v>
      </c>
      <c r="E38" s="226">
        <f t="shared" si="1"/>
        <v>99</v>
      </c>
      <c r="F38" s="227">
        <v>15</v>
      </c>
      <c r="G38" s="228"/>
      <c r="H38" s="228"/>
    </row>
    <row r="39" spans="1:8" s="229" customFormat="1" ht="13.5" customHeight="1" x14ac:dyDescent="0.3">
      <c r="A39" s="247" t="s">
        <v>14</v>
      </c>
      <c r="B39" s="223">
        <v>257</v>
      </c>
      <c r="C39" s="224">
        <f t="shared" si="0"/>
        <v>93</v>
      </c>
      <c r="D39" s="225">
        <v>164</v>
      </c>
      <c r="E39" s="226">
        <f t="shared" si="1"/>
        <v>139</v>
      </c>
      <c r="F39" s="227">
        <v>118</v>
      </c>
      <c r="G39" s="228"/>
      <c r="H39" s="228"/>
    </row>
    <row r="40" spans="1:8" s="221" customFormat="1" ht="13.5" customHeight="1" x14ac:dyDescent="0.3">
      <c r="A40" s="248" t="s">
        <v>12</v>
      </c>
      <c r="B40" s="215">
        <v>73</v>
      </c>
      <c r="C40" s="216">
        <f t="shared" si="0"/>
        <v>32</v>
      </c>
      <c r="D40" s="217">
        <v>41</v>
      </c>
      <c r="E40" s="231">
        <f t="shared" si="1"/>
        <v>41</v>
      </c>
      <c r="F40" s="232">
        <v>32</v>
      </c>
      <c r="G40" s="220"/>
      <c r="H40" s="220"/>
    </row>
    <row r="41" spans="1:8" s="229" customFormat="1" ht="13.5" customHeight="1" x14ac:dyDescent="0.3">
      <c r="A41" s="249" t="s">
        <v>15</v>
      </c>
      <c r="B41" s="239">
        <v>29</v>
      </c>
      <c r="C41" s="240">
        <f t="shared" si="0"/>
        <v>11</v>
      </c>
      <c r="D41" s="241">
        <v>18</v>
      </c>
      <c r="E41" s="242">
        <f t="shared" si="1"/>
        <v>12</v>
      </c>
      <c r="F41" s="243">
        <v>17</v>
      </c>
      <c r="G41" s="228"/>
      <c r="H41" s="228"/>
    </row>
    <row r="42" spans="1:8" s="213" customFormat="1" ht="17.25" customHeight="1" x14ac:dyDescent="0.3">
      <c r="A42" s="234" t="s">
        <v>50</v>
      </c>
      <c r="B42" s="208">
        <v>958</v>
      </c>
      <c r="C42" s="209">
        <f t="shared" si="0"/>
        <v>307</v>
      </c>
      <c r="D42" s="210">
        <v>651</v>
      </c>
      <c r="E42" s="209">
        <f t="shared" si="1"/>
        <v>647</v>
      </c>
      <c r="F42" s="211">
        <v>311</v>
      </c>
      <c r="G42" s="212"/>
      <c r="H42" s="212"/>
    </row>
    <row r="43" spans="1:8" s="213" customFormat="1" ht="13.5" customHeight="1" x14ac:dyDescent="0.3">
      <c r="A43" s="214" t="s">
        <v>11</v>
      </c>
      <c r="B43" s="215">
        <v>502</v>
      </c>
      <c r="C43" s="216">
        <f t="shared" si="0"/>
        <v>159</v>
      </c>
      <c r="D43" s="217">
        <v>343</v>
      </c>
      <c r="E43" s="218">
        <f t="shared" si="1"/>
        <v>386</v>
      </c>
      <c r="F43" s="219">
        <v>116</v>
      </c>
      <c r="G43" s="212"/>
      <c r="H43" s="212"/>
    </row>
    <row r="44" spans="1:8" s="213" customFormat="1" ht="13.5" customHeight="1" x14ac:dyDescent="0.3">
      <c r="A44" s="222" t="s">
        <v>13</v>
      </c>
      <c r="B44" s="223">
        <v>223</v>
      </c>
      <c r="C44" s="224">
        <f t="shared" si="0"/>
        <v>65</v>
      </c>
      <c r="D44" s="225">
        <v>158</v>
      </c>
      <c r="E44" s="226">
        <f t="shared" si="1"/>
        <v>175</v>
      </c>
      <c r="F44" s="227">
        <v>48</v>
      </c>
      <c r="G44" s="212"/>
      <c r="H44" s="212"/>
    </row>
    <row r="45" spans="1:8" s="213" customFormat="1" ht="13.5" customHeight="1" x14ac:dyDescent="0.3">
      <c r="A45" s="222" t="s">
        <v>14</v>
      </c>
      <c r="B45" s="223">
        <v>279</v>
      </c>
      <c r="C45" s="224">
        <f t="shared" si="0"/>
        <v>94</v>
      </c>
      <c r="D45" s="225">
        <v>185</v>
      </c>
      <c r="E45" s="226">
        <f t="shared" si="1"/>
        <v>211</v>
      </c>
      <c r="F45" s="227">
        <v>68</v>
      </c>
      <c r="G45" s="212"/>
      <c r="H45" s="212"/>
    </row>
    <row r="46" spans="1:8" s="213" customFormat="1" ht="13.5" customHeight="1" x14ac:dyDescent="0.3">
      <c r="A46" s="230" t="s">
        <v>12</v>
      </c>
      <c r="B46" s="215">
        <v>456</v>
      </c>
      <c r="C46" s="216">
        <f t="shared" si="0"/>
        <v>148</v>
      </c>
      <c r="D46" s="217">
        <v>308</v>
      </c>
      <c r="E46" s="231">
        <f t="shared" si="1"/>
        <v>261</v>
      </c>
      <c r="F46" s="232">
        <v>195</v>
      </c>
      <c r="G46" s="212"/>
      <c r="H46" s="212"/>
    </row>
    <row r="47" spans="1:8" s="213" customFormat="1" ht="13.5" customHeight="1" x14ac:dyDescent="0.3">
      <c r="A47" s="233" t="s">
        <v>15</v>
      </c>
      <c r="B47" s="223">
        <v>8</v>
      </c>
      <c r="C47" s="224">
        <f t="shared" si="0"/>
        <v>3</v>
      </c>
      <c r="D47" s="225">
        <v>5</v>
      </c>
      <c r="E47" s="226">
        <f t="shared" si="1"/>
        <v>4</v>
      </c>
      <c r="F47" s="227">
        <v>4</v>
      </c>
      <c r="G47" s="212"/>
      <c r="H47" s="212"/>
    </row>
    <row r="48" spans="1:8" s="213" customFormat="1" ht="17.25" customHeight="1" x14ac:dyDescent="0.3">
      <c r="A48" s="234" t="s">
        <v>51</v>
      </c>
      <c r="B48" s="235">
        <v>33</v>
      </c>
      <c r="C48" s="236">
        <f t="shared" si="0"/>
        <v>17</v>
      </c>
      <c r="D48" s="237">
        <v>16</v>
      </c>
      <c r="E48" s="236">
        <f t="shared" si="1"/>
        <v>11</v>
      </c>
      <c r="F48" s="238">
        <v>22</v>
      </c>
      <c r="G48" s="212"/>
      <c r="H48" s="212"/>
    </row>
    <row r="49" spans="1:8" s="213" customFormat="1" ht="13.5" customHeight="1" x14ac:dyDescent="0.3">
      <c r="A49" s="214" t="s">
        <v>11</v>
      </c>
      <c r="B49" s="215">
        <v>23</v>
      </c>
      <c r="C49" s="216">
        <f t="shared" si="0"/>
        <v>11</v>
      </c>
      <c r="D49" s="217">
        <v>12</v>
      </c>
      <c r="E49" s="218">
        <f t="shared" si="1"/>
        <v>7</v>
      </c>
      <c r="F49" s="219">
        <v>16</v>
      </c>
      <c r="G49" s="212"/>
      <c r="H49" s="212"/>
    </row>
    <row r="50" spans="1:8" s="221" customFormat="1" ht="13.5" customHeight="1" x14ac:dyDescent="0.3">
      <c r="A50" s="222" t="s">
        <v>13</v>
      </c>
      <c r="B50" s="223">
        <v>4</v>
      </c>
      <c r="C50" s="224">
        <f t="shared" si="0"/>
        <v>2</v>
      </c>
      <c r="D50" s="225">
        <v>2</v>
      </c>
      <c r="E50" s="226">
        <f t="shared" si="1"/>
        <v>3</v>
      </c>
      <c r="F50" s="227">
        <v>1</v>
      </c>
      <c r="G50" s="220"/>
      <c r="H50" s="220"/>
    </row>
    <row r="51" spans="1:8" s="221" customFormat="1" ht="13.5" customHeight="1" x14ac:dyDescent="0.3">
      <c r="A51" s="222" t="s">
        <v>14</v>
      </c>
      <c r="B51" s="223">
        <v>7</v>
      </c>
      <c r="C51" s="252">
        <f t="shared" si="0"/>
        <v>2</v>
      </c>
      <c r="D51" s="225">
        <v>5</v>
      </c>
      <c r="E51" s="253">
        <f t="shared" si="1"/>
        <v>3</v>
      </c>
      <c r="F51" s="254">
        <v>4</v>
      </c>
      <c r="G51" s="220"/>
      <c r="H51" s="220"/>
    </row>
    <row r="52" spans="1:8" s="213" customFormat="1" ht="13.5" customHeight="1" x14ac:dyDescent="0.3">
      <c r="A52" s="230" t="s">
        <v>12</v>
      </c>
      <c r="B52" s="215">
        <v>10</v>
      </c>
      <c r="C52" s="216">
        <f t="shared" si="0"/>
        <v>6</v>
      </c>
      <c r="D52" s="217">
        <v>4</v>
      </c>
      <c r="E52" s="255">
        <f t="shared" si="1"/>
        <v>4</v>
      </c>
      <c r="F52" s="256">
        <v>6</v>
      </c>
      <c r="G52" s="212"/>
      <c r="H52" s="212"/>
    </row>
    <row r="53" spans="1:8" s="221" customFormat="1" ht="13.5" customHeight="1" x14ac:dyDescent="0.3">
      <c r="A53" s="233" t="s">
        <v>15</v>
      </c>
      <c r="B53" s="239">
        <v>4</v>
      </c>
      <c r="C53" s="257">
        <f t="shared" si="0"/>
        <v>3</v>
      </c>
      <c r="D53" s="258">
        <v>1</v>
      </c>
      <c r="E53" s="250">
        <f t="shared" si="1"/>
        <v>4</v>
      </c>
      <c r="F53" s="251"/>
      <c r="G53" s="220"/>
      <c r="H53" s="220"/>
    </row>
    <row r="54" spans="1:8" s="213" customFormat="1" ht="17.25" customHeight="1" x14ac:dyDescent="0.3">
      <c r="A54" s="234" t="s">
        <v>58</v>
      </c>
      <c r="B54" s="235">
        <v>706</v>
      </c>
      <c r="C54" s="236">
        <f t="shared" si="0"/>
        <v>132</v>
      </c>
      <c r="D54" s="237">
        <v>574</v>
      </c>
      <c r="E54" s="236">
        <f t="shared" si="1"/>
        <v>529</v>
      </c>
      <c r="F54" s="238">
        <v>177</v>
      </c>
      <c r="G54" s="212"/>
      <c r="H54" s="212"/>
    </row>
    <row r="55" spans="1:8" s="213" customFormat="1" ht="13.5" customHeight="1" x14ac:dyDescent="0.3">
      <c r="A55" s="214" t="s">
        <v>11</v>
      </c>
      <c r="B55" s="215">
        <v>634</v>
      </c>
      <c r="C55" s="216">
        <f t="shared" si="0"/>
        <v>111</v>
      </c>
      <c r="D55" s="217">
        <v>523</v>
      </c>
      <c r="E55" s="218">
        <f t="shared" si="1"/>
        <v>481</v>
      </c>
      <c r="F55" s="219">
        <v>153</v>
      </c>
      <c r="G55" s="212"/>
      <c r="H55" s="212"/>
    </row>
    <row r="56" spans="1:8" s="213" customFormat="1" ht="13.5" customHeight="1" x14ac:dyDescent="0.3">
      <c r="A56" s="222" t="s">
        <v>13</v>
      </c>
      <c r="B56" s="223">
        <v>340</v>
      </c>
      <c r="C56" s="224">
        <f t="shared" si="0"/>
        <v>65</v>
      </c>
      <c r="D56" s="225">
        <v>275</v>
      </c>
      <c r="E56" s="226">
        <f t="shared" si="1"/>
        <v>270</v>
      </c>
      <c r="F56" s="227">
        <v>70</v>
      </c>
      <c r="G56" s="212"/>
      <c r="H56" s="212"/>
    </row>
    <row r="57" spans="1:8" s="213" customFormat="1" ht="13.5" customHeight="1" x14ac:dyDescent="0.3">
      <c r="A57" s="222" t="s">
        <v>14</v>
      </c>
      <c r="B57" s="223">
        <v>253</v>
      </c>
      <c r="C57" s="224">
        <f t="shared" si="0"/>
        <v>40</v>
      </c>
      <c r="D57" s="225">
        <v>213</v>
      </c>
      <c r="E57" s="226">
        <f t="shared" si="1"/>
        <v>188</v>
      </c>
      <c r="F57" s="227">
        <v>65</v>
      </c>
      <c r="G57" s="212"/>
      <c r="H57" s="212"/>
    </row>
    <row r="58" spans="1:8" s="213" customFormat="1" ht="13.5" customHeight="1" x14ac:dyDescent="0.3">
      <c r="A58" s="230" t="s">
        <v>12</v>
      </c>
      <c r="B58" s="215">
        <v>72</v>
      </c>
      <c r="C58" s="216">
        <f t="shared" si="0"/>
        <v>21</v>
      </c>
      <c r="D58" s="217">
        <v>51</v>
      </c>
      <c r="E58" s="231">
        <f t="shared" si="1"/>
        <v>48</v>
      </c>
      <c r="F58" s="232">
        <v>24</v>
      </c>
      <c r="G58" s="212"/>
      <c r="H58" s="212"/>
    </row>
    <row r="59" spans="1:8" s="213" customFormat="1" ht="13.5" customHeight="1" x14ac:dyDescent="0.3">
      <c r="A59" s="233" t="s">
        <v>15</v>
      </c>
      <c r="B59" s="239">
        <v>34</v>
      </c>
      <c r="C59" s="240">
        <f t="shared" si="0"/>
        <v>11</v>
      </c>
      <c r="D59" s="241">
        <v>23</v>
      </c>
      <c r="E59" s="242">
        <f t="shared" si="1"/>
        <v>19</v>
      </c>
      <c r="F59" s="243">
        <v>15</v>
      </c>
      <c r="G59" s="212"/>
      <c r="H59" s="212"/>
    </row>
    <row r="60" spans="1:8" s="213" customFormat="1" ht="17.25" customHeight="1" x14ac:dyDescent="0.3">
      <c r="A60" s="234" t="s">
        <v>59</v>
      </c>
      <c r="B60" s="208">
        <v>147</v>
      </c>
      <c r="C60" s="209">
        <f t="shared" si="0"/>
        <v>16</v>
      </c>
      <c r="D60" s="210">
        <v>131</v>
      </c>
      <c r="E60" s="209">
        <f t="shared" si="1"/>
        <v>55</v>
      </c>
      <c r="F60" s="211">
        <v>92</v>
      </c>
      <c r="G60" s="212"/>
      <c r="H60" s="212"/>
    </row>
    <row r="61" spans="1:8" s="213" customFormat="1" ht="13.5" customHeight="1" x14ac:dyDescent="0.3">
      <c r="A61" s="214" t="s">
        <v>11</v>
      </c>
      <c r="B61" s="215">
        <v>140</v>
      </c>
      <c r="C61" s="216">
        <f t="shared" si="0"/>
        <v>15</v>
      </c>
      <c r="D61" s="217">
        <v>125</v>
      </c>
      <c r="E61" s="218">
        <f t="shared" si="1"/>
        <v>53</v>
      </c>
      <c r="F61" s="219">
        <v>87</v>
      </c>
      <c r="G61" s="212"/>
      <c r="H61" s="212"/>
    </row>
    <row r="62" spans="1:8" s="213" customFormat="1" ht="13.5" customHeight="1" x14ac:dyDescent="0.3">
      <c r="A62" s="222" t="s">
        <v>13</v>
      </c>
      <c r="B62" s="223">
        <v>53</v>
      </c>
      <c r="C62" s="224">
        <f t="shared" si="0"/>
        <v>3</v>
      </c>
      <c r="D62" s="225">
        <v>50</v>
      </c>
      <c r="E62" s="226">
        <f t="shared" si="1"/>
        <v>26</v>
      </c>
      <c r="F62" s="227">
        <v>27</v>
      </c>
      <c r="G62" s="212"/>
      <c r="H62" s="212"/>
    </row>
    <row r="63" spans="1:8" s="213" customFormat="1" ht="13.5" customHeight="1" x14ac:dyDescent="0.3">
      <c r="A63" s="222" t="s">
        <v>14</v>
      </c>
      <c r="B63" s="223">
        <v>84</v>
      </c>
      <c r="C63" s="224">
        <f t="shared" si="0"/>
        <v>12</v>
      </c>
      <c r="D63" s="225">
        <v>72</v>
      </c>
      <c r="E63" s="226">
        <f t="shared" si="1"/>
        <v>26</v>
      </c>
      <c r="F63" s="227">
        <v>58</v>
      </c>
      <c r="G63" s="212"/>
      <c r="H63" s="212"/>
    </row>
    <row r="64" spans="1:8" s="213" customFormat="1" ht="13.5" customHeight="1" x14ac:dyDescent="0.3">
      <c r="A64" s="230" t="s">
        <v>12</v>
      </c>
      <c r="B64" s="215">
        <v>7</v>
      </c>
      <c r="C64" s="259">
        <f t="shared" si="0"/>
        <v>1</v>
      </c>
      <c r="D64" s="260">
        <v>6</v>
      </c>
      <c r="E64" s="255">
        <f t="shared" si="1"/>
        <v>2</v>
      </c>
      <c r="F64" s="256">
        <v>5</v>
      </c>
      <c r="G64" s="212"/>
      <c r="H64" s="212"/>
    </row>
    <row r="65" spans="1:8" s="213" customFormat="1" ht="13.5" customHeight="1" x14ac:dyDescent="0.3">
      <c r="A65" s="233" t="s">
        <v>15</v>
      </c>
      <c r="B65" s="223">
        <v>4</v>
      </c>
      <c r="C65" s="261">
        <f t="shared" si="0"/>
        <v>0</v>
      </c>
      <c r="D65" s="262">
        <v>4</v>
      </c>
      <c r="E65" s="261">
        <f t="shared" si="1"/>
        <v>0</v>
      </c>
      <c r="F65" s="329">
        <v>4</v>
      </c>
      <c r="G65" s="212"/>
      <c r="H65" s="212"/>
    </row>
    <row r="66" spans="1:8" s="213" customFormat="1" ht="17.25" customHeight="1" x14ac:dyDescent="0.3">
      <c r="A66" s="234" t="s">
        <v>5</v>
      </c>
      <c r="B66" s="235">
        <v>417</v>
      </c>
      <c r="C66" s="236">
        <f t="shared" si="0"/>
        <v>154</v>
      </c>
      <c r="D66" s="237">
        <v>263</v>
      </c>
      <c r="E66" s="264">
        <f t="shared" si="1"/>
        <v>279</v>
      </c>
      <c r="F66" s="265">
        <v>138</v>
      </c>
      <c r="G66" s="212"/>
      <c r="H66" s="212"/>
    </row>
    <row r="67" spans="1:8" s="213" customFormat="1" ht="13.5" customHeight="1" x14ac:dyDescent="0.3">
      <c r="A67" s="214" t="s">
        <v>11</v>
      </c>
      <c r="B67" s="215">
        <v>400</v>
      </c>
      <c r="C67" s="216">
        <f t="shared" si="0"/>
        <v>148</v>
      </c>
      <c r="D67" s="217">
        <v>252</v>
      </c>
      <c r="E67" s="231">
        <f t="shared" si="1"/>
        <v>279</v>
      </c>
      <c r="F67" s="232">
        <v>121</v>
      </c>
      <c r="G67" s="212"/>
      <c r="H67" s="212"/>
    </row>
    <row r="68" spans="1:8" s="213" customFormat="1" ht="13.5" customHeight="1" x14ac:dyDescent="0.3">
      <c r="A68" s="222" t="s">
        <v>13</v>
      </c>
      <c r="B68" s="223">
        <v>288</v>
      </c>
      <c r="C68" s="224">
        <f t="shared" si="0"/>
        <v>111</v>
      </c>
      <c r="D68" s="225">
        <v>177</v>
      </c>
      <c r="E68" s="226">
        <f t="shared" si="1"/>
        <v>221</v>
      </c>
      <c r="F68" s="227">
        <v>67</v>
      </c>
      <c r="G68" s="212"/>
      <c r="H68" s="212"/>
    </row>
    <row r="69" spans="1:8" s="213" customFormat="1" ht="13.5" customHeight="1" x14ac:dyDescent="0.3">
      <c r="A69" s="222" t="s">
        <v>14</v>
      </c>
      <c r="B69" s="266">
        <v>112</v>
      </c>
      <c r="C69" s="267">
        <f t="shared" si="0"/>
        <v>37</v>
      </c>
      <c r="D69" s="268">
        <v>75</v>
      </c>
      <c r="E69" s="226">
        <f t="shared" si="1"/>
        <v>58</v>
      </c>
      <c r="F69" s="227">
        <v>54</v>
      </c>
      <c r="G69" s="212"/>
      <c r="H69" s="212"/>
    </row>
    <row r="70" spans="1:8" s="213" customFormat="1" ht="13.5" customHeight="1" x14ac:dyDescent="0.3">
      <c r="A70" s="230" t="s">
        <v>12</v>
      </c>
      <c r="B70" s="269">
        <v>17</v>
      </c>
      <c r="C70" s="218">
        <f t="shared" si="0"/>
        <v>6</v>
      </c>
      <c r="D70" s="270">
        <v>11</v>
      </c>
      <c r="E70" s="231">
        <f t="shared" si="1"/>
        <v>0</v>
      </c>
      <c r="F70" s="232">
        <v>17</v>
      </c>
      <c r="G70" s="212"/>
      <c r="H70" s="212"/>
    </row>
    <row r="71" spans="1:8" s="213" customFormat="1" ht="13.5" customHeight="1" x14ac:dyDescent="0.3">
      <c r="A71" s="233" t="s">
        <v>15</v>
      </c>
      <c r="B71" s="271" t="s">
        <v>29</v>
      </c>
      <c r="C71" s="261" t="s">
        <v>29</v>
      </c>
      <c r="D71" s="262" t="s">
        <v>29</v>
      </c>
      <c r="E71" s="272" t="s">
        <v>29</v>
      </c>
      <c r="F71" s="273" t="s">
        <v>29</v>
      </c>
      <c r="G71" s="212"/>
      <c r="H71" s="212"/>
    </row>
    <row r="72" spans="1:8" s="213" customFormat="1" ht="17.25" customHeight="1" x14ac:dyDescent="0.3">
      <c r="A72" s="274" t="s">
        <v>60</v>
      </c>
      <c r="B72" s="275">
        <v>258</v>
      </c>
      <c r="C72" s="276">
        <f t="shared" si="0"/>
        <v>70</v>
      </c>
      <c r="D72" s="277">
        <v>188</v>
      </c>
      <c r="E72" s="278">
        <f t="shared" si="1"/>
        <v>225</v>
      </c>
      <c r="F72" s="265">
        <v>33</v>
      </c>
      <c r="G72" s="212"/>
      <c r="H72" s="212"/>
    </row>
    <row r="73" spans="1:8" s="213" customFormat="1" ht="13.5" customHeight="1" x14ac:dyDescent="0.3">
      <c r="A73" s="214" t="s">
        <v>11</v>
      </c>
      <c r="B73" s="269">
        <v>248</v>
      </c>
      <c r="C73" s="218">
        <f t="shared" si="0"/>
        <v>64</v>
      </c>
      <c r="D73" s="279">
        <v>184</v>
      </c>
      <c r="E73" s="280">
        <f t="shared" si="1"/>
        <v>216</v>
      </c>
      <c r="F73" s="232">
        <v>32</v>
      </c>
      <c r="G73" s="212"/>
      <c r="H73" s="212"/>
    </row>
    <row r="74" spans="1:8" s="213" customFormat="1" ht="13.5" customHeight="1" x14ac:dyDescent="0.3">
      <c r="A74" s="222" t="s">
        <v>14</v>
      </c>
      <c r="B74" s="266">
        <v>151</v>
      </c>
      <c r="C74" s="267">
        <f t="shared" si="0"/>
        <v>51</v>
      </c>
      <c r="D74" s="281">
        <v>100</v>
      </c>
      <c r="E74" s="282">
        <f t="shared" si="1"/>
        <v>127</v>
      </c>
      <c r="F74" s="227">
        <v>24</v>
      </c>
      <c r="G74" s="212"/>
      <c r="H74" s="212"/>
    </row>
    <row r="75" spans="1:8" s="213" customFormat="1" ht="13.5" customHeight="1" x14ac:dyDescent="0.3">
      <c r="A75" s="230" t="s">
        <v>12</v>
      </c>
      <c r="B75" s="269">
        <v>10</v>
      </c>
      <c r="C75" s="218">
        <f t="shared" si="0"/>
        <v>6</v>
      </c>
      <c r="D75" s="283">
        <v>4</v>
      </c>
      <c r="E75" s="231">
        <f t="shared" si="1"/>
        <v>9</v>
      </c>
      <c r="F75" s="232">
        <v>1</v>
      </c>
      <c r="G75" s="212"/>
      <c r="H75" s="212"/>
    </row>
    <row r="76" spans="1:8" s="213" customFormat="1" ht="13.5" customHeight="1" x14ac:dyDescent="0.3">
      <c r="A76" s="233" t="s">
        <v>15</v>
      </c>
      <c r="B76" s="284" t="s">
        <v>29</v>
      </c>
      <c r="C76" s="285" t="s">
        <v>29</v>
      </c>
      <c r="D76" s="286" t="s">
        <v>29</v>
      </c>
      <c r="E76" s="250" t="s">
        <v>29</v>
      </c>
      <c r="F76" s="251" t="s">
        <v>29</v>
      </c>
      <c r="G76" s="212"/>
      <c r="H76" s="212"/>
    </row>
    <row r="77" spans="1:8" s="213" customFormat="1" ht="17.25" customHeight="1" x14ac:dyDescent="0.3">
      <c r="A77" s="274" t="s">
        <v>22</v>
      </c>
      <c r="B77" s="287">
        <v>39</v>
      </c>
      <c r="C77" s="209">
        <f t="shared" ref="C77:C91" si="2">B77-D77</f>
        <v>4</v>
      </c>
      <c r="D77" s="288">
        <v>35</v>
      </c>
      <c r="E77" s="244">
        <f t="shared" ref="E77:E91" si="3">B77-F77</f>
        <v>25</v>
      </c>
      <c r="F77" s="245">
        <v>14</v>
      </c>
      <c r="G77" s="212"/>
      <c r="H77" s="212"/>
    </row>
    <row r="78" spans="1:8" s="213" customFormat="1" ht="13.5" customHeight="1" x14ac:dyDescent="0.3">
      <c r="A78" s="230" t="s">
        <v>11</v>
      </c>
      <c r="B78" s="289">
        <v>38</v>
      </c>
      <c r="C78" s="216">
        <f t="shared" si="2"/>
        <v>4</v>
      </c>
      <c r="D78" s="290">
        <v>34</v>
      </c>
      <c r="E78" s="231">
        <f t="shared" si="3"/>
        <v>24</v>
      </c>
      <c r="F78" s="232">
        <v>14</v>
      </c>
      <c r="G78" s="212"/>
      <c r="H78" s="212"/>
    </row>
    <row r="79" spans="1:8" s="213" customFormat="1" ht="13.5" customHeight="1" x14ac:dyDescent="0.3">
      <c r="A79" s="222" t="s">
        <v>14</v>
      </c>
      <c r="B79" s="291">
        <v>38</v>
      </c>
      <c r="C79" s="224">
        <f t="shared" si="2"/>
        <v>4</v>
      </c>
      <c r="D79" s="292">
        <v>34</v>
      </c>
      <c r="E79" s="226">
        <f t="shared" si="3"/>
        <v>24</v>
      </c>
      <c r="F79" s="227">
        <v>14</v>
      </c>
      <c r="G79" s="212"/>
      <c r="H79" s="212"/>
    </row>
    <row r="80" spans="1:8" s="213" customFormat="1" ht="13.5" customHeight="1" x14ac:dyDescent="0.3">
      <c r="A80" s="230" t="s">
        <v>12</v>
      </c>
      <c r="B80" s="269">
        <v>1</v>
      </c>
      <c r="C80" s="259">
        <f t="shared" si="2"/>
        <v>0</v>
      </c>
      <c r="D80" s="283">
        <v>1</v>
      </c>
      <c r="E80" s="255">
        <f t="shared" si="3"/>
        <v>1</v>
      </c>
      <c r="F80" s="256">
        <v>0</v>
      </c>
      <c r="G80" s="212"/>
      <c r="H80" s="212"/>
    </row>
    <row r="81" spans="1:8" s="213" customFormat="1" ht="13.5" customHeight="1" x14ac:dyDescent="0.3">
      <c r="A81" s="233" t="s">
        <v>15</v>
      </c>
      <c r="B81" s="284" t="s">
        <v>29</v>
      </c>
      <c r="C81" s="285" t="s">
        <v>29</v>
      </c>
      <c r="D81" s="286" t="s">
        <v>29</v>
      </c>
      <c r="E81" s="250" t="s">
        <v>29</v>
      </c>
      <c r="F81" s="251" t="s">
        <v>29</v>
      </c>
      <c r="G81" s="212"/>
      <c r="H81" s="212"/>
    </row>
    <row r="82" spans="1:8" s="296" customFormat="1" ht="17.25" customHeight="1" x14ac:dyDescent="0.3">
      <c r="A82" s="293" t="s">
        <v>27</v>
      </c>
      <c r="B82" s="287">
        <v>27</v>
      </c>
      <c r="C82" s="209">
        <f t="shared" si="2"/>
        <v>25</v>
      </c>
      <c r="D82" s="294">
        <v>2</v>
      </c>
      <c r="E82" s="278">
        <f t="shared" si="3"/>
        <v>16</v>
      </c>
      <c r="F82" s="245">
        <v>11</v>
      </c>
      <c r="G82" s="295"/>
      <c r="H82" s="295"/>
    </row>
    <row r="83" spans="1:8" s="221" customFormat="1" ht="13.5" customHeight="1" x14ac:dyDescent="0.3">
      <c r="A83" s="230" t="s">
        <v>11</v>
      </c>
      <c r="B83" s="289">
        <v>25</v>
      </c>
      <c r="C83" s="216">
        <f t="shared" si="2"/>
        <v>23</v>
      </c>
      <c r="D83" s="297">
        <v>2</v>
      </c>
      <c r="E83" s="280">
        <f t="shared" si="3"/>
        <v>15</v>
      </c>
      <c r="F83" s="232">
        <v>10</v>
      </c>
      <c r="G83" s="220"/>
      <c r="H83" s="220"/>
    </row>
    <row r="84" spans="1:8" s="229" customFormat="1" ht="13.5" customHeight="1" x14ac:dyDescent="0.3">
      <c r="A84" s="222" t="s">
        <v>13</v>
      </c>
      <c r="B84" s="291">
        <v>16</v>
      </c>
      <c r="C84" s="224">
        <f t="shared" si="2"/>
        <v>15</v>
      </c>
      <c r="D84" s="298">
        <v>1</v>
      </c>
      <c r="E84" s="282">
        <f t="shared" si="3"/>
        <v>9</v>
      </c>
      <c r="F84" s="227">
        <v>7</v>
      </c>
      <c r="G84" s="228"/>
      <c r="H84" s="228"/>
    </row>
    <row r="85" spans="1:8" s="229" customFormat="1" ht="13.5" customHeight="1" x14ac:dyDescent="0.3">
      <c r="A85" s="222" t="s">
        <v>14</v>
      </c>
      <c r="B85" s="291">
        <v>9</v>
      </c>
      <c r="C85" s="252">
        <f t="shared" si="2"/>
        <v>8</v>
      </c>
      <c r="D85" s="298">
        <v>1</v>
      </c>
      <c r="E85" s="299">
        <f t="shared" si="3"/>
        <v>6</v>
      </c>
      <c r="F85" s="254">
        <v>3</v>
      </c>
      <c r="G85" s="228"/>
      <c r="H85" s="228"/>
    </row>
    <row r="86" spans="1:8" s="229" customFormat="1" ht="13.5" customHeight="1" x14ac:dyDescent="0.3">
      <c r="A86" s="230" t="s">
        <v>12</v>
      </c>
      <c r="B86" s="269">
        <v>2</v>
      </c>
      <c r="C86" s="300">
        <f t="shared" si="2"/>
        <v>2</v>
      </c>
      <c r="D86" s="283">
        <v>0</v>
      </c>
      <c r="E86" s="231">
        <f t="shared" si="3"/>
        <v>1</v>
      </c>
      <c r="F86" s="232">
        <v>1</v>
      </c>
      <c r="G86" s="228"/>
      <c r="H86" s="228"/>
    </row>
    <row r="87" spans="1:8" s="229" customFormat="1" ht="13.5" customHeight="1" x14ac:dyDescent="0.3">
      <c r="A87" s="233" t="s">
        <v>15</v>
      </c>
      <c r="B87" s="284" t="s">
        <v>29</v>
      </c>
      <c r="C87" s="285" t="s">
        <v>29</v>
      </c>
      <c r="D87" s="286" t="s">
        <v>29</v>
      </c>
      <c r="E87" s="250" t="s">
        <v>29</v>
      </c>
      <c r="F87" s="251" t="s">
        <v>29</v>
      </c>
      <c r="G87" s="228"/>
      <c r="H87" s="228"/>
    </row>
    <row r="88" spans="1:8" s="229" customFormat="1" ht="13.5" customHeight="1" x14ac:dyDescent="0.3">
      <c r="A88" s="293" t="s">
        <v>44</v>
      </c>
      <c r="B88" s="287">
        <v>17</v>
      </c>
      <c r="C88" s="209">
        <f t="shared" ref="C88:C89" si="4">B88-D88</f>
        <v>5</v>
      </c>
      <c r="D88" s="294">
        <v>12</v>
      </c>
      <c r="E88" s="278">
        <f t="shared" ref="E88:E89" si="5">B88-F88</f>
        <v>2</v>
      </c>
      <c r="F88" s="245">
        <v>15</v>
      </c>
      <c r="G88" s="228"/>
      <c r="H88" s="228"/>
    </row>
    <row r="89" spans="1:8" s="229" customFormat="1" ht="13.5" customHeight="1" x14ac:dyDescent="0.3">
      <c r="A89" s="230" t="s">
        <v>12</v>
      </c>
      <c r="B89" s="269">
        <v>17</v>
      </c>
      <c r="C89" s="300">
        <f t="shared" si="4"/>
        <v>5</v>
      </c>
      <c r="D89" s="283">
        <v>12</v>
      </c>
      <c r="E89" s="231">
        <f t="shared" si="5"/>
        <v>2</v>
      </c>
      <c r="F89" s="232">
        <v>15</v>
      </c>
      <c r="G89" s="228"/>
      <c r="H89" s="228"/>
    </row>
    <row r="90" spans="1:8" s="229" customFormat="1" ht="13.5" customHeight="1" x14ac:dyDescent="0.3">
      <c r="A90" s="233" t="s">
        <v>15</v>
      </c>
      <c r="B90" s="284" t="s">
        <v>29</v>
      </c>
      <c r="C90" s="285" t="s">
        <v>29</v>
      </c>
      <c r="D90" s="286" t="s">
        <v>29</v>
      </c>
      <c r="E90" s="250" t="s">
        <v>29</v>
      </c>
      <c r="F90" s="251" t="s">
        <v>29</v>
      </c>
      <c r="G90" s="228"/>
      <c r="H90" s="228"/>
    </row>
    <row r="91" spans="1:8" s="213" customFormat="1" ht="17.25" customHeight="1" x14ac:dyDescent="0.3">
      <c r="A91" s="301" t="s">
        <v>4</v>
      </c>
      <c r="B91" s="302">
        <f>B12+B18+B24+B30+B36+B42+B48+B54+B60+B66+B72+B77+B82+B88</f>
        <v>5243</v>
      </c>
      <c r="C91" s="303">
        <f t="shared" si="2"/>
        <v>1870</v>
      </c>
      <c r="D91" s="304">
        <f>D12+D18+D24+D30+D36+D42+D48+D54+D60+D66+D72+D77+D82+D88</f>
        <v>3373</v>
      </c>
      <c r="E91" s="303">
        <f t="shared" si="3"/>
        <v>3301</v>
      </c>
      <c r="F91" s="305">
        <f>F12+F18+F24+F30+F36+F42+F48+F54+F60+F66+F72+F77+F82+F88</f>
        <v>1942</v>
      </c>
      <c r="G91" s="212"/>
      <c r="H91" s="212"/>
    </row>
    <row r="92" spans="1:8" s="213" customFormat="1" ht="13.5" customHeight="1" x14ac:dyDescent="0.3">
      <c r="A92" s="214" t="s">
        <v>11</v>
      </c>
      <c r="B92" s="215">
        <f>B13+B19+B25+B31+B37+B43+B49+B55+B61+B67+B73+B78+B83</f>
        <v>4064</v>
      </c>
      <c r="C92" s="306">
        <f t="shared" ref="C92:F92" si="6">C13+C19+C25+C31+C37+C43+C49+C55+C61+C67+C73+C78+C83</f>
        <v>1400</v>
      </c>
      <c r="D92" s="260">
        <f t="shared" si="6"/>
        <v>2664</v>
      </c>
      <c r="E92" s="306">
        <f t="shared" si="6"/>
        <v>2747</v>
      </c>
      <c r="F92" s="297">
        <f t="shared" si="6"/>
        <v>1317</v>
      </c>
      <c r="G92" s="212"/>
      <c r="H92" s="212"/>
    </row>
    <row r="93" spans="1:8" s="213" customFormat="1" ht="13.5" customHeight="1" x14ac:dyDescent="0.3">
      <c r="A93" s="222" t="s">
        <v>13</v>
      </c>
      <c r="B93" s="307">
        <f>B14+B20+B26+B32+B38+B44+B50+B56+B62+B68+B84</f>
        <v>1853</v>
      </c>
      <c r="C93" s="308">
        <f t="shared" ref="C93:F93" si="7">C14+C20+C26+C32+C38+C44+C50+C56+C62+C68+C84</f>
        <v>663</v>
      </c>
      <c r="D93" s="309">
        <f t="shared" si="7"/>
        <v>1190</v>
      </c>
      <c r="E93" s="308">
        <f t="shared" si="7"/>
        <v>1364</v>
      </c>
      <c r="F93" s="254">
        <f t="shared" si="7"/>
        <v>489</v>
      </c>
      <c r="G93" s="212"/>
      <c r="H93" s="212"/>
    </row>
    <row r="94" spans="1:8" s="213" customFormat="1" ht="13.5" customHeight="1" x14ac:dyDescent="0.3">
      <c r="A94" s="222" t="s">
        <v>14</v>
      </c>
      <c r="B94" s="307">
        <f>B15+B21+B27+B33+B39+B45+B51+B57+B63+B69+B74+B79+B85</f>
        <v>2021</v>
      </c>
      <c r="C94" s="308">
        <f t="shared" ref="C94:F94" si="8">C15+C21+C27+C33+C39+C45+C51+C57+C63+C69+C74+C79+C85</f>
        <v>700</v>
      </c>
      <c r="D94" s="309">
        <f t="shared" si="8"/>
        <v>1321</v>
      </c>
      <c r="E94" s="308">
        <f t="shared" si="8"/>
        <v>1248</v>
      </c>
      <c r="F94" s="254">
        <f t="shared" si="8"/>
        <v>773</v>
      </c>
      <c r="G94" s="212"/>
      <c r="H94" s="212"/>
    </row>
    <row r="95" spans="1:8" s="213" customFormat="1" ht="13.5" customHeight="1" x14ac:dyDescent="0.3">
      <c r="A95" s="230" t="s">
        <v>12</v>
      </c>
      <c r="B95" s="310">
        <f>B16+B22+B28+B40+B46+B52+B58+B64+B70+B75+B80+B86+B34+B89</f>
        <v>1179</v>
      </c>
      <c r="C95" s="311">
        <f t="shared" ref="C95:F95" si="9">C16+C22+C28+C40+C46+C52+C58+C64+C70+C75+C80+C86+C34+C89</f>
        <v>470</v>
      </c>
      <c r="D95" s="312">
        <f t="shared" si="9"/>
        <v>709</v>
      </c>
      <c r="E95" s="311">
        <f t="shared" si="9"/>
        <v>554</v>
      </c>
      <c r="F95" s="256">
        <f t="shared" si="9"/>
        <v>625</v>
      </c>
      <c r="G95" s="212"/>
      <c r="H95" s="212"/>
    </row>
    <row r="96" spans="1:8" s="213" customFormat="1" ht="13.5" customHeight="1" thickBot="1" x14ac:dyDescent="0.35">
      <c r="A96" s="313" t="s">
        <v>15</v>
      </c>
      <c r="B96" s="314">
        <f>B17+B23+B29+B41+B47+B53+B59+B65+B35</f>
        <v>384</v>
      </c>
      <c r="C96" s="315">
        <f>B96-D96</f>
        <v>183</v>
      </c>
      <c r="D96" s="316">
        <f>D17+D23+D29+D41+D47+D53+D59+D35+D65</f>
        <v>201</v>
      </c>
      <c r="E96" s="315">
        <f>B96-F96</f>
        <v>146</v>
      </c>
      <c r="F96" s="317">
        <f>F17+F23+F29+F41+F47+F53+F59+F35+F65</f>
        <v>238</v>
      </c>
      <c r="G96" s="212"/>
      <c r="H96" s="212"/>
    </row>
    <row r="97" spans="1:7" ht="13.5" customHeight="1" thickTop="1" x14ac:dyDescent="0.25">
      <c r="A97" s="318"/>
      <c r="B97" s="319"/>
      <c r="C97" s="318"/>
      <c r="D97" s="318"/>
      <c r="E97" s="320"/>
      <c r="F97" s="318"/>
    </row>
    <row r="98" spans="1:7" ht="13.5" customHeight="1" x14ac:dyDescent="0.3">
      <c r="A98" s="321" t="s">
        <v>42</v>
      </c>
      <c r="B98" s="42"/>
      <c r="C98" s="322"/>
      <c r="D98" s="318"/>
      <c r="E98" s="320"/>
      <c r="F98" s="318"/>
    </row>
    <row r="99" spans="1:7" ht="13.5" customHeight="1" x14ac:dyDescent="0.3">
      <c r="A99" s="321" t="s">
        <v>28</v>
      </c>
      <c r="B99" s="42"/>
      <c r="C99" s="322"/>
      <c r="D99" s="318"/>
      <c r="E99" s="320"/>
      <c r="F99" s="318"/>
    </row>
    <row r="100" spans="1:7" ht="13.5" customHeight="1" x14ac:dyDescent="0.3">
      <c r="A100" s="321"/>
      <c r="B100" s="42"/>
      <c r="C100" s="322"/>
      <c r="D100" s="318"/>
      <c r="E100" s="320"/>
      <c r="F100" s="318"/>
    </row>
    <row r="101" spans="1:7" ht="13.5" customHeight="1" x14ac:dyDescent="0.25">
      <c r="A101" s="323" t="s">
        <v>18</v>
      </c>
      <c r="C101" s="324"/>
      <c r="D101" s="325"/>
      <c r="F101" s="180" t="s">
        <v>63</v>
      </c>
    </row>
    <row r="102" spans="1:7" ht="13.5" customHeight="1" thickBot="1" x14ac:dyDescent="0.3">
      <c r="A102" s="326"/>
      <c r="B102" s="326"/>
      <c r="C102" s="188"/>
      <c r="D102" s="188"/>
      <c r="E102" s="188"/>
      <c r="F102" s="188"/>
      <c r="G102" s="327"/>
    </row>
    <row r="103" spans="1:7" ht="12" customHeight="1" x14ac:dyDescent="0.25">
      <c r="B103" s="328"/>
      <c r="C103" s="325"/>
      <c r="D103" s="325"/>
      <c r="E103" s="325"/>
      <c r="F103" s="325"/>
    </row>
    <row r="104" spans="1:7" ht="12" customHeight="1" x14ac:dyDescent="0.25">
      <c r="B104" s="328"/>
      <c r="C104" s="325"/>
      <c r="D104" s="325"/>
      <c r="E104" s="325"/>
      <c r="F104" s="325"/>
    </row>
    <row r="105" spans="1:7" ht="12" customHeight="1" x14ac:dyDescent="0.25">
      <c r="B105" s="328"/>
      <c r="C105" s="325"/>
      <c r="D105" s="325"/>
      <c r="E105" s="325"/>
      <c r="F105" s="325"/>
    </row>
    <row r="106" spans="1:7" ht="12" customHeight="1" x14ac:dyDescent="0.25">
      <c r="B106" s="328"/>
      <c r="C106" s="325"/>
      <c r="D106" s="325"/>
      <c r="E106" s="325"/>
      <c r="F106" s="325"/>
    </row>
    <row r="107" spans="1:7" ht="12" customHeight="1" x14ac:dyDescent="0.25">
      <c r="B107" s="328"/>
      <c r="C107" s="325"/>
      <c r="D107" s="325"/>
      <c r="E107" s="325"/>
      <c r="F107" s="325"/>
    </row>
    <row r="108" spans="1:7" ht="12" customHeight="1" x14ac:dyDescent="0.25">
      <c r="B108" s="328"/>
      <c r="C108" s="325"/>
      <c r="D108" s="325"/>
      <c r="E108" s="325"/>
      <c r="F108" s="325"/>
    </row>
    <row r="109" spans="1:7" ht="12" customHeight="1" x14ac:dyDescent="0.25">
      <c r="B109" s="328"/>
      <c r="C109" s="325"/>
      <c r="D109" s="325"/>
      <c r="E109" s="325"/>
      <c r="F109" s="325"/>
    </row>
    <row r="110" spans="1:7" ht="12" customHeight="1" x14ac:dyDescent="0.25">
      <c r="C110" s="324"/>
    </row>
    <row r="111" spans="1:7" ht="12" customHeight="1" x14ac:dyDescent="0.25">
      <c r="C111" s="324"/>
    </row>
    <row r="112" spans="1:7" ht="12" customHeight="1" x14ac:dyDescent="0.25">
      <c r="C112" s="324"/>
    </row>
    <row r="113" spans="3:3" ht="12" customHeight="1" x14ac:dyDescent="0.25">
      <c r="C113" s="324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21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3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521</v>
      </c>
      <c r="C12" s="45">
        <v>253</v>
      </c>
      <c r="D12" s="46">
        <v>268</v>
      </c>
      <c r="E12" s="45">
        <v>257</v>
      </c>
      <c r="F12" s="47">
        <v>264</v>
      </c>
      <c r="G12" s="48"/>
      <c r="H12" s="48"/>
    </row>
    <row r="13" spans="1:8" s="89" customFormat="1" ht="13.5" customHeight="1" x14ac:dyDescent="0.3">
      <c r="A13" s="82" t="s">
        <v>11</v>
      </c>
      <c r="B13" s="83">
        <v>369</v>
      </c>
      <c r="C13" s="84">
        <v>164</v>
      </c>
      <c r="D13" s="85">
        <v>205</v>
      </c>
      <c r="E13" s="86">
        <v>217</v>
      </c>
      <c r="F13" s="87">
        <v>152</v>
      </c>
      <c r="G13" s="88"/>
      <c r="H13" s="88"/>
    </row>
    <row r="14" spans="1:8" s="97" customFormat="1" ht="13.5" customHeight="1" x14ac:dyDescent="0.3">
      <c r="A14" s="90" t="s">
        <v>13</v>
      </c>
      <c r="B14" s="91">
        <v>168</v>
      </c>
      <c r="C14" s="92">
        <v>67</v>
      </c>
      <c r="D14" s="93">
        <v>101</v>
      </c>
      <c r="E14" s="94">
        <v>120</v>
      </c>
      <c r="F14" s="95">
        <v>48</v>
      </c>
      <c r="G14" s="96"/>
      <c r="H14" s="96"/>
    </row>
    <row r="15" spans="1:8" s="97" customFormat="1" ht="13.5" customHeight="1" x14ac:dyDescent="0.3">
      <c r="A15" s="90" t="s">
        <v>14</v>
      </c>
      <c r="B15" s="91">
        <v>200</v>
      </c>
      <c r="C15" s="92">
        <v>96</v>
      </c>
      <c r="D15" s="93">
        <v>104</v>
      </c>
      <c r="E15" s="94">
        <v>97</v>
      </c>
      <c r="F15" s="95">
        <v>103</v>
      </c>
      <c r="G15" s="96"/>
      <c r="H15" s="96"/>
    </row>
    <row r="16" spans="1:8" s="89" customFormat="1" ht="13.5" customHeight="1" x14ac:dyDescent="0.3">
      <c r="A16" s="98" t="s">
        <v>12</v>
      </c>
      <c r="B16" s="83">
        <v>152</v>
      </c>
      <c r="C16" s="84">
        <v>89</v>
      </c>
      <c r="D16" s="85">
        <v>63</v>
      </c>
      <c r="E16" s="99">
        <v>40</v>
      </c>
      <c r="F16" s="100">
        <v>112</v>
      </c>
      <c r="G16" s="88"/>
      <c r="H16" s="88"/>
    </row>
    <row r="17" spans="1:8" s="97" customFormat="1" ht="13.5" customHeight="1" x14ac:dyDescent="0.3">
      <c r="A17" s="101" t="s">
        <v>15</v>
      </c>
      <c r="B17" s="91">
        <v>134</v>
      </c>
      <c r="C17" s="92">
        <v>78</v>
      </c>
      <c r="D17" s="93">
        <v>56</v>
      </c>
      <c r="E17" s="94">
        <v>36</v>
      </c>
      <c r="F17" s="95">
        <v>98</v>
      </c>
      <c r="G17" s="96"/>
      <c r="H17" s="96"/>
    </row>
    <row r="18" spans="1:8" s="49" customFormat="1" ht="17.25" customHeight="1" x14ac:dyDescent="0.3">
      <c r="A18" s="50" t="s">
        <v>46</v>
      </c>
      <c r="B18" s="51">
        <v>445</v>
      </c>
      <c r="C18" s="52">
        <v>203</v>
      </c>
      <c r="D18" s="53">
        <v>242</v>
      </c>
      <c r="E18" s="52">
        <v>325</v>
      </c>
      <c r="F18" s="54">
        <v>120</v>
      </c>
      <c r="G18" s="48"/>
      <c r="H18" s="48"/>
    </row>
    <row r="19" spans="1:8" s="49" customFormat="1" ht="13.5" customHeight="1" x14ac:dyDescent="0.3">
      <c r="A19" s="82" t="s">
        <v>11</v>
      </c>
      <c r="B19" s="83">
        <v>363</v>
      </c>
      <c r="C19" s="84">
        <v>153</v>
      </c>
      <c r="D19" s="85">
        <v>210</v>
      </c>
      <c r="E19" s="86">
        <v>290</v>
      </c>
      <c r="F19" s="87">
        <v>73</v>
      </c>
      <c r="G19" s="48"/>
      <c r="H19" s="48"/>
    </row>
    <row r="20" spans="1:8" s="89" customFormat="1" ht="13.5" customHeight="1" x14ac:dyDescent="0.3">
      <c r="A20" s="90" t="s">
        <v>13</v>
      </c>
      <c r="B20" s="91">
        <v>184</v>
      </c>
      <c r="C20" s="92">
        <v>82</v>
      </c>
      <c r="D20" s="93">
        <v>102</v>
      </c>
      <c r="E20" s="94">
        <v>145</v>
      </c>
      <c r="F20" s="95">
        <v>39</v>
      </c>
      <c r="G20" s="88"/>
      <c r="H20" s="88"/>
    </row>
    <row r="21" spans="1:8" s="89" customFormat="1" ht="13.5" customHeight="1" x14ac:dyDescent="0.3">
      <c r="A21" s="90" t="s">
        <v>14</v>
      </c>
      <c r="B21" s="91">
        <v>179</v>
      </c>
      <c r="C21" s="92">
        <v>71</v>
      </c>
      <c r="D21" s="93">
        <v>108</v>
      </c>
      <c r="E21" s="94">
        <v>145</v>
      </c>
      <c r="F21" s="95">
        <v>34</v>
      </c>
      <c r="G21" s="88"/>
      <c r="H21" s="88"/>
    </row>
    <row r="22" spans="1:8" s="49" customFormat="1" ht="13.5" customHeight="1" x14ac:dyDescent="0.3">
      <c r="A22" s="98" t="s">
        <v>12</v>
      </c>
      <c r="B22" s="83">
        <v>82</v>
      </c>
      <c r="C22" s="84">
        <v>50</v>
      </c>
      <c r="D22" s="85">
        <v>32</v>
      </c>
      <c r="E22" s="99">
        <v>35</v>
      </c>
      <c r="F22" s="100">
        <v>47</v>
      </c>
      <c r="G22" s="48"/>
      <c r="H22" s="48"/>
    </row>
    <row r="23" spans="1:8" s="89" customFormat="1" ht="13.5" customHeight="1" x14ac:dyDescent="0.3">
      <c r="A23" s="101" t="s">
        <v>15</v>
      </c>
      <c r="B23" s="102">
        <v>49</v>
      </c>
      <c r="C23" s="103">
        <v>31</v>
      </c>
      <c r="D23" s="104">
        <v>18</v>
      </c>
      <c r="E23" s="105">
        <v>33</v>
      </c>
      <c r="F23" s="106">
        <v>16</v>
      </c>
      <c r="G23" s="88"/>
      <c r="H23" s="88"/>
    </row>
    <row r="24" spans="1:8" s="49" customFormat="1" ht="17.25" customHeight="1" x14ac:dyDescent="0.3">
      <c r="A24" s="50" t="s">
        <v>47</v>
      </c>
      <c r="B24" s="51">
        <v>430</v>
      </c>
      <c r="C24" s="52">
        <v>121</v>
      </c>
      <c r="D24" s="53">
        <v>309</v>
      </c>
      <c r="E24" s="52">
        <v>302</v>
      </c>
      <c r="F24" s="54">
        <v>128</v>
      </c>
      <c r="G24" s="48"/>
      <c r="H24" s="48"/>
    </row>
    <row r="25" spans="1:8" s="49" customFormat="1" ht="13.5" customHeight="1" x14ac:dyDescent="0.3">
      <c r="A25" s="82" t="s">
        <v>11</v>
      </c>
      <c r="B25" s="83">
        <v>390</v>
      </c>
      <c r="C25" s="84">
        <v>108</v>
      </c>
      <c r="D25" s="85">
        <v>282</v>
      </c>
      <c r="E25" s="86">
        <v>285</v>
      </c>
      <c r="F25" s="87">
        <v>105</v>
      </c>
      <c r="G25" s="48"/>
      <c r="H25" s="48"/>
    </row>
    <row r="26" spans="1:8" s="49" customFormat="1" ht="13.5" customHeight="1" x14ac:dyDescent="0.3">
      <c r="A26" s="90" t="s">
        <v>13</v>
      </c>
      <c r="B26" s="91">
        <v>207</v>
      </c>
      <c r="C26" s="92">
        <v>56</v>
      </c>
      <c r="D26" s="93">
        <v>151</v>
      </c>
      <c r="E26" s="94">
        <v>164</v>
      </c>
      <c r="F26" s="95">
        <v>43</v>
      </c>
      <c r="G26" s="48"/>
      <c r="H26" s="48"/>
    </row>
    <row r="27" spans="1:8" s="49" customFormat="1" ht="13.5" customHeight="1" x14ac:dyDescent="0.3">
      <c r="A27" s="90" t="s">
        <v>14</v>
      </c>
      <c r="B27" s="91">
        <v>151</v>
      </c>
      <c r="C27" s="92">
        <v>49</v>
      </c>
      <c r="D27" s="93">
        <v>102</v>
      </c>
      <c r="E27" s="94">
        <v>112</v>
      </c>
      <c r="F27" s="95">
        <v>39</v>
      </c>
      <c r="G27" s="48"/>
      <c r="H27" s="48"/>
    </row>
    <row r="28" spans="1:8" s="49" customFormat="1" ht="13.5" customHeight="1" x14ac:dyDescent="0.3">
      <c r="A28" s="98" t="s">
        <v>12</v>
      </c>
      <c r="B28" s="83">
        <v>40</v>
      </c>
      <c r="C28" s="84">
        <v>13</v>
      </c>
      <c r="D28" s="85">
        <v>27</v>
      </c>
      <c r="E28" s="99">
        <v>17</v>
      </c>
      <c r="F28" s="100">
        <v>23</v>
      </c>
      <c r="G28" s="48"/>
      <c r="H28" s="48"/>
    </row>
    <row r="29" spans="1:8" s="49" customFormat="1" ht="13.5" customHeight="1" x14ac:dyDescent="0.3">
      <c r="A29" s="101" t="s">
        <v>15</v>
      </c>
      <c r="B29" s="102">
        <v>17</v>
      </c>
      <c r="C29" s="103">
        <v>6</v>
      </c>
      <c r="D29" s="104">
        <v>11</v>
      </c>
      <c r="E29" s="105">
        <v>8</v>
      </c>
      <c r="F29" s="106">
        <v>9</v>
      </c>
      <c r="G29" s="48"/>
      <c r="H29" s="48"/>
    </row>
    <row r="30" spans="1:8" s="49" customFormat="1" ht="17.25" customHeight="1" x14ac:dyDescent="0.3">
      <c r="A30" s="50" t="s">
        <v>54</v>
      </c>
      <c r="B30" s="51">
        <v>7</v>
      </c>
      <c r="C30" s="52">
        <v>2</v>
      </c>
      <c r="D30" s="53">
        <v>5</v>
      </c>
      <c r="E30" s="52">
        <v>2</v>
      </c>
      <c r="F30" s="54">
        <v>5</v>
      </c>
      <c r="G30" s="48"/>
      <c r="H30" s="48"/>
    </row>
    <row r="31" spans="1:8" s="97" customFormat="1" ht="13.5" customHeight="1" x14ac:dyDescent="0.3">
      <c r="A31" s="82" t="s">
        <v>11</v>
      </c>
      <c r="B31" s="83">
        <v>1</v>
      </c>
      <c r="C31" s="27" t="s">
        <v>38</v>
      </c>
      <c r="D31" s="131" t="s">
        <v>38</v>
      </c>
      <c r="E31" s="169" t="s">
        <v>38</v>
      </c>
      <c r="F31" s="128" t="s">
        <v>38</v>
      </c>
      <c r="G31" s="96"/>
      <c r="H31" s="96"/>
    </row>
    <row r="32" spans="1:8" s="89" customFormat="1" ht="13.5" customHeight="1" x14ac:dyDescent="0.3">
      <c r="A32" s="90" t="s">
        <v>13</v>
      </c>
      <c r="B32" s="91"/>
      <c r="C32" s="25">
        <v>0</v>
      </c>
      <c r="D32" s="171"/>
      <c r="E32" s="170">
        <v>0</v>
      </c>
      <c r="F32" s="24"/>
      <c r="G32" s="88"/>
      <c r="H32" s="88"/>
    </row>
    <row r="33" spans="1:8" s="89" customFormat="1" ht="13.5" customHeight="1" x14ac:dyDescent="0.3">
      <c r="A33" s="90" t="s">
        <v>14</v>
      </c>
      <c r="B33" s="91">
        <v>1</v>
      </c>
      <c r="C33" s="25" t="s">
        <v>38</v>
      </c>
      <c r="D33" s="171" t="s">
        <v>38</v>
      </c>
      <c r="E33" s="170" t="s">
        <v>38</v>
      </c>
      <c r="F33" s="24" t="s">
        <v>38</v>
      </c>
      <c r="G33" s="88"/>
      <c r="H33" s="88"/>
    </row>
    <row r="34" spans="1:8" s="49" customFormat="1" ht="13.5" customHeight="1" x14ac:dyDescent="0.3">
      <c r="A34" s="98" t="s">
        <v>12</v>
      </c>
      <c r="B34" s="83">
        <v>6</v>
      </c>
      <c r="C34" s="27" t="s">
        <v>38</v>
      </c>
      <c r="D34" s="131" t="s">
        <v>38</v>
      </c>
      <c r="E34" s="165" t="s">
        <v>38</v>
      </c>
      <c r="F34" s="30" t="s">
        <v>38</v>
      </c>
      <c r="G34" s="48"/>
      <c r="H34" s="48"/>
    </row>
    <row r="35" spans="1:8" s="89" customFormat="1" ht="13.5" customHeight="1" x14ac:dyDescent="0.3">
      <c r="A35" s="101" t="s">
        <v>15</v>
      </c>
      <c r="B35" s="102">
        <v>4</v>
      </c>
      <c r="C35" s="103">
        <v>1</v>
      </c>
      <c r="D35" s="104">
        <v>3</v>
      </c>
      <c r="E35" s="105">
        <v>2</v>
      </c>
      <c r="F35" s="106">
        <v>2</v>
      </c>
      <c r="G35" s="88"/>
      <c r="H35" s="88"/>
    </row>
    <row r="36" spans="1:8" s="49" customFormat="1" ht="17.25" customHeight="1" x14ac:dyDescent="0.3">
      <c r="A36" s="50" t="s">
        <v>48</v>
      </c>
      <c r="B36" s="44">
        <v>420</v>
      </c>
      <c r="C36" s="45">
        <v>258</v>
      </c>
      <c r="D36" s="46">
        <v>162</v>
      </c>
      <c r="E36" s="55">
        <v>242</v>
      </c>
      <c r="F36" s="56">
        <v>178</v>
      </c>
      <c r="G36" s="48"/>
      <c r="H36" s="48"/>
    </row>
    <row r="37" spans="1:8" s="89" customFormat="1" ht="13.5" customHeight="1" x14ac:dyDescent="0.3">
      <c r="A37" s="107" t="s">
        <v>11</v>
      </c>
      <c r="B37" s="83">
        <v>245</v>
      </c>
      <c r="C37" s="84">
        <v>164</v>
      </c>
      <c r="D37" s="85">
        <v>81</v>
      </c>
      <c r="E37" s="99">
        <v>154</v>
      </c>
      <c r="F37" s="100">
        <v>91</v>
      </c>
      <c r="G37" s="88"/>
      <c r="H37" s="88"/>
    </row>
    <row r="38" spans="1:8" s="97" customFormat="1" ht="13.5" customHeight="1" x14ac:dyDescent="0.3">
      <c r="A38" s="108" t="s">
        <v>13</v>
      </c>
      <c r="B38" s="91">
        <v>146</v>
      </c>
      <c r="C38" s="92">
        <v>102</v>
      </c>
      <c r="D38" s="93">
        <v>44</v>
      </c>
      <c r="E38" s="94">
        <v>102</v>
      </c>
      <c r="F38" s="95">
        <v>44</v>
      </c>
      <c r="G38" s="96"/>
      <c r="H38" s="96"/>
    </row>
    <row r="39" spans="1:8" s="97" customFormat="1" ht="13.5" customHeight="1" x14ac:dyDescent="0.3">
      <c r="A39" s="108" t="s">
        <v>14</v>
      </c>
      <c r="B39" s="91">
        <v>99</v>
      </c>
      <c r="C39" s="92">
        <v>62</v>
      </c>
      <c r="D39" s="93">
        <v>37</v>
      </c>
      <c r="E39" s="94">
        <v>52</v>
      </c>
      <c r="F39" s="95">
        <v>47</v>
      </c>
      <c r="G39" s="96"/>
      <c r="H39" s="96"/>
    </row>
    <row r="40" spans="1:8" s="49" customFormat="1" ht="13.5" customHeight="1" x14ac:dyDescent="0.3">
      <c r="A40" s="109" t="s">
        <v>12</v>
      </c>
      <c r="B40" s="83">
        <v>175</v>
      </c>
      <c r="C40" s="84">
        <v>94</v>
      </c>
      <c r="D40" s="85">
        <v>81</v>
      </c>
      <c r="E40" s="99">
        <v>88</v>
      </c>
      <c r="F40" s="100">
        <v>87</v>
      </c>
      <c r="G40" s="48"/>
      <c r="H40" s="48"/>
    </row>
    <row r="41" spans="1:8" s="49" customFormat="1" ht="13.5" customHeight="1" x14ac:dyDescent="0.3">
      <c r="A41" s="110" t="s">
        <v>15</v>
      </c>
      <c r="B41" s="102">
        <v>15</v>
      </c>
      <c r="C41" s="103">
        <v>10</v>
      </c>
      <c r="D41" s="104">
        <v>5</v>
      </c>
      <c r="E41" s="105">
        <v>7</v>
      </c>
      <c r="F41" s="106">
        <v>8</v>
      </c>
      <c r="G41" s="48"/>
      <c r="H41" s="48"/>
    </row>
    <row r="42" spans="1:8" s="49" customFormat="1" ht="17.25" customHeight="1" x14ac:dyDescent="0.3">
      <c r="A42" s="50" t="s">
        <v>49</v>
      </c>
      <c r="B42" s="44">
        <v>338</v>
      </c>
      <c r="C42" s="45">
        <v>139</v>
      </c>
      <c r="D42" s="46">
        <v>199</v>
      </c>
      <c r="E42" s="55">
        <v>230</v>
      </c>
      <c r="F42" s="56">
        <v>108</v>
      </c>
      <c r="G42" s="48"/>
      <c r="H42" s="48"/>
    </row>
    <row r="43" spans="1:8" s="89" customFormat="1" ht="13.5" customHeight="1" x14ac:dyDescent="0.3">
      <c r="A43" s="107" t="s">
        <v>11</v>
      </c>
      <c r="B43" s="83">
        <v>293</v>
      </c>
      <c r="C43" s="84">
        <v>113</v>
      </c>
      <c r="D43" s="85">
        <v>180</v>
      </c>
      <c r="E43" s="99">
        <v>206</v>
      </c>
      <c r="F43" s="100">
        <v>87</v>
      </c>
      <c r="G43" s="88"/>
      <c r="H43" s="88"/>
    </row>
    <row r="44" spans="1:8" s="97" customFormat="1" ht="13.5" customHeight="1" x14ac:dyDescent="0.3">
      <c r="A44" s="108" t="s">
        <v>13</v>
      </c>
      <c r="B44" s="91">
        <v>126</v>
      </c>
      <c r="C44" s="92">
        <v>50</v>
      </c>
      <c r="D44" s="93">
        <v>76</v>
      </c>
      <c r="E44" s="94">
        <v>103</v>
      </c>
      <c r="F44" s="95">
        <v>23</v>
      </c>
      <c r="G44" s="96"/>
      <c r="H44" s="96"/>
    </row>
    <row r="45" spans="1:8" s="97" customFormat="1" ht="13.5" customHeight="1" x14ac:dyDescent="0.3">
      <c r="A45" s="108" t="s">
        <v>14</v>
      </c>
      <c r="B45" s="91">
        <v>167</v>
      </c>
      <c r="C45" s="92">
        <v>63</v>
      </c>
      <c r="D45" s="93">
        <v>104</v>
      </c>
      <c r="E45" s="94">
        <v>103</v>
      </c>
      <c r="F45" s="95">
        <v>64</v>
      </c>
      <c r="G45" s="96"/>
      <c r="H45" s="96"/>
    </row>
    <row r="46" spans="1:8" s="89" customFormat="1" ht="13.5" customHeight="1" x14ac:dyDescent="0.3">
      <c r="A46" s="109" t="s">
        <v>12</v>
      </c>
      <c r="B46" s="83">
        <v>45</v>
      </c>
      <c r="C46" s="84">
        <v>26</v>
      </c>
      <c r="D46" s="85">
        <v>19</v>
      </c>
      <c r="E46" s="99">
        <v>24</v>
      </c>
      <c r="F46" s="100">
        <v>21</v>
      </c>
      <c r="G46" s="88"/>
      <c r="H46" s="88"/>
    </row>
    <row r="47" spans="1:8" s="97" customFormat="1" ht="13.5" customHeight="1" x14ac:dyDescent="0.3">
      <c r="A47" s="110" t="s">
        <v>15</v>
      </c>
      <c r="B47" s="102">
        <v>23</v>
      </c>
      <c r="C47" s="103">
        <v>10</v>
      </c>
      <c r="D47" s="104">
        <v>13</v>
      </c>
      <c r="E47" s="105">
        <v>10</v>
      </c>
      <c r="F47" s="106">
        <v>13</v>
      </c>
      <c r="G47" s="96"/>
      <c r="H47" s="96"/>
    </row>
    <row r="48" spans="1:8" s="49" customFormat="1" ht="17.25" customHeight="1" x14ac:dyDescent="0.3">
      <c r="A48" s="50" t="s">
        <v>50</v>
      </c>
      <c r="B48" s="44">
        <v>758</v>
      </c>
      <c r="C48" s="45">
        <v>274</v>
      </c>
      <c r="D48" s="46">
        <v>484</v>
      </c>
      <c r="E48" s="45">
        <v>543</v>
      </c>
      <c r="F48" s="47">
        <v>215</v>
      </c>
      <c r="G48" s="48"/>
      <c r="H48" s="48"/>
    </row>
    <row r="49" spans="1:8" s="49" customFormat="1" ht="13.5" customHeight="1" x14ac:dyDescent="0.3">
      <c r="A49" s="82" t="s">
        <v>11</v>
      </c>
      <c r="B49" s="83">
        <v>450</v>
      </c>
      <c r="C49" s="84">
        <v>148</v>
      </c>
      <c r="D49" s="85">
        <v>302</v>
      </c>
      <c r="E49" s="86">
        <v>351</v>
      </c>
      <c r="F49" s="87">
        <v>99</v>
      </c>
      <c r="G49" s="48"/>
      <c r="H49" s="48"/>
    </row>
    <row r="50" spans="1:8" s="49" customFormat="1" ht="13.5" customHeight="1" x14ac:dyDescent="0.3">
      <c r="A50" s="90" t="s">
        <v>13</v>
      </c>
      <c r="B50" s="91">
        <v>244</v>
      </c>
      <c r="C50" s="92">
        <v>91</v>
      </c>
      <c r="D50" s="93">
        <v>153</v>
      </c>
      <c r="E50" s="94">
        <v>195</v>
      </c>
      <c r="F50" s="95">
        <v>49</v>
      </c>
      <c r="G50" s="48"/>
      <c r="H50" s="48"/>
    </row>
    <row r="51" spans="1:8" s="49" customFormat="1" ht="13.5" customHeight="1" x14ac:dyDescent="0.3">
      <c r="A51" s="90" t="s">
        <v>14</v>
      </c>
      <c r="B51" s="91">
        <v>206</v>
      </c>
      <c r="C51" s="92">
        <v>57</v>
      </c>
      <c r="D51" s="93">
        <v>149</v>
      </c>
      <c r="E51" s="94">
        <v>156</v>
      </c>
      <c r="F51" s="95">
        <v>50</v>
      </c>
      <c r="G51" s="48"/>
      <c r="H51" s="48"/>
    </row>
    <row r="52" spans="1:8" s="49" customFormat="1" ht="13.5" customHeight="1" x14ac:dyDescent="0.3">
      <c r="A52" s="98" t="s">
        <v>12</v>
      </c>
      <c r="B52" s="83">
        <v>308</v>
      </c>
      <c r="C52" s="84">
        <v>126</v>
      </c>
      <c r="D52" s="85">
        <v>182</v>
      </c>
      <c r="E52" s="99">
        <v>192</v>
      </c>
      <c r="F52" s="100">
        <v>116</v>
      </c>
      <c r="G52" s="48"/>
      <c r="H52" s="48"/>
    </row>
    <row r="53" spans="1:8" s="49" customFormat="1" ht="13.5" customHeight="1" x14ac:dyDescent="0.3">
      <c r="A53" s="101" t="s">
        <v>15</v>
      </c>
      <c r="B53" s="91">
        <v>20</v>
      </c>
      <c r="C53" s="92">
        <v>10</v>
      </c>
      <c r="D53" s="93">
        <v>10</v>
      </c>
      <c r="E53" s="94">
        <v>7</v>
      </c>
      <c r="F53" s="95">
        <v>13</v>
      </c>
      <c r="G53" s="48"/>
      <c r="H53" s="48"/>
    </row>
    <row r="54" spans="1:8" s="49" customFormat="1" ht="17.25" customHeight="1" x14ac:dyDescent="0.3">
      <c r="A54" s="50" t="s">
        <v>51</v>
      </c>
      <c r="B54" s="51">
        <v>37</v>
      </c>
      <c r="C54" s="52">
        <v>22</v>
      </c>
      <c r="D54" s="53">
        <v>15</v>
      </c>
      <c r="E54" s="52">
        <v>8</v>
      </c>
      <c r="F54" s="54">
        <v>29</v>
      </c>
      <c r="G54" s="48"/>
      <c r="H54" s="48"/>
    </row>
    <row r="55" spans="1:8" s="49" customFormat="1" ht="13.5" customHeight="1" x14ac:dyDescent="0.3">
      <c r="A55" s="82" t="s">
        <v>11</v>
      </c>
      <c r="B55" s="83">
        <v>25</v>
      </c>
      <c r="C55" s="84">
        <v>15</v>
      </c>
      <c r="D55" s="85">
        <v>10</v>
      </c>
      <c r="E55" s="86">
        <v>7</v>
      </c>
      <c r="F55" s="87">
        <v>18</v>
      </c>
      <c r="G55" s="48"/>
      <c r="H55" s="48"/>
    </row>
    <row r="56" spans="1:8" s="89" customFormat="1" ht="13.5" customHeight="1" x14ac:dyDescent="0.3">
      <c r="A56" s="90" t="s">
        <v>13</v>
      </c>
      <c r="B56" s="91">
        <v>6</v>
      </c>
      <c r="C56" s="92">
        <v>2</v>
      </c>
      <c r="D56" s="93">
        <v>4</v>
      </c>
      <c r="E56" s="94">
        <v>3</v>
      </c>
      <c r="F56" s="95">
        <v>3</v>
      </c>
      <c r="G56" s="88"/>
      <c r="H56" s="88"/>
    </row>
    <row r="57" spans="1:8" s="89" customFormat="1" ht="13.5" customHeight="1" x14ac:dyDescent="0.3">
      <c r="A57" s="90" t="s">
        <v>14</v>
      </c>
      <c r="B57" s="91">
        <v>6</v>
      </c>
      <c r="C57" s="92">
        <v>3</v>
      </c>
      <c r="D57" s="93">
        <v>3</v>
      </c>
      <c r="E57" s="94">
        <v>4</v>
      </c>
      <c r="F57" s="95">
        <v>2</v>
      </c>
      <c r="G57" s="88"/>
      <c r="H57" s="88"/>
    </row>
    <row r="58" spans="1:8" s="49" customFormat="1" ht="13.5" customHeight="1" x14ac:dyDescent="0.3">
      <c r="A58" s="98" t="s">
        <v>12</v>
      </c>
      <c r="B58" s="83">
        <v>12</v>
      </c>
      <c r="C58" s="84">
        <v>7</v>
      </c>
      <c r="D58" s="85">
        <v>5</v>
      </c>
      <c r="E58" s="99">
        <v>1</v>
      </c>
      <c r="F58" s="100">
        <v>11</v>
      </c>
      <c r="G58" s="48"/>
      <c r="H58" s="48"/>
    </row>
    <row r="59" spans="1:8" s="89" customFormat="1" ht="13.5" customHeight="1" x14ac:dyDescent="0.3">
      <c r="A59" s="101" t="s">
        <v>15</v>
      </c>
      <c r="B59" s="102">
        <v>4</v>
      </c>
      <c r="C59" s="103">
        <v>1</v>
      </c>
      <c r="D59" s="104">
        <v>3</v>
      </c>
      <c r="E59" s="105">
        <v>1</v>
      </c>
      <c r="F59" s="106">
        <v>3</v>
      </c>
      <c r="G59" s="88"/>
      <c r="H59" s="88"/>
    </row>
    <row r="60" spans="1:8" s="49" customFormat="1" ht="17.25" customHeight="1" x14ac:dyDescent="0.3">
      <c r="A60" s="50" t="s">
        <v>52</v>
      </c>
      <c r="B60" s="51">
        <v>617</v>
      </c>
      <c r="C60" s="52">
        <v>103</v>
      </c>
      <c r="D60" s="53">
        <v>514</v>
      </c>
      <c r="E60" s="52">
        <v>431</v>
      </c>
      <c r="F60" s="54">
        <v>186</v>
      </c>
      <c r="G60" s="48"/>
      <c r="H60" s="48"/>
    </row>
    <row r="61" spans="1:8" s="49" customFormat="1" ht="13.5" customHeight="1" x14ac:dyDescent="0.3">
      <c r="A61" s="82" t="s">
        <v>11</v>
      </c>
      <c r="B61" s="83">
        <v>543</v>
      </c>
      <c r="C61" s="84">
        <v>85</v>
      </c>
      <c r="D61" s="85">
        <v>458</v>
      </c>
      <c r="E61" s="86">
        <v>384</v>
      </c>
      <c r="F61" s="87">
        <v>159</v>
      </c>
      <c r="G61" s="48"/>
      <c r="H61" s="48"/>
    </row>
    <row r="62" spans="1:8" s="49" customFormat="1" ht="13.5" customHeight="1" x14ac:dyDescent="0.3">
      <c r="A62" s="90" t="s">
        <v>13</v>
      </c>
      <c r="B62" s="91">
        <v>312</v>
      </c>
      <c r="C62" s="92">
        <v>52</v>
      </c>
      <c r="D62" s="93">
        <v>260</v>
      </c>
      <c r="E62" s="94">
        <v>244</v>
      </c>
      <c r="F62" s="95">
        <v>68</v>
      </c>
      <c r="G62" s="48"/>
      <c r="H62" s="48"/>
    </row>
    <row r="63" spans="1:8" s="49" customFormat="1" ht="13.5" customHeight="1" x14ac:dyDescent="0.3">
      <c r="A63" s="90" t="s">
        <v>14</v>
      </c>
      <c r="B63" s="91">
        <v>182</v>
      </c>
      <c r="C63" s="92">
        <v>27</v>
      </c>
      <c r="D63" s="93">
        <v>155</v>
      </c>
      <c r="E63" s="94">
        <v>115</v>
      </c>
      <c r="F63" s="95">
        <v>67</v>
      </c>
      <c r="G63" s="48"/>
      <c r="H63" s="48"/>
    </row>
    <row r="64" spans="1:8" s="49" customFormat="1" ht="13.5" customHeight="1" x14ac:dyDescent="0.3">
      <c r="A64" s="98" t="s">
        <v>12</v>
      </c>
      <c r="B64" s="83">
        <v>74</v>
      </c>
      <c r="C64" s="84">
        <v>18</v>
      </c>
      <c r="D64" s="85">
        <v>56</v>
      </c>
      <c r="E64" s="99">
        <v>47</v>
      </c>
      <c r="F64" s="100">
        <v>27</v>
      </c>
      <c r="G64" s="48"/>
      <c r="H64" s="48"/>
    </row>
    <row r="65" spans="1:8" s="49" customFormat="1" ht="13.5" customHeight="1" x14ac:dyDescent="0.3">
      <c r="A65" s="101" t="s">
        <v>15</v>
      </c>
      <c r="B65" s="102">
        <v>31</v>
      </c>
      <c r="C65" s="103">
        <v>8</v>
      </c>
      <c r="D65" s="104">
        <v>23</v>
      </c>
      <c r="E65" s="105">
        <v>16</v>
      </c>
      <c r="F65" s="106">
        <v>15</v>
      </c>
      <c r="G65" s="48"/>
      <c r="H65" s="48"/>
    </row>
    <row r="66" spans="1:8" s="49" customFormat="1" ht="17.25" customHeight="1" x14ac:dyDescent="0.3">
      <c r="A66" s="50" t="s">
        <v>55</v>
      </c>
      <c r="B66" s="44">
        <v>151</v>
      </c>
      <c r="C66" s="45">
        <v>24</v>
      </c>
      <c r="D66" s="46">
        <v>127</v>
      </c>
      <c r="E66" s="45">
        <v>70</v>
      </c>
      <c r="F66" s="47">
        <v>81</v>
      </c>
      <c r="G66" s="48"/>
      <c r="H66" s="48"/>
    </row>
    <row r="67" spans="1:8" s="49" customFormat="1" ht="13.5" customHeight="1" x14ac:dyDescent="0.3">
      <c r="A67" s="82" t="s">
        <v>11</v>
      </c>
      <c r="B67" s="83">
        <v>138</v>
      </c>
      <c r="C67" s="84">
        <v>20</v>
      </c>
      <c r="D67" s="85">
        <v>118</v>
      </c>
      <c r="E67" s="86">
        <v>65</v>
      </c>
      <c r="F67" s="87">
        <v>73</v>
      </c>
      <c r="G67" s="48"/>
      <c r="H67" s="48"/>
    </row>
    <row r="68" spans="1:8" s="49" customFormat="1" ht="13.5" customHeight="1" x14ac:dyDescent="0.3">
      <c r="A68" s="90" t="s">
        <v>13</v>
      </c>
      <c r="B68" s="91">
        <v>56</v>
      </c>
      <c r="C68" s="92">
        <v>6</v>
      </c>
      <c r="D68" s="93">
        <v>50</v>
      </c>
      <c r="E68" s="94">
        <v>35</v>
      </c>
      <c r="F68" s="95">
        <v>21</v>
      </c>
      <c r="G68" s="48"/>
      <c r="H68" s="48"/>
    </row>
    <row r="69" spans="1:8" s="49" customFormat="1" ht="13.5" customHeight="1" x14ac:dyDescent="0.3">
      <c r="A69" s="90" t="s">
        <v>14</v>
      </c>
      <c r="B69" s="91">
        <v>82</v>
      </c>
      <c r="C69" s="92">
        <v>14</v>
      </c>
      <c r="D69" s="93">
        <v>68</v>
      </c>
      <c r="E69" s="94">
        <v>30</v>
      </c>
      <c r="F69" s="95">
        <v>52</v>
      </c>
      <c r="G69" s="48"/>
      <c r="H69" s="48"/>
    </row>
    <row r="70" spans="1:8" s="49" customFormat="1" ht="13.5" customHeight="1" x14ac:dyDescent="0.3">
      <c r="A70" s="98" t="s">
        <v>12</v>
      </c>
      <c r="B70" s="83">
        <v>13</v>
      </c>
      <c r="C70" s="84">
        <v>4</v>
      </c>
      <c r="D70" s="85">
        <v>9</v>
      </c>
      <c r="E70" s="99">
        <v>5</v>
      </c>
      <c r="F70" s="100">
        <v>8</v>
      </c>
      <c r="G70" s="48"/>
      <c r="H70" s="48"/>
    </row>
    <row r="71" spans="1:8" s="49" customFormat="1" ht="13.5" customHeight="1" x14ac:dyDescent="0.3">
      <c r="A71" s="101" t="s">
        <v>15</v>
      </c>
      <c r="B71" s="91">
        <v>4</v>
      </c>
      <c r="C71" s="92">
        <v>0</v>
      </c>
      <c r="D71" s="93">
        <v>4</v>
      </c>
      <c r="E71" s="94">
        <v>2</v>
      </c>
      <c r="F71" s="95">
        <v>2</v>
      </c>
      <c r="G71" s="48"/>
      <c r="H71" s="48"/>
    </row>
    <row r="72" spans="1:8" s="49" customFormat="1" ht="17.25" customHeight="1" x14ac:dyDescent="0.3">
      <c r="A72" s="50" t="s">
        <v>5</v>
      </c>
      <c r="B72" s="51">
        <v>244</v>
      </c>
      <c r="C72" s="52">
        <v>99</v>
      </c>
      <c r="D72" s="53">
        <v>145</v>
      </c>
      <c r="E72" s="57">
        <v>169</v>
      </c>
      <c r="F72" s="58">
        <v>75</v>
      </c>
      <c r="G72" s="48"/>
      <c r="H72" s="48"/>
    </row>
    <row r="73" spans="1:8" s="49" customFormat="1" ht="13.5" customHeight="1" x14ac:dyDescent="0.3">
      <c r="A73" s="82" t="s">
        <v>11</v>
      </c>
      <c r="B73" s="83">
        <v>228</v>
      </c>
      <c r="C73" s="84">
        <v>87</v>
      </c>
      <c r="D73" s="85">
        <v>141</v>
      </c>
      <c r="E73" s="99">
        <v>169</v>
      </c>
      <c r="F73" s="100">
        <v>59</v>
      </c>
      <c r="G73" s="48"/>
      <c r="H73" s="48"/>
    </row>
    <row r="74" spans="1:8" s="49" customFormat="1" ht="13.5" customHeight="1" x14ac:dyDescent="0.3">
      <c r="A74" s="90" t="s">
        <v>13</v>
      </c>
      <c r="B74" s="91">
        <v>198</v>
      </c>
      <c r="C74" s="92">
        <v>72</v>
      </c>
      <c r="D74" s="93">
        <v>126</v>
      </c>
      <c r="E74" s="94">
        <v>157</v>
      </c>
      <c r="F74" s="95">
        <v>41</v>
      </c>
      <c r="G74" s="48"/>
      <c r="H74" s="48"/>
    </row>
    <row r="75" spans="1:8" s="49" customFormat="1" ht="13.5" customHeight="1" x14ac:dyDescent="0.3">
      <c r="A75" s="90" t="s">
        <v>14</v>
      </c>
      <c r="B75" s="111">
        <v>30</v>
      </c>
      <c r="C75" s="112">
        <v>15</v>
      </c>
      <c r="D75" s="113">
        <v>15</v>
      </c>
      <c r="E75" s="94">
        <v>12</v>
      </c>
      <c r="F75" s="95">
        <v>18</v>
      </c>
      <c r="G75" s="48"/>
      <c r="H75" s="48"/>
    </row>
    <row r="76" spans="1:8" s="49" customFormat="1" ht="13.5" customHeight="1" x14ac:dyDescent="0.3">
      <c r="A76" s="98" t="s">
        <v>12</v>
      </c>
      <c r="B76" s="114">
        <v>16</v>
      </c>
      <c r="C76" s="86">
        <v>12</v>
      </c>
      <c r="D76" s="115">
        <v>4</v>
      </c>
      <c r="E76" s="99">
        <v>0</v>
      </c>
      <c r="F76" s="100">
        <v>16</v>
      </c>
      <c r="G76" s="48"/>
      <c r="H76" s="48"/>
    </row>
    <row r="77" spans="1:8" s="49" customFormat="1" ht="13.5" customHeight="1" x14ac:dyDescent="0.3">
      <c r="A77" s="101" t="s">
        <v>15</v>
      </c>
      <c r="B77" s="116" t="s">
        <v>29</v>
      </c>
      <c r="C77" s="158" t="s">
        <v>29</v>
      </c>
      <c r="D77" s="159" t="s">
        <v>29</v>
      </c>
      <c r="E77" s="160" t="s">
        <v>29</v>
      </c>
      <c r="F77" s="161" t="s">
        <v>29</v>
      </c>
      <c r="G77" s="48"/>
      <c r="H77" s="48"/>
    </row>
    <row r="78" spans="1:8" s="49" customFormat="1" ht="17.25" customHeight="1" x14ac:dyDescent="0.3">
      <c r="A78" s="274" t="s">
        <v>60</v>
      </c>
      <c r="B78" s="60">
        <v>399</v>
      </c>
      <c r="C78" s="61">
        <v>151</v>
      </c>
      <c r="D78" s="62">
        <v>248</v>
      </c>
      <c r="E78" s="63">
        <v>299</v>
      </c>
      <c r="F78" s="58">
        <v>100</v>
      </c>
      <c r="G78" s="48"/>
      <c r="H78" s="48"/>
    </row>
    <row r="79" spans="1:8" s="49" customFormat="1" ht="13.5" customHeight="1" x14ac:dyDescent="0.3">
      <c r="A79" s="82" t="s">
        <v>11</v>
      </c>
      <c r="B79" s="114">
        <v>262</v>
      </c>
      <c r="C79" s="86">
        <v>98</v>
      </c>
      <c r="D79" s="117">
        <v>164</v>
      </c>
      <c r="E79" s="118">
        <v>202</v>
      </c>
      <c r="F79" s="100">
        <v>60</v>
      </c>
      <c r="G79" s="48"/>
      <c r="H79" s="48"/>
    </row>
    <row r="80" spans="1:8" s="49" customFormat="1" ht="13.5" customHeight="1" x14ac:dyDescent="0.3">
      <c r="A80" s="90" t="s">
        <v>14</v>
      </c>
      <c r="B80" s="111">
        <v>167</v>
      </c>
      <c r="C80" s="112">
        <v>73</v>
      </c>
      <c r="D80" s="119">
        <v>94</v>
      </c>
      <c r="E80" s="120">
        <v>117</v>
      </c>
      <c r="F80" s="95">
        <v>50</v>
      </c>
      <c r="G80" s="48"/>
      <c r="H80" s="48"/>
    </row>
    <row r="81" spans="1:8" s="49" customFormat="1" ht="13.5" customHeight="1" x14ac:dyDescent="0.3">
      <c r="A81" s="98" t="s">
        <v>12</v>
      </c>
      <c r="B81" s="114">
        <v>137</v>
      </c>
      <c r="C81" s="86">
        <v>53</v>
      </c>
      <c r="D81" s="121">
        <v>84</v>
      </c>
      <c r="E81" s="99">
        <v>97</v>
      </c>
      <c r="F81" s="100">
        <v>40</v>
      </c>
      <c r="G81" s="48"/>
      <c r="H81" s="48"/>
    </row>
    <row r="82" spans="1:8" s="49" customFormat="1" ht="13.5" customHeight="1" x14ac:dyDescent="0.3">
      <c r="A82" s="101" t="s">
        <v>15</v>
      </c>
      <c r="B82" s="116" t="s">
        <v>29</v>
      </c>
      <c r="C82" s="158" t="s">
        <v>29</v>
      </c>
      <c r="D82" s="159" t="s">
        <v>29</v>
      </c>
      <c r="E82" s="160" t="s">
        <v>29</v>
      </c>
      <c r="F82" s="161" t="s">
        <v>29</v>
      </c>
      <c r="G82" s="48"/>
      <c r="H82" s="48"/>
    </row>
    <row r="83" spans="1:8" s="49" customFormat="1" ht="17.25" customHeight="1" x14ac:dyDescent="0.3">
      <c r="A83" s="59" t="s">
        <v>9</v>
      </c>
      <c r="B83" s="64">
        <v>1</v>
      </c>
      <c r="C83" s="174" t="s">
        <v>38</v>
      </c>
      <c r="D83" s="65" t="s">
        <v>38</v>
      </c>
      <c r="E83" s="175" t="s">
        <v>38</v>
      </c>
      <c r="F83" s="176" t="s">
        <v>38</v>
      </c>
      <c r="G83" s="48"/>
      <c r="H83" s="48"/>
    </row>
    <row r="84" spans="1:8" s="49" customFormat="1" ht="13.5" customHeight="1" x14ac:dyDescent="0.3">
      <c r="A84" s="98" t="s">
        <v>12</v>
      </c>
      <c r="B84" s="124">
        <v>1</v>
      </c>
      <c r="C84" s="27" t="s">
        <v>38</v>
      </c>
      <c r="D84" s="125" t="s">
        <v>38</v>
      </c>
      <c r="E84" s="165" t="s">
        <v>38</v>
      </c>
      <c r="F84" s="30" t="s">
        <v>38</v>
      </c>
      <c r="G84" s="48"/>
      <c r="H84" s="48"/>
    </row>
    <row r="85" spans="1:8" s="49" customFormat="1" ht="13.5" customHeight="1" x14ac:dyDescent="0.3">
      <c r="A85" s="101" t="s">
        <v>15</v>
      </c>
      <c r="B85" s="126">
        <v>1</v>
      </c>
      <c r="C85" s="163" t="s">
        <v>38</v>
      </c>
      <c r="D85" s="127" t="s">
        <v>38</v>
      </c>
      <c r="E85" s="156" t="s">
        <v>38</v>
      </c>
      <c r="F85" s="157" t="s">
        <v>38</v>
      </c>
      <c r="G85" s="48"/>
      <c r="H85" s="48"/>
    </row>
    <row r="86" spans="1:8" s="69" customFormat="1" ht="17.25" customHeight="1" x14ac:dyDescent="0.3">
      <c r="A86" s="66" t="s">
        <v>22</v>
      </c>
      <c r="B86" s="64">
        <v>13</v>
      </c>
      <c r="C86" s="45">
        <v>1</v>
      </c>
      <c r="D86" s="67">
        <v>12</v>
      </c>
      <c r="E86" s="63">
        <v>8</v>
      </c>
      <c r="F86" s="56">
        <v>5</v>
      </c>
      <c r="G86" s="68"/>
      <c r="H86" s="68"/>
    </row>
    <row r="87" spans="1:8" s="89" customFormat="1" ht="13.5" customHeight="1" x14ac:dyDescent="0.3">
      <c r="A87" s="98" t="s">
        <v>11</v>
      </c>
      <c r="B87" s="124">
        <v>13</v>
      </c>
      <c r="C87" s="84">
        <v>1</v>
      </c>
      <c r="D87" s="128">
        <v>12</v>
      </c>
      <c r="E87" s="118">
        <v>8</v>
      </c>
      <c r="F87" s="100">
        <v>5</v>
      </c>
      <c r="G87" s="88"/>
      <c r="H87" s="88"/>
    </row>
    <row r="88" spans="1:8" s="97" customFormat="1" ht="13.5" customHeight="1" x14ac:dyDescent="0.3">
      <c r="A88" s="101" t="s">
        <v>14</v>
      </c>
      <c r="B88" s="126">
        <v>13</v>
      </c>
      <c r="C88" s="103">
        <v>1</v>
      </c>
      <c r="D88" s="153">
        <v>12</v>
      </c>
      <c r="E88" s="154">
        <v>8</v>
      </c>
      <c r="F88" s="106">
        <v>5</v>
      </c>
      <c r="G88" s="96"/>
      <c r="H88" s="96"/>
    </row>
    <row r="89" spans="1:8" s="49" customFormat="1" ht="17.25" customHeight="1" x14ac:dyDescent="0.3">
      <c r="A89" s="71" t="s">
        <v>6</v>
      </c>
      <c r="B89" s="72"/>
      <c r="C89" s="27">
        <v>0</v>
      </c>
      <c r="D89" s="28"/>
      <c r="E89" s="29">
        <v>0</v>
      </c>
      <c r="F89" s="30"/>
      <c r="G89" s="48"/>
      <c r="H89" s="48"/>
    </row>
    <row r="90" spans="1:8" s="49" customFormat="1" ht="17.25" customHeight="1" x14ac:dyDescent="0.3">
      <c r="A90" s="71" t="s">
        <v>25</v>
      </c>
      <c r="B90" s="44">
        <v>319</v>
      </c>
      <c r="C90" s="45">
        <v>112</v>
      </c>
      <c r="D90" s="46">
        <v>207</v>
      </c>
      <c r="E90" s="45">
        <v>58</v>
      </c>
      <c r="F90" s="47">
        <v>261</v>
      </c>
      <c r="G90" s="48"/>
      <c r="H90" s="48"/>
    </row>
    <row r="91" spans="1:8" s="49" customFormat="1" ht="13.5" customHeight="1" x14ac:dyDescent="0.3">
      <c r="A91" s="82" t="s">
        <v>11</v>
      </c>
      <c r="B91" s="124">
        <v>262</v>
      </c>
      <c r="C91" s="84">
        <v>88</v>
      </c>
      <c r="D91" s="117">
        <v>174</v>
      </c>
      <c r="E91" s="86">
        <v>53</v>
      </c>
      <c r="F91" s="87">
        <v>209</v>
      </c>
      <c r="G91" s="48"/>
      <c r="H91" s="48"/>
    </row>
    <row r="92" spans="1:8" s="49" customFormat="1" ht="13.5" customHeight="1" x14ac:dyDescent="0.3">
      <c r="A92" s="90" t="s">
        <v>14</v>
      </c>
      <c r="B92" s="111">
        <v>262</v>
      </c>
      <c r="C92" s="92">
        <v>88</v>
      </c>
      <c r="D92" s="119">
        <v>174</v>
      </c>
      <c r="E92" s="94">
        <v>53</v>
      </c>
      <c r="F92" s="95">
        <v>209</v>
      </c>
      <c r="G92" s="48"/>
      <c r="H92" s="48"/>
    </row>
    <row r="93" spans="1:8" s="49" customFormat="1" ht="13.5" customHeight="1" x14ac:dyDescent="0.3">
      <c r="A93" s="98" t="s">
        <v>12</v>
      </c>
      <c r="B93" s="114">
        <v>57</v>
      </c>
      <c r="C93" s="84">
        <v>24</v>
      </c>
      <c r="D93" s="121">
        <v>33</v>
      </c>
      <c r="E93" s="99">
        <v>5</v>
      </c>
      <c r="F93" s="100">
        <v>52</v>
      </c>
      <c r="G93" s="48"/>
      <c r="H93" s="48"/>
    </row>
    <row r="94" spans="1:8" s="129" customFormat="1" ht="13.5" customHeight="1" x14ac:dyDescent="0.3">
      <c r="A94" s="101" t="s">
        <v>15</v>
      </c>
      <c r="B94" s="122">
        <v>57</v>
      </c>
      <c r="C94" s="103">
        <v>24</v>
      </c>
      <c r="D94" s="123">
        <v>33</v>
      </c>
      <c r="E94" s="105">
        <v>5</v>
      </c>
      <c r="F94" s="106">
        <v>52</v>
      </c>
      <c r="G94" s="48"/>
      <c r="H94" s="48"/>
    </row>
    <row r="95" spans="1:8" s="49" customFormat="1" ht="17.25" customHeight="1" x14ac:dyDescent="0.3">
      <c r="A95" s="73" t="s">
        <v>19</v>
      </c>
      <c r="B95" s="74">
        <v>4700</v>
      </c>
      <c r="C95" s="75">
        <v>1763</v>
      </c>
      <c r="D95" s="76">
        <v>2937</v>
      </c>
      <c r="E95" s="75">
        <v>2944</v>
      </c>
      <c r="F95" s="77">
        <v>1756</v>
      </c>
      <c r="G95" s="48"/>
      <c r="H95" s="48"/>
    </row>
    <row r="96" spans="1:8" s="49" customFormat="1" ht="13.5" customHeight="1" x14ac:dyDescent="0.3">
      <c r="A96" s="82" t="s">
        <v>11</v>
      </c>
      <c r="B96" s="83">
        <v>3582</v>
      </c>
      <c r="C96" s="130">
        <v>1244</v>
      </c>
      <c r="D96" s="131">
        <v>2338</v>
      </c>
      <c r="E96" s="130">
        <v>2391</v>
      </c>
      <c r="F96" s="128">
        <v>1191</v>
      </c>
      <c r="G96" s="48"/>
      <c r="H96" s="48"/>
    </row>
    <row r="97" spans="1:8" s="49" customFormat="1" ht="13.5" customHeight="1" x14ac:dyDescent="0.3">
      <c r="A97" s="90" t="s">
        <v>13</v>
      </c>
      <c r="B97" s="132">
        <v>1647</v>
      </c>
      <c r="C97" s="26">
        <v>580</v>
      </c>
      <c r="D97" s="133">
        <v>1067</v>
      </c>
      <c r="E97" s="26">
        <v>1268</v>
      </c>
      <c r="F97" s="24">
        <v>379</v>
      </c>
      <c r="G97" s="48"/>
      <c r="H97" s="48"/>
    </row>
    <row r="98" spans="1:8" s="49" customFormat="1" ht="13.5" customHeight="1" x14ac:dyDescent="0.3">
      <c r="A98" s="90" t="s">
        <v>14</v>
      </c>
      <c r="B98" s="132">
        <v>1745</v>
      </c>
      <c r="C98" s="26">
        <v>619</v>
      </c>
      <c r="D98" s="133">
        <v>1126</v>
      </c>
      <c r="E98" s="26">
        <v>1004</v>
      </c>
      <c r="F98" s="24">
        <v>741</v>
      </c>
      <c r="G98" s="48"/>
      <c r="H98" s="48"/>
    </row>
    <row r="99" spans="1:8" s="49" customFormat="1" ht="13.5" customHeight="1" x14ac:dyDescent="0.3">
      <c r="A99" s="98" t="s">
        <v>12</v>
      </c>
      <c r="B99" s="134">
        <v>1118</v>
      </c>
      <c r="C99" s="29">
        <v>519</v>
      </c>
      <c r="D99" s="135">
        <v>599</v>
      </c>
      <c r="E99" s="29">
        <v>553</v>
      </c>
      <c r="F99" s="30">
        <v>565</v>
      </c>
      <c r="G99" s="48"/>
      <c r="H99" s="48"/>
    </row>
    <row r="100" spans="1:8" s="49" customFormat="1" ht="13.5" customHeight="1" thickBot="1" x14ac:dyDescent="0.35">
      <c r="A100" s="152" t="s">
        <v>15</v>
      </c>
      <c r="B100" s="136">
        <v>359</v>
      </c>
      <c r="C100" s="137">
        <v>180</v>
      </c>
      <c r="D100" s="138">
        <v>179</v>
      </c>
      <c r="E100" s="137">
        <v>127</v>
      </c>
      <c r="F100" s="139">
        <v>232</v>
      </c>
      <c r="G100" s="48"/>
      <c r="H100" s="48"/>
    </row>
    <row r="101" spans="1:8" ht="13.5" customHeight="1" thickTop="1" x14ac:dyDescent="0.25">
      <c r="A101" s="15"/>
      <c r="B101" s="38"/>
      <c r="C101" s="15"/>
      <c r="D101" s="15"/>
      <c r="E101" s="16"/>
      <c r="F101" s="15"/>
    </row>
    <row r="102" spans="1:8" ht="13.5" customHeight="1" x14ac:dyDescent="0.3">
      <c r="A102" s="14" t="s">
        <v>43</v>
      </c>
      <c r="B102"/>
      <c r="C102" s="18"/>
      <c r="D102" s="15"/>
      <c r="E102" s="16"/>
      <c r="F102" s="15"/>
    </row>
    <row r="103" spans="1:8" ht="13.5" customHeight="1" x14ac:dyDescent="0.3">
      <c r="A103" s="14"/>
      <c r="B103" s="42"/>
      <c r="C103" s="18"/>
      <c r="D103" s="15"/>
      <c r="E103" s="16"/>
      <c r="F103" s="15"/>
    </row>
    <row r="104" spans="1:8" ht="13.5" customHeight="1" x14ac:dyDescent="0.25">
      <c r="A104" s="17" t="s">
        <v>18</v>
      </c>
      <c r="C104" s="2"/>
    </row>
    <row r="105" spans="1:8" ht="13.5" customHeight="1" thickBot="1" x14ac:dyDescent="0.3">
      <c r="A105" s="40"/>
      <c r="B105" s="40"/>
      <c r="C105" s="9"/>
      <c r="D105" s="9"/>
      <c r="E105" s="9"/>
      <c r="F105" s="9"/>
      <c r="G105" s="41"/>
    </row>
    <row r="106" spans="1:8" ht="12" customHeight="1" x14ac:dyDescent="0.25">
      <c r="B106" s="39"/>
      <c r="C106" s="5"/>
      <c r="D106" s="5"/>
      <c r="E106" s="5"/>
      <c r="F106" s="5"/>
    </row>
    <row r="107" spans="1:8" ht="12" customHeight="1" x14ac:dyDescent="0.25">
      <c r="B107" s="39"/>
      <c r="C107" s="5"/>
      <c r="D107" s="5"/>
      <c r="E107" s="5"/>
      <c r="F107" s="5"/>
    </row>
    <row r="108" spans="1:8" ht="12" customHeight="1" x14ac:dyDescent="0.25">
      <c r="B108" s="39"/>
      <c r="C108" s="5"/>
      <c r="D108" s="5"/>
      <c r="E108" s="5"/>
      <c r="F108" s="5"/>
    </row>
    <row r="109" spans="1:8" ht="12" customHeight="1" x14ac:dyDescent="0.25">
      <c r="B109" s="39"/>
      <c r="C109" s="5"/>
      <c r="D109" s="5"/>
      <c r="E109" s="5"/>
      <c r="F109" s="5"/>
    </row>
    <row r="110" spans="1:8" ht="12" customHeight="1" x14ac:dyDescent="0.25">
      <c r="B110" s="39"/>
      <c r="C110" s="5"/>
      <c r="D110" s="5"/>
      <c r="E110" s="5"/>
      <c r="F110" s="5"/>
    </row>
    <row r="111" spans="1:8" ht="12" customHeight="1" x14ac:dyDescent="0.25">
      <c r="B111" s="39"/>
      <c r="C111" s="5"/>
      <c r="D111" s="5"/>
      <c r="E111" s="5"/>
      <c r="F111" s="5"/>
    </row>
    <row r="112" spans="1:8" ht="12" customHeight="1" x14ac:dyDescent="0.25">
      <c r="B112" s="39"/>
      <c r="C112" s="5"/>
      <c r="D112" s="5"/>
      <c r="E112" s="5"/>
      <c r="F112" s="5"/>
    </row>
    <row r="113" spans="3:3" ht="12" customHeight="1" x14ac:dyDescent="0.25">
      <c r="C113" s="2"/>
    </row>
    <row r="114" spans="3:3" ht="12" customHeight="1" x14ac:dyDescent="0.25">
      <c r="C114" s="2"/>
    </row>
    <row r="115" spans="3:3" ht="12" customHeight="1" x14ac:dyDescent="0.25">
      <c r="C115" s="2"/>
    </row>
    <row r="116" spans="3:3" ht="12" customHeight="1" x14ac:dyDescent="0.25">
      <c r="C116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20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s="140" customFormat="1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s="49" customFormat="1" ht="17.25" customHeight="1" x14ac:dyDescent="0.3">
      <c r="A11" s="141" t="s">
        <v>4</v>
      </c>
      <c r="B11" s="14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604</v>
      </c>
      <c r="C12" s="45">
        <v>310</v>
      </c>
      <c r="D12" s="46">
        <v>294</v>
      </c>
      <c r="E12" s="45">
        <v>320</v>
      </c>
      <c r="F12" s="47">
        <v>284</v>
      </c>
      <c r="G12" s="48"/>
      <c r="H12" s="48"/>
    </row>
    <row r="13" spans="1:8" s="89" customFormat="1" ht="13.5" customHeight="1" x14ac:dyDescent="0.3">
      <c r="A13" s="82" t="s">
        <v>11</v>
      </c>
      <c r="B13" s="83">
        <v>449</v>
      </c>
      <c r="C13" s="84">
        <v>224</v>
      </c>
      <c r="D13" s="85">
        <v>225</v>
      </c>
      <c r="E13" s="86">
        <v>276</v>
      </c>
      <c r="F13" s="87">
        <v>173</v>
      </c>
      <c r="G13" s="88"/>
      <c r="H13" s="88"/>
    </row>
    <row r="14" spans="1:8" s="97" customFormat="1" ht="13.5" customHeight="1" x14ac:dyDescent="0.3">
      <c r="A14" s="90" t="s">
        <v>13</v>
      </c>
      <c r="B14" s="91">
        <v>200</v>
      </c>
      <c r="C14" s="92">
        <v>104</v>
      </c>
      <c r="D14" s="93">
        <v>96</v>
      </c>
      <c r="E14" s="94">
        <v>129</v>
      </c>
      <c r="F14" s="95">
        <v>71</v>
      </c>
      <c r="G14" s="96"/>
      <c r="H14" s="96"/>
    </row>
    <row r="15" spans="1:8" s="97" customFormat="1" ht="13.5" customHeight="1" x14ac:dyDescent="0.3">
      <c r="A15" s="90" t="s">
        <v>14</v>
      </c>
      <c r="B15" s="91">
        <v>245</v>
      </c>
      <c r="C15" s="92">
        <v>119</v>
      </c>
      <c r="D15" s="93">
        <v>126</v>
      </c>
      <c r="E15" s="94">
        <v>146</v>
      </c>
      <c r="F15" s="95">
        <v>99</v>
      </c>
      <c r="G15" s="96"/>
      <c r="H15" s="96"/>
    </row>
    <row r="16" spans="1:8" s="89" customFormat="1" ht="13.5" customHeight="1" x14ac:dyDescent="0.3">
      <c r="A16" s="98" t="s">
        <v>12</v>
      </c>
      <c r="B16" s="83">
        <v>155</v>
      </c>
      <c r="C16" s="84">
        <v>86</v>
      </c>
      <c r="D16" s="85">
        <v>69</v>
      </c>
      <c r="E16" s="99">
        <v>44</v>
      </c>
      <c r="F16" s="100">
        <v>111</v>
      </c>
      <c r="G16" s="88"/>
      <c r="H16" s="88"/>
    </row>
    <row r="17" spans="1:8" s="97" customFormat="1" ht="13.5" customHeight="1" x14ac:dyDescent="0.3">
      <c r="A17" s="101" t="s">
        <v>15</v>
      </c>
      <c r="B17" s="91">
        <v>131</v>
      </c>
      <c r="C17" s="92">
        <v>74</v>
      </c>
      <c r="D17" s="93">
        <v>57</v>
      </c>
      <c r="E17" s="94">
        <v>35</v>
      </c>
      <c r="F17" s="95">
        <v>96</v>
      </c>
      <c r="G17" s="96"/>
      <c r="H17" s="96"/>
    </row>
    <row r="18" spans="1:8" s="49" customFormat="1" ht="17.25" customHeight="1" x14ac:dyDescent="0.3">
      <c r="A18" s="50" t="s">
        <v>46</v>
      </c>
      <c r="B18" s="51">
        <v>443</v>
      </c>
      <c r="C18" s="52">
        <v>226</v>
      </c>
      <c r="D18" s="53">
        <v>217</v>
      </c>
      <c r="E18" s="52">
        <v>339</v>
      </c>
      <c r="F18" s="54">
        <v>104</v>
      </c>
      <c r="G18" s="48"/>
      <c r="H18" s="48"/>
    </row>
    <row r="19" spans="1:8" s="49" customFormat="1" ht="13.5" customHeight="1" x14ac:dyDescent="0.3">
      <c r="A19" s="82" t="s">
        <v>11</v>
      </c>
      <c r="B19" s="83">
        <v>370</v>
      </c>
      <c r="C19" s="84">
        <v>180</v>
      </c>
      <c r="D19" s="85">
        <v>190</v>
      </c>
      <c r="E19" s="86">
        <v>301</v>
      </c>
      <c r="F19" s="87">
        <v>69</v>
      </c>
      <c r="G19" s="48"/>
      <c r="H19" s="48"/>
    </row>
    <row r="20" spans="1:8" s="89" customFormat="1" ht="13.5" customHeight="1" x14ac:dyDescent="0.3">
      <c r="A20" s="90" t="s">
        <v>13</v>
      </c>
      <c r="B20" s="91">
        <v>205</v>
      </c>
      <c r="C20" s="92">
        <v>93</v>
      </c>
      <c r="D20" s="93">
        <v>112</v>
      </c>
      <c r="E20" s="94">
        <v>167</v>
      </c>
      <c r="F20" s="95">
        <v>38</v>
      </c>
      <c r="G20" s="88"/>
      <c r="H20" s="88"/>
    </row>
    <row r="21" spans="1:8" s="89" customFormat="1" ht="13.5" customHeight="1" x14ac:dyDescent="0.3">
      <c r="A21" s="90" t="s">
        <v>14</v>
      </c>
      <c r="B21" s="91">
        <v>165</v>
      </c>
      <c r="C21" s="92">
        <v>87</v>
      </c>
      <c r="D21" s="93">
        <v>78</v>
      </c>
      <c r="E21" s="94">
        <v>134</v>
      </c>
      <c r="F21" s="95">
        <v>31</v>
      </c>
      <c r="G21" s="88"/>
      <c r="H21" s="88"/>
    </row>
    <row r="22" spans="1:8" s="49" customFormat="1" ht="13.5" customHeight="1" x14ac:dyDescent="0.3">
      <c r="A22" s="98" t="s">
        <v>12</v>
      </c>
      <c r="B22" s="83">
        <v>73</v>
      </c>
      <c r="C22" s="84">
        <v>46</v>
      </c>
      <c r="D22" s="85">
        <v>27</v>
      </c>
      <c r="E22" s="99">
        <v>38</v>
      </c>
      <c r="F22" s="100">
        <v>35</v>
      </c>
      <c r="G22" s="48"/>
      <c r="H22" s="48"/>
    </row>
    <row r="23" spans="1:8" s="89" customFormat="1" ht="13.5" customHeight="1" x14ac:dyDescent="0.3">
      <c r="A23" s="101" t="s">
        <v>15</v>
      </c>
      <c r="B23" s="102">
        <v>42</v>
      </c>
      <c r="C23" s="103">
        <v>28</v>
      </c>
      <c r="D23" s="104">
        <v>14</v>
      </c>
      <c r="E23" s="105">
        <v>32</v>
      </c>
      <c r="F23" s="106">
        <v>10</v>
      </c>
      <c r="G23" s="88"/>
      <c r="H23" s="88"/>
    </row>
    <row r="24" spans="1:8" s="49" customFormat="1" ht="17.25" customHeight="1" x14ac:dyDescent="0.3">
      <c r="A24" s="50" t="s">
        <v>47</v>
      </c>
      <c r="B24" s="51">
        <v>429</v>
      </c>
      <c r="C24" s="52">
        <v>126</v>
      </c>
      <c r="D24" s="53">
        <v>303</v>
      </c>
      <c r="E24" s="52">
        <v>301</v>
      </c>
      <c r="F24" s="54">
        <v>128</v>
      </c>
      <c r="G24" s="48"/>
      <c r="H24" s="48"/>
    </row>
    <row r="25" spans="1:8" s="49" customFormat="1" ht="13.5" customHeight="1" x14ac:dyDescent="0.3">
      <c r="A25" s="82" t="s">
        <v>11</v>
      </c>
      <c r="B25" s="83">
        <v>384</v>
      </c>
      <c r="C25" s="84">
        <v>110</v>
      </c>
      <c r="D25" s="85">
        <v>274</v>
      </c>
      <c r="E25" s="86">
        <v>279</v>
      </c>
      <c r="F25" s="87">
        <v>105</v>
      </c>
      <c r="G25" s="48"/>
      <c r="H25" s="48"/>
    </row>
    <row r="26" spans="1:8" s="49" customFormat="1" ht="13.5" customHeight="1" x14ac:dyDescent="0.3">
      <c r="A26" s="90" t="s">
        <v>13</v>
      </c>
      <c r="B26" s="91">
        <v>209</v>
      </c>
      <c r="C26" s="92">
        <v>60</v>
      </c>
      <c r="D26" s="93">
        <v>149</v>
      </c>
      <c r="E26" s="94">
        <v>172</v>
      </c>
      <c r="F26" s="95">
        <v>37</v>
      </c>
      <c r="G26" s="48"/>
      <c r="H26" s="48"/>
    </row>
    <row r="27" spans="1:8" s="49" customFormat="1" ht="13.5" customHeight="1" x14ac:dyDescent="0.3">
      <c r="A27" s="90" t="s">
        <v>14</v>
      </c>
      <c r="B27" s="91">
        <v>145</v>
      </c>
      <c r="C27" s="92">
        <v>43</v>
      </c>
      <c r="D27" s="93">
        <v>102</v>
      </c>
      <c r="E27" s="94">
        <v>101</v>
      </c>
      <c r="F27" s="95">
        <v>44</v>
      </c>
      <c r="G27" s="48"/>
      <c r="H27" s="48"/>
    </row>
    <row r="28" spans="1:8" s="49" customFormat="1" ht="13.5" customHeight="1" x14ac:dyDescent="0.3">
      <c r="A28" s="98" t="s">
        <v>12</v>
      </c>
      <c r="B28" s="83">
        <v>45</v>
      </c>
      <c r="C28" s="84">
        <v>16</v>
      </c>
      <c r="D28" s="85">
        <v>29</v>
      </c>
      <c r="E28" s="99">
        <v>22</v>
      </c>
      <c r="F28" s="100">
        <v>23</v>
      </c>
      <c r="G28" s="48"/>
      <c r="H28" s="48"/>
    </row>
    <row r="29" spans="1:8" s="49" customFormat="1" ht="13.5" customHeight="1" x14ac:dyDescent="0.3">
      <c r="A29" s="101" t="s">
        <v>15</v>
      </c>
      <c r="B29" s="102">
        <v>28</v>
      </c>
      <c r="C29" s="103">
        <v>13</v>
      </c>
      <c r="D29" s="104">
        <v>15</v>
      </c>
      <c r="E29" s="105">
        <v>16</v>
      </c>
      <c r="F29" s="106">
        <v>12</v>
      </c>
      <c r="G29" s="48"/>
      <c r="H29" s="48"/>
    </row>
    <row r="30" spans="1:8" s="49" customFormat="1" ht="17.25" customHeight="1" x14ac:dyDescent="0.3">
      <c r="A30" s="50" t="s">
        <v>56</v>
      </c>
      <c r="B30" s="51">
        <v>776</v>
      </c>
      <c r="C30" s="52">
        <v>391</v>
      </c>
      <c r="D30" s="53">
        <v>385</v>
      </c>
      <c r="E30" s="52">
        <v>483</v>
      </c>
      <c r="F30" s="54">
        <v>293</v>
      </c>
      <c r="G30" s="48"/>
      <c r="H30" s="48"/>
    </row>
    <row r="31" spans="1:8" s="97" customFormat="1" ht="13.5" customHeight="1" x14ac:dyDescent="0.3">
      <c r="A31" s="82" t="s">
        <v>11</v>
      </c>
      <c r="B31" s="83">
        <v>528</v>
      </c>
      <c r="C31" s="84">
        <v>242</v>
      </c>
      <c r="D31" s="85">
        <v>286</v>
      </c>
      <c r="E31" s="86">
        <v>351</v>
      </c>
      <c r="F31" s="87">
        <v>177</v>
      </c>
      <c r="G31" s="96"/>
      <c r="H31" s="96"/>
    </row>
    <row r="32" spans="1:8" s="89" customFormat="1" ht="13.5" customHeight="1" x14ac:dyDescent="0.3">
      <c r="A32" s="90" t="s">
        <v>13</v>
      </c>
      <c r="B32" s="91">
        <v>219</v>
      </c>
      <c r="C32" s="92">
        <v>109</v>
      </c>
      <c r="D32" s="93">
        <v>110</v>
      </c>
      <c r="E32" s="94">
        <v>168</v>
      </c>
      <c r="F32" s="95">
        <v>51</v>
      </c>
      <c r="G32" s="88"/>
      <c r="H32" s="88"/>
    </row>
    <row r="33" spans="1:8" s="89" customFormat="1" ht="13.5" customHeight="1" x14ac:dyDescent="0.3">
      <c r="A33" s="90" t="s">
        <v>14</v>
      </c>
      <c r="B33" s="91">
        <v>309</v>
      </c>
      <c r="C33" s="92">
        <v>133</v>
      </c>
      <c r="D33" s="93">
        <v>176</v>
      </c>
      <c r="E33" s="94">
        <v>183</v>
      </c>
      <c r="F33" s="95">
        <v>126</v>
      </c>
      <c r="G33" s="88"/>
      <c r="H33" s="88"/>
    </row>
    <row r="34" spans="1:8" s="49" customFormat="1" ht="13.5" customHeight="1" x14ac:dyDescent="0.3">
      <c r="A34" s="98" t="s">
        <v>12</v>
      </c>
      <c r="B34" s="83">
        <v>248</v>
      </c>
      <c r="C34" s="84">
        <v>149</v>
      </c>
      <c r="D34" s="85">
        <v>99</v>
      </c>
      <c r="E34" s="99">
        <v>132</v>
      </c>
      <c r="F34" s="100">
        <v>116</v>
      </c>
      <c r="G34" s="48"/>
      <c r="H34" s="48"/>
    </row>
    <row r="35" spans="1:8" s="89" customFormat="1" ht="13.5" customHeight="1" x14ac:dyDescent="0.3">
      <c r="A35" s="101" t="s">
        <v>15</v>
      </c>
      <c r="B35" s="102">
        <v>45</v>
      </c>
      <c r="C35" s="103">
        <v>29</v>
      </c>
      <c r="D35" s="104">
        <v>16</v>
      </c>
      <c r="E35" s="105">
        <v>27</v>
      </c>
      <c r="F35" s="106">
        <v>18</v>
      </c>
      <c r="G35" s="88"/>
      <c r="H35" s="88"/>
    </row>
    <row r="36" spans="1:8" s="49" customFormat="1" ht="17.25" customHeight="1" x14ac:dyDescent="0.3">
      <c r="A36" s="50" t="s">
        <v>48</v>
      </c>
      <c r="B36" s="44">
        <v>2</v>
      </c>
      <c r="C36" s="174" t="s">
        <v>38</v>
      </c>
      <c r="D36" s="177" t="s">
        <v>38</v>
      </c>
      <c r="E36" s="175" t="s">
        <v>38</v>
      </c>
      <c r="F36" s="176" t="s">
        <v>38</v>
      </c>
      <c r="G36" s="48"/>
      <c r="H36" s="48"/>
    </row>
    <row r="37" spans="1:8" s="49" customFormat="1" ht="13.5" customHeight="1" x14ac:dyDescent="0.3">
      <c r="A37" s="109" t="s">
        <v>12</v>
      </c>
      <c r="B37" s="83">
        <v>2</v>
      </c>
      <c r="C37" s="27" t="s">
        <v>38</v>
      </c>
      <c r="D37" s="131" t="s">
        <v>38</v>
      </c>
      <c r="E37" s="165" t="s">
        <v>38</v>
      </c>
      <c r="F37" s="30" t="s">
        <v>38</v>
      </c>
      <c r="G37" s="48"/>
      <c r="H37" s="48"/>
    </row>
    <row r="38" spans="1:8" s="49" customFormat="1" ht="13.5" customHeight="1" x14ac:dyDescent="0.3">
      <c r="A38" s="110" t="s">
        <v>15</v>
      </c>
      <c r="B38" s="102">
        <v>2</v>
      </c>
      <c r="C38" s="163" t="s">
        <v>38</v>
      </c>
      <c r="D38" s="164" t="s">
        <v>38</v>
      </c>
      <c r="E38" s="156" t="s">
        <v>38</v>
      </c>
      <c r="F38" s="157" t="s">
        <v>38</v>
      </c>
      <c r="G38" s="48"/>
      <c r="H38" s="48"/>
    </row>
    <row r="39" spans="1:8" s="49" customFormat="1" ht="17.25" customHeight="1" x14ac:dyDescent="0.3">
      <c r="A39" s="50" t="s">
        <v>49</v>
      </c>
      <c r="B39" s="44">
        <v>3</v>
      </c>
      <c r="C39" s="45">
        <v>2</v>
      </c>
      <c r="D39" s="46">
        <v>1</v>
      </c>
      <c r="E39" s="55">
        <v>3</v>
      </c>
      <c r="F39" s="56">
        <v>0</v>
      </c>
      <c r="G39" s="48"/>
      <c r="H39" s="48"/>
    </row>
    <row r="40" spans="1:8" s="49" customFormat="1" ht="13.5" customHeight="1" x14ac:dyDescent="0.3">
      <c r="A40" s="109" t="s">
        <v>12</v>
      </c>
      <c r="B40" s="83">
        <v>3</v>
      </c>
      <c r="C40" s="84">
        <v>2</v>
      </c>
      <c r="D40" s="85">
        <v>1</v>
      </c>
      <c r="E40" s="99">
        <v>3</v>
      </c>
      <c r="F40" s="100"/>
      <c r="G40" s="48"/>
      <c r="H40" s="48"/>
    </row>
    <row r="41" spans="1:8" s="89" customFormat="1" ht="13.5" customHeight="1" x14ac:dyDescent="0.3">
      <c r="A41" s="110" t="s">
        <v>15</v>
      </c>
      <c r="B41" s="102">
        <v>3</v>
      </c>
      <c r="C41" s="103">
        <v>2</v>
      </c>
      <c r="D41" s="104">
        <v>1</v>
      </c>
      <c r="E41" s="105">
        <v>3</v>
      </c>
      <c r="F41" s="106">
        <v>0</v>
      </c>
      <c r="G41" s="88"/>
      <c r="H41" s="88"/>
    </row>
    <row r="42" spans="1:8" s="49" customFormat="1" ht="17.25" customHeight="1" x14ac:dyDescent="0.3">
      <c r="A42" s="50" t="s">
        <v>50</v>
      </c>
      <c r="B42" s="44">
        <v>751</v>
      </c>
      <c r="C42" s="45">
        <v>295</v>
      </c>
      <c r="D42" s="46">
        <v>456</v>
      </c>
      <c r="E42" s="45">
        <v>517</v>
      </c>
      <c r="F42" s="47">
        <v>234</v>
      </c>
      <c r="G42" s="48"/>
      <c r="H42" s="48"/>
    </row>
    <row r="43" spans="1:8" s="49" customFormat="1" ht="13.5" customHeight="1" x14ac:dyDescent="0.3">
      <c r="A43" s="82" t="s">
        <v>11</v>
      </c>
      <c r="B43" s="83">
        <v>458</v>
      </c>
      <c r="C43" s="84">
        <v>176</v>
      </c>
      <c r="D43" s="85">
        <v>282</v>
      </c>
      <c r="E43" s="86">
        <v>347</v>
      </c>
      <c r="F43" s="87">
        <v>111</v>
      </c>
      <c r="G43" s="48"/>
      <c r="H43" s="48"/>
    </row>
    <row r="44" spans="1:8" s="49" customFormat="1" ht="13.5" customHeight="1" x14ac:dyDescent="0.3">
      <c r="A44" s="90" t="s">
        <v>13</v>
      </c>
      <c r="B44" s="91">
        <v>234</v>
      </c>
      <c r="C44" s="92">
        <v>94</v>
      </c>
      <c r="D44" s="93">
        <v>140</v>
      </c>
      <c r="E44" s="94">
        <v>194</v>
      </c>
      <c r="F44" s="95">
        <v>40</v>
      </c>
      <c r="G44" s="48"/>
      <c r="H44" s="48"/>
    </row>
    <row r="45" spans="1:8" s="49" customFormat="1" ht="13.5" customHeight="1" x14ac:dyDescent="0.3">
      <c r="A45" s="90" t="s">
        <v>14</v>
      </c>
      <c r="B45" s="91">
        <v>224</v>
      </c>
      <c r="C45" s="92">
        <v>82</v>
      </c>
      <c r="D45" s="93">
        <v>142</v>
      </c>
      <c r="E45" s="94">
        <v>153</v>
      </c>
      <c r="F45" s="95">
        <v>71</v>
      </c>
      <c r="G45" s="48"/>
      <c r="H45" s="48"/>
    </row>
    <row r="46" spans="1:8" s="49" customFormat="1" ht="13.5" customHeight="1" x14ac:dyDescent="0.3">
      <c r="A46" s="98" t="s">
        <v>12</v>
      </c>
      <c r="B46" s="83">
        <v>293</v>
      </c>
      <c r="C46" s="84">
        <v>119</v>
      </c>
      <c r="D46" s="85">
        <v>174</v>
      </c>
      <c r="E46" s="99">
        <v>170</v>
      </c>
      <c r="F46" s="100">
        <v>123</v>
      </c>
      <c r="G46" s="48"/>
      <c r="H46" s="48"/>
    </row>
    <row r="47" spans="1:8" s="49" customFormat="1" ht="13.5" customHeight="1" x14ac:dyDescent="0.3">
      <c r="A47" s="101" t="s">
        <v>15</v>
      </c>
      <c r="B47" s="91">
        <v>13</v>
      </c>
      <c r="C47" s="92">
        <v>7</v>
      </c>
      <c r="D47" s="93">
        <v>6</v>
      </c>
      <c r="E47" s="94">
        <v>6</v>
      </c>
      <c r="F47" s="95">
        <v>7</v>
      </c>
      <c r="G47" s="48"/>
      <c r="H47" s="48"/>
    </row>
    <row r="48" spans="1:8" s="49" customFormat="1" ht="17.25" customHeight="1" x14ac:dyDescent="0.3">
      <c r="A48" s="50" t="s">
        <v>51</v>
      </c>
      <c r="B48" s="51">
        <v>42</v>
      </c>
      <c r="C48" s="52">
        <v>24</v>
      </c>
      <c r="D48" s="53">
        <v>18</v>
      </c>
      <c r="E48" s="52">
        <v>12</v>
      </c>
      <c r="F48" s="54">
        <v>30</v>
      </c>
      <c r="G48" s="48"/>
      <c r="H48" s="48"/>
    </row>
    <row r="49" spans="1:8" s="49" customFormat="1" ht="13.5" customHeight="1" x14ac:dyDescent="0.3">
      <c r="A49" s="82" t="s">
        <v>11</v>
      </c>
      <c r="B49" s="83">
        <v>33</v>
      </c>
      <c r="C49" s="84">
        <v>20</v>
      </c>
      <c r="D49" s="85">
        <v>13</v>
      </c>
      <c r="E49" s="86">
        <v>11</v>
      </c>
      <c r="F49" s="87">
        <v>22</v>
      </c>
      <c r="G49" s="48"/>
      <c r="H49" s="48"/>
    </row>
    <row r="50" spans="1:8" s="89" customFormat="1" ht="13.5" customHeight="1" x14ac:dyDescent="0.3">
      <c r="A50" s="90" t="s">
        <v>13</v>
      </c>
      <c r="B50" s="91">
        <v>16</v>
      </c>
      <c r="C50" s="92">
        <v>9</v>
      </c>
      <c r="D50" s="93">
        <v>7</v>
      </c>
      <c r="E50" s="94">
        <v>9</v>
      </c>
      <c r="F50" s="95">
        <v>7</v>
      </c>
      <c r="G50" s="88"/>
      <c r="H50" s="88"/>
    </row>
    <row r="51" spans="1:8" s="89" customFormat="1" ht="13.5" customHeight="1" x14ac:dyDescent="0.3">
      <c r="A51" s="90" t="s">
        <v>14</v>
      </c>
      <c r="B51" s="91">
        <v>4</v>
      </c>
      <c r="C51" s="92">
        <v>4</v>
      </c>
      <c r="D51" s="93">
        <v>0</v>
      </c>
      <c r="E51" s="94">
        <v>2</v>
      </c>
      <c r="F51" s="95">
        <v>2</v>
      </c>
      <c r="G51" s="88"/>
      <c r="H51" s="88"/>
    </row>
    <row r="52" spans="1:8" s="49" customFormat="1" ht="13.5" customHeight="1" x14ac:dyDescent="0.3">
      <c r="A52" s="98" t="s">
        <v>12</v>
      </c>
      <c r="B52" s="83">
        <v>9</v>
      </c>
      <c r="C52" s="84">
        <v>4</v>
      </c>
      <c r="D52" s="85">
        <v>5</v>
      </c>
      <c r="E52" s="99">
        <v>1</v>
      </c>
      <c r="F52" s="100">
        <v>8</v>
      </c>
      <c r="G52" s="48"/>
      <c r="H52" s="48"/>
    </row>
    <row r="53" spans="1:8" s="89" customFormat="1" ht="13.5" customHeight="1" x14ac:dyDescent="0.3">
      <c r="A53" s="101" t="s">
        <v>15</v>
      </c>
      <c r="B53" s="102">
        <v>1</v>
      </c>
      <c r="C53" s="163" t="s">
        <v>38</v>
      </c>
      <c r="D53" s="164" t="s">
        <v>38</v>
      </c>
      <c r="E53" s="156" t="s">
        <v>38</v>
      </c>
      <c r="F53" s="157" t="s">
        <v>38</v>
      </c>
      <c r="G53" s="88"/>
      <c r="H53" s="88"/>
    </row>
    <row r="54" spans="1:8" s="49" customFormat="1" ht="17.25" customHeight="1" x14ac:dyDescent="0.3">
      <c r="A54" s="50" t="s">
        <v>52</v>
      </c>
      <c r="B54" s="51">
        <v>573</v>
      </c>
      <c r="C54" s="52">
        <v>94</v>
      </c>
      <c r="D54" s="53">
        <v>479</v>
      </c>
      <c r="E54" s="52">
        <v>395</v>
      </c>
      <c r="F54" s="54">
        <v>178</v>
      </c>
      <c r="G54" s="48"/>
      <c r="H54" s="48"/>
    </row>
    <row r="55" spans="1:8" s="49" customFormat="1" ht="13.5" customHeight="1" x14ac:dyDescent="0.3">
      <c r="A55" s="82" t="s">
        <v>11</v>
      </c>
      <c r="B55" s="83">
        <v>506</v>
      </c>
      <c r="C55" s="84">
        <v>80</v>
      </c>
      <c r="D55" s="85">
        <v>426</v>
      </c>
      <c r="E55" s="86">
        <v>346</v>
      </c>
      <c r="F55" s="87">
        <v>160</v>
      </c>
      <c r="G55" s="48"/>
      <c r="H55" s="48"/>
    </row>
    <row r="56" spans="1:8" s="49" customFormat="1" ht="13.5" customHeight="1" x14ac:dyDescent="0.3">
      <c r="A56" s="90" t="s">
        <v>13</v>
      </c>
      <c r="B56" s="91">
        <v>305</v>
      </c>
      <c r="C56" s="92">
        <v>49</v>
      </c>
      <c r="D56" s="93">
        <v>256</v>
      </c>
      <c r="E56" s="94">
        <v>232</v>
      </c>
      <c r="F56" s="95">
        <v>73</v>
      </c>
      <c r="G56" s="48"/>
      <c r="H56" s="48"/>
    </row>
    <row r="57" spans="1:8" s="49" customFormat="1" ht="13.5" customHeight="1" x14ac:dyDescent="0.3">
      <c r="A57" s="90" t="s">
        <v>14</v>
      </c>
      <c r="B57" s="91">
        <v>167</v>
      </c>
      <c r="C57" s="92">
        <v>26</v>
      </c>
      <c r="D57" s="93">
        <v>141</v>
      </c>
      <c r="E57" s="94">
        <v>100</v>
      </c>
      <c r="F57" s="95">
        <v>67</v>
      </c>
      <c r="G57" s="48"/>
      <c r="H57" s="48"/>
    </row>
    <row r="58" spans="1:8" s="49" customFormat="1" ht="13.5" customHeight="1" x14ac:dyDescent="0.3">
      <c r="A58" s="98" t="s">
        <v>12</v>
      </c>
      <c r="B58" s="83">
        <v>67</v>
      </c>
      <c r="C58" s="84">
        <v>14</v>
      </c>
      <c r="D58" s="85">
        <v>53</v>
      </c>
      <c r="E58" s="99">
        <v>49</v>
      </c>
      <c r="F58" s="100">
        <v>18</v>
      </c>
      <c r="G58" s="48"/>
      <c r="H58" s="48"/>
    </row>
    <row r="59" spans="1:8" s="49" customFormat="1" ht="13.5" customHeight="1" x14ac:dyDescent="0.3">
      <c r="A59" s="101" t="s">
        <v>15</v>
      </c>
      <c r="B59" s="102">
        <v>39</v>
      </c>
      <c r="C59" s="103">
        <v>11</v>
      </c>
      <c r="D59" s="104">
        <v>28</v>
      </c>
      <c r="E59" s="105">
        <v>27</v>
      </c>
      <c r="F59" s="106">
        <v>12</v>
      </c>
      <c r="G59" s="48"/>
      <c r="H59" s="48"/>
    </row>
    <row r="60" spans="1:8" s="49" customFormat="1" ht="17.25" customHeight="1" x14ac:dyDescent="0.3">
      <c r="A60" s="50" t="s">
        <v>55</v>
      </c>
      <c r="B60" s="44">
        <v>170</v>
      </c>
      <c r="C60" s="45">
        <v>35</v>
      </c>
      <c r="D60" s="46">
        <v>135</v>
      </c>
      <c r="E60" s="45">
        <v>63</v>
      </c>
      <c r="F60" s="47">
        <v>107</v>
      </c>
      <c r="G60" s="48"/>
      <c r="H60" s="48"/>
    </row>
    <row r="61" spans="1:8" s="49" customFormat="1" ht="13.5" customHeight="1" x14ac:dyDescent="0.3">
      <c r="A61" s="82" t="s">
        <v>11</v>
      </c>
      <c r="B61" s="83">
        <v>155</v>
      </c>
      <c r="C61" s="84">
        <v>34</v>
      </c>
      <c r="D61" s="85">
        <v>121</v>
      </c>
      <c r="E61" s="86">
        <v>61</v>
      </c>
      <c r="F61" s="87">
        <v>94</v>
      </c>
      <c r="G61" s="48"/>
      <c r="H61" s="48"/>
    </row>
    <row r="62" spans="1:8" s="49" customFormat="1" ht="13.5" customHeight="1" x14ac:dyDescent="0.3">
      <c r="A62" s="90" t="s">
        <v>13</v>
      </c>
      <c r="B62" s="91">
        <v>68</v>
      </c>
      <c r="C62" s="92">
        <v>15</v>
      </c>
      <c r="D62" s="93">
        <v>53</v>
      </c>
      <c r="E62" s="94">
        <v>34</v>
      </c>
      <c r="F62" s="95">
        <v>34</v>
      </c>
      <c r="G62" s="48"/>
      <c r="H62" s="48"/>
    </row>
    <row r="63" spans="1:8" s="49" customFormat="1" ht="13.5" customHeight="1" x14ac:dyDescent="0.3">
      <c r="A63" s="90" t="s">
        <v>14</v>
      </c>
      <c r="B63" s="91">
        <v>87</v>
      </c>
      <c r="C63" s="92">
        <v>19</v>
      </c>
      <c r="D63" s="93">
        <v>68</v>
      </c>
      <c r="E63" s="94">
        <v>27</v>
      </c>
      <c r="F63" s="95">
        <v>60</v>
      </c>
      <c r="G63" s="48"/>
      <c r="H63" s="48"/>
    </row>
    <row r="64" spans="1:8" s="49" customFormat="1" ht="13.5" customHeight="1" x14ac:dyDescent="0.3">
      <c r="A64" s="98" t="s">
        <v>12</v>
      </c>
      <c r="B64" s="83">
        <v>15</v>
      </c>
      <c r="C64" s="84">
        <v>1</v>
      </c>
      <c r="D64" s="85">
        <v>14</v>
      </c>
      <c r="E64" s="99">
        <v>2</v>
      </c>
      <c r="F64" s="100">
        <v>13</v>
      </c>
      <c r="G64" s="48"/>
      <c r="H64" s="48"/>
    </row>
    <row r="65" spans="1:8" s="49" customFormat="1" ht="13.5" customHeight="1" x14ac:dyDescent="0.3">
      <c r="A65" s="101" t="s">
        <v>15</v>
      </c>
      <c r="B65" s="91">
        <v>5</v>
      </c>
      <c r="C65" s="92">
        <v>1</v>
      </c>
      <c r="D65" s="93">
        <v>4</v>
      </c>
      <c r="E65" s="94">
        <v>0</v>
      </c>
      <c r="F65" s="95">
        <v>5</v>
      </c>
      <c r="G65" s="48"/>
      <c r="H65" s="48"/>
    </row>
    <row r="66" spans="1:8" s="49" customFormat="1" ht="17.25" customHeight="1" x14ac:dyDescent="0.3">
      <c r="A66" s="50" t="s">
        <v>5</v>
      </c>
      <c r="B66" s="51">
        <v>238</v>
      </c>
      <c r="C66" s="52">
        <v>82</v>
      </c>
      <c r="D66" s="53">
        <v>156</v>
      </c>
      <c r="E66" s="57">
        <v>169</v>
      </c>
      <c r="F66" s="58">
        <v>69</v>
      </c>
      <c r="G66" s="48"/>
      <c r="H66" s="48"/>
    </row>
    <row r="67" spans="1:8" s="49" customFormat="1" ht="13.5" customHeight="1" x14ac:dyDescent="0.3">
      <c r="A67" s="82" t="s">
        <v>11</v>
      </c>
      <c r="B67" s="83">
        <v>221</v>
      </c>
      <c r="C67" s="84">
        <v>73</v>
      </c>
      <c r="D67" s="85">
        <v>148</v>
      </c>
      <c r="E67" s="99">
        <v>166</v>
      </c>
      <c r="F67" s="100">
        <v>55</v>
      </c>
      <c r="G67" s="48"/>
      <c r="H67" s="48"/>
    </row>
    <row r="68" spans="1:8" s="49" customFormat="1" ht="13.5" customHeight="1" x14ac:dyDescent="0.3">
      <c r="A68" s="90" t="s">
        <v>13</v>
      </c>
      <c r="B68" s="91">
        <v>191</v>
      </c>
      <c r="C68" s="92">
        <v>64</v>
      </c>
      <c r="D68" s="93">
        <v>127</v>
      </c>
      <c r="E68" s="94">
        <v>155</v>
      </c>
      <c r="F68" s="95">
        <v>36</v>
      </c>
      <c r="G68" s="48"/>
      <c r="H68" s="48"/>
    </row>
    <row r="69" spans="1:8" s="49" customFormat="1" ht="13.5" customHeight="1" x14ac:dyDescent="0.3">
      <c r="A69" s="90" t="s">
        <v>14</v>
      </c>
      <c r="B69" s="111">
        <v>30</v>
      </c>
      <c r="C69" s="112">
        <v>9</v>
      </c>
      <c r="D69" s="113">
        <v>21</v>
      </c>
      <c r="E69" s="94">
        <v>11</v>
      </c>
      <c r="F69" s="95">
        <v>19</v>
      </c>
      <c r="G69" s="48"/>
      <c r="H69" s="48"/>
    </row>
    <row r="70" spans="1:8" s="49" customFormat="1" ht="13.5" customHeight="1" x14ac:dyDescent="0.3">
      <c r="A70" s="98" t="s">
        <v>12</v>
      </c>
      <c r="B70" s="114">
        <v>17</v>
      </c>
      <c r="C70" s="86">
        <v>9</v>
      </c>
      <c r="D70" s="115">
        <v>8</v>
      </c>
      <c r="E70" s="99">
        <v>3</v>
      </c>
      <c r="F70" s="100">
        <v>14</v>
      </c>
      <c r="G70" s="48"/>
      <c r="H70" s="48"/>
    </row>
    <row r="71" spans="1:8" s="49" customFormat="1" ht="13.5" customHeight="1" x14ac:dyDescent="0.3">
      <c r="A71" s="101" t="s">
        <v>15</v>
      </c>
      <c r="B71" s="122" t="s">
        <v>29</v>
      </c>
      <c r="C71" s="155" t="s">
        <v>29</v>
      </c>
      <c r="D71" s="123" t="s">
        <v>29</v>
      </c>
      <c r="E71" s="156" t="s">
        <v>29</v>
      </c>
      <c r="F71" s="157" t="s">
        <v>29</v>
      </c>
      <c r="G71" s="48"/>
      <c r="H71" s="48"/>
    </row>
    <row r="72" spans="1:8" s="49" customFormat="1" ht="18" customHeight="1" x14ac:dyDescent="0.3">
      <c r="A72" s="274" t="s">
        <v>60</v>
      </c>
      <c r="B72" s="60">
        <v>477</v>
      </c>
      <c r="C72" s="61">
        <v>182</v>
      </c>
      <c r="D72" s="62">
        <v>295</v>
      </c>
      <c r="E72" s="63">
        <v>352</v>
      </c>
      <c r="F72" s="58">
        <v>125</v>
      </c>
      <c r="G72" s="48"/>
      <c r="H72" s="48"/>
    </row>
    <row r="73" spans="1:8" s="49" customFormat="1" ht="13.5" customHeight="1" x14ac:dyDescent="0.3">
      <c r="A73" s="82" t="s">
        <v>11</v>
      </c>
      <c r="B73" s="114">
        <v>241</v>
      </c>
      <c r="C73" s="86">
        <v>67</v>
      </c>
      <c r="D73" s="117">
        <v>174</v>
      </c>
      <c r="E73" s="118">
        <v>180</v>
      </c>
      <c r="F73" s="100">
        <v>61</v>
      </c>
      <c r="G73" s="48"/>
      <c r="H73" s="48"/>
    </row>
    <row r="74" spans="1:8" s="49" customFormat="1" ht="13.5" customHeight="1" x14ac:dyDescent="0.3">
      <c r="A74" s="90" t="s">
        <v>14</v>
      </c>
      <c r="B74" s="111">
        <v>147</v>
      </c>
      <c r="C74" s="112">
        <v>50</v>
      </c>
      <c r="D74" s="119">
        <v>97</v>
      </c>
      <c r="E74" s="120">
        <v>99</v>
      </c>
      <c r="F74" s="95">
        <v>48</v>
      </c>
      <c r="G74" s="48"/>
      <c r="H74" s="48"/>
    </row>
    <row r="75" spans="1:8" s="49" customFormat="1" ht="13.5" customHeight="1" x14ac:dyDescent="0.3">
      <c r="A75" s="98" t="s">
        <v>12</v>
      </c>
      <c r="B75" s="114">
        <v>236</v>
      </c>
      <c r="C75" s="86">
        <v>115</v>
      </c>
      <c r="D75" s="121">
        <v>121</v>
      </c>
      <c r="E75" s="99">
        <v>172</v>
      </c>
      <c r="F75" s="100">
        <v>64</v>
      </c>
      <c r="G75" s="48"/>
      <c r="H75" s="48"/>
    </row>
    <row r="76" spans="1:8" s="49" customFormat="1" ht="13.5" customHeight="1" x14ac:dyDescent="0.3">
      <c r="A76" s="101" t="s">
        <v>15</v>
      </c>
      <c r="B76" s="122" t="s">
        <v>29</v>
      </c>
      <c r="C76" s="155" t="s">
        <v>29</v>
      </c>
      <c r="D76" s="123" t="s">
        <v>29</v>
      </c>
      <c r="E76" s="156" t="s">
        <v>29</v>
      </c>
      <c r="F76" s="157" t="s">
        <v>29</v>
      </c>
      <c r="G76" s="48"/>
      <c r="H76" s="48"/>
    </row>
    <row r="77" spans="1:8" s="49" customFormat="1" ht="17.25" customHeight="1" x14ac:dyDescent="0.3">
      <c r="A77" s="59" t="s">
        <v>9</v>
      </c>
      <c r="B77" s="64">
        <v>2</v>
      </c>
      <c r="C77" s="174" t="s">
        <v>38</v>
      </c>
      <c r="D77" s="65" t="s">
        <v>38</v>
      </c>
      <c r="E77" s="175" t="s">
        <v>38</v>
      </c>
      <c r="F77" s="176" t="s">
        <v>38</v>
      </c>
      <c r="G77" s="48"/>
      <c r="H77" s="48"/>
    </row>
    <row r="78" spans="1:8" s="49" customFormat="1" ht="13.5" customHeight="1" x14ac:dyDescent="0.3">
      <c r="A78" s="98" t="s">
        <v>12</v>
      </c>
      <c r="B78" s="124">
        <v>2</v>
      </c>
      <c r="C78" s="27" t="s">
        <v>38</v>
      </c>
      <c r="D78" s="125" t="s">
        <v>38</v>
      </c>
      <c r="E78" s="165" t="s">
        <v>38</v>
      </c>
      <c r="F78" s="30" t="s">
        <v>38</v>
      </c>
      <c r="G78" s="48"/>
      <c r="H78" s="48"/>
    </row>
    <row r="79" spans="1:8" s="49" customFormat="1" ht="13.5" customHeight="1" x14ac:dyDescent="0.3">
      <c r="A79" s="101" t="s">
        <v>15</v>
      </c>
      <c r="B79" s="126">
        <v>2</v>
      </c>
      <c r="C79" s="163" t="s">
        <v>38</v>
      </c>
      <c r="D79" s="127" t="s">
        <v>38</v>
      </c>
      <c r="E79" s="156" t="s">
        <v>38</v>
      </c>
      <c r="F79" s="157" t="s">
        <v>38</v>
      </c>
      <c r="G79" s="48"/>
      <c r="H79" s="48"/>
    </row>
    <row r="80" spans="1:8" s="49" customFormat="1" ht="17.25" customHeight="1" x14ac:dyDescent="0.3">
      <c r="A80" s="71" t="s">
        <v>6</v>
      </c>
      <c r="B80" s="70"/>
      <c r="C80" s="25"/>
      <c r="D80" s="23"/>
      <c r="E80" s="26"/>
      <c r="F80" s="24"/>
      <c r="G80" s="48"/>
      <c r="H80" s="48"/>
    </row>
    <row r="81" spans="1:8" s="49" customFormat="1" ht="17.25" customHeight="1" x14ac:dyDescent="0.3">
      <c r="A81" s="71" t="s">
        <v>25</v>
      </c>
      <c r="B81" s="44">
        <v>250</v>
      </c>
      <c r="C81" s="45">
        <v>91</v>
      </c>
      <c r="D81" s="46">
        <v>159</v>
      </c>
      <c r="E81" s="45">
        <v>45</v>
      </c>
      <c r="F81" s="47">
        <v>205</v>
      </c>
      <c r="G81" s="48"/>
      <c r="H81" s="48"/>
    </row>
    <row r="82" spans="1:8" s="49" customFormat="1" ht="13.5" customHeight="1" x14ac:dyDescent="0.3">
      <c r="A82" s="82" t="s">
        <v>11</v>
      </c>
      <c r="B82" s="124">
        <v>207</v>
      </c>
      <c r="C82" s="84">
        <v>72</v>
      </c>
      <c r="D82" s="117">
        <v>135</v>
      </c>
      <c r="E82" s="86">
        <v>36</v>
      </c>
      <c r="F82" s="87">
        <v>171</v>
      </c>
      <c r="G82" s="48"/>
      <c r="H82" s="48"/>
    </row>
    <row r="83" spans="1:8" s="49" customFormat="1" ht="13.5" customHeight="1" x14ac:dyDescent="0.3">
      <c r="A83" s="90" t="s">
        <v>14</v>
      </c>
      <c r="B83" s="111">
        <v>207</v>
      </c>
      <c r="C83" s="92">
        <v>72</v>
      </c>
      <c r="D83" s="119">
        <v>135</v>
      </c>
      <c r="E83" s="94">
        <v>36</v>
      </c>
      <c r="F83" s="95">
        <v>171</v>
      </c>
      <c r="G83" s="48"/>
      <c r="H83" s="48"/>
    </row>
    <row r="84" spans="1:8" s="49" customFormat="1" ht="13.5" customHeight="1" x14ac:dyDescent="0.3">
      <c r="A84" s="98" t="s">
        <v>12</v>
      </c>
      <c r="B84" s="114">
        <v>43</v>
      </c>
      <c r="C84" s="84">
        <v>19</v>
      </c>
      <c r="D84" s="121">
        <v>24</v>
      </c>
      <c r="E84" s="99">
        <v>9</v>
      </c>
      <c r="F84" s="100">
        <v>34</v>
      </c>
      <c r="G84" s="48"/>
      <c r="H84" s="48"/>
    </row>
    <row r="85" spans="1:8" s="129" customFormat="1" ht="13.5" customHeight="1" x14ac:dyDescent="0.3">
      <c r="A85" s="101" t="s">
        <v>15</v>
      </c>
      <c r="B85" s="122">
        <v>43</v>
      </c>
      <c r="C85" s="103">
        <v>19</v>
      </c>
      <c r="D85" s="123">
        <v>24</v>
      </c>
      <c r="E85" s="105">
        <v>9</v>
      </c>
      <c r="F85" s="106">
        <v>34</v>
      </c>
      <c r="G85" s="48"/>
      <c r="H85" s="48"/>
    </row>
    <row r="86" spans="1:8" s="49" customFormat="1" ht="17.25" customHeight="1" x14ac:dyDescent="0.3">
      <c r="A86" s="73" t="s">
        <v>19</v>
      </c>
      <c r="B86" s="74">
        <v>4760</v>
      </c>
      <c r="C86" s="75">
        <v>1861</v>
      </c>
      <c r="D86" s="76">
        <v>2899</v>
      </c>
      <c r="E86" s="75">
        <v>3000</v>
      </c>
      <c r="F86" s="77">
        <v>1760</v>
      </c>
      <c r="G86" s="48"/>
      <c r="H86" s="48"/>
    </row>
    <row r="87" spans="1:8" s="49" customFormat="1" ht="13.5" customHeight="1" x14ac:dyDescent="0.3">
      <c r="A87" s="82" t="s">
        <v>11</v>
      </c>
      <c r="B87" s="83">
        <v>3552</v>
      </c>
      <c r="C87" s="130">
        <v>1278</v>
      </c>
      <c r="D87" s="131">
        <v>2274</v>
      </c>
      <c r="E87" s="130">
        <v>2354</v>
      </c>
      <c r="F87" s="128">
        <v>1198</v>
      </c>
      <c r="G87" s="48"/>
      <c r="H87" s="48"/>
    </row>
    <row r="88" spans="1:8" s="49" customFormat="1" ht="13.5" customHeight="1" x14ac:dyDescent="0.3">
      <c r="A88" s="90" t="s">
        <v>13</v>
      </c>
      <c r="B88" s="132">
        <v>1647</v>
      </c>
      <c r="C88" s="26">
        <v>597</v>
      </c>
      <c r="D88" s="133">
        <v>1050</v>
      </c>
      <c r="E88" s="26">
        <v>1260</v>
      </c>
      <c r="F88" s="24">
        <v>387</v>
      </c>
      <c r="G88" s="48"/>
      <c r="H88" s="48"/>
    </row>
    <row r="89" spans="1:8" s="49" customFormat="1" ht="13.5" customHeight="1" x14ac:dyDescent="0.3">
      <c r="A89" s="90" t="s">
        <v>14</v>
      </c>
      <c r="B89" s="132">
        <v>1730</v>
      </c>
      <c r="C89" s="26">
        <v>644</v>
      </c>
      <c r="D89" s="133">
        <v>1086</v>
      </c>
      <c r="E89" s="26">
        <v>992</v>
      </c>
      <c r="F89" s="24">
        <v>738</v>
      </c>
      <c r="G89" s="48"/>
      <c r="H89" s="48"/>
    </row>
    <row r="90" spans="1:8" s="49" customFormat="1" ht="13.5" customHeight="1" x14ac:dyDescent="0.3">
      <c r="A90" s="98" t="s">
        <v>12</v>
      </c>
      <c r="B90" s="134">
        <v>1208</v>
      </c>
      <c r="C90" s="29">
        <v>583</v>
      </c>
      <c r="D90" s="135">
        <v>625</v>
      </c>
      <c r="E90" s="29">
        <v>646</v>
      </c>
      <c r="F90" s="30">
        <v>562</v>
      </c>
      <c r="G90" s="48"/>
      <c r="H90" s="48"/>
    </row>
    <row r="91" spans="1:8" s="49" customFormat="1" ht="13.5" customHeight="1" thickBot="1" x14ac:dyDescent="0.35">
      <c r="A91" s="152" t="s">
        <v>15</v>
      </c>
      <c r="B91" s="136">
        <v>354</v>
      </c>
      <c r="C91" s="137">
        <v>187</v>
      </c>
      <c r="D91" s="138">
        <v>167</v>
      </c>
      <c r="E91" s="137">
        <v>156</v>
      </c>
      <c r="F91" s="139">
        <v>198</v>
      </c>
      <c r="G91" s="48"/>
      <c r="H91" s="48"/>
    </row>
    <row r="92" spans="1:8" ht="13.5" customHeight="1" thickTop="1" x14ac:dyDescent="0.25">
      <c r="A92" s="15"/>
      <c r="B92" s="38"/>
      <c r="C92" s="15"/>
      <c r="D92" s="15"/>
      <c r="E92" s="16"/>
      <c r="F92" s="15"/>
    </row>
    <row r="93" spans="1:8" ht="13.5" customHeight="1" x14ac:dyDescent="0.25">
      <c r="A93" s="14" t="s">
        <v>30</v>
      </c>
      <c r="B93" s="38"/>
      <c r="C93" s="15"/>
      <c r="D93" s="15"/>
      <c r="E93" s="16"/>
      <c r="F93" s="15"/>
    </row>
    <row r="94" spans="1:8" ht="13.5" customHeight="1" x14ac:dyDescent="0.3">
      <c r="A94" s="14" t="s">
        <v>10</v>
      </c>
      <c r="B94" s="38"/>
      <c r="C94" s="18"/>
      <c r="D94" s="15"/>
      <c r="E94" s="19"/>
      <c r="F94" s="20"/>
    </row>
    <row r="95" spans="1:8" ht="13.5" customHeight="1" x14ac:dyDescent="0.3">
      <c r="A95" s="14" t="s">
        <v>43</v>
      </c>
      <c r="B95"/>
      <c r="C95" s="18"/>
      <c r="D95" s="15"/>
      <c r="E95" s="16"/>
      <c r="F95" s="20"/>
    </row>
    <row r="96" spans="1:8" ht="13.5" customHeight="1" x14ac:dyDescent="0.3">
      <c r="A96" s="14"/>
      <c r="B96" s="38"/>
      <c r="C96" s="18"/>
      <c r="D96" s="15"/>
      <c r="E96" s="19"/>
      <c r="F96" s="20"/>
    </row>
    <row r="97" spans="1:6" ht="13.5" customHeight="1" x14ac:dyDescent="0.25">
      <c r="A97" s="17" t="s">
        <v>18</v>
      </c>
      <c r="C97" s="2"/>
    </row>
    <row r="98" spans="1:6" ht="13.5" customHeight="1" thickBot="1" x14ac:dyDescent="0.3">
      <c r="A98" s="40"/>
      <c r="B98" s="40"/>
      <c r="C98" s="9"/>
      <c r="D98" s="9"/>
      <c r="E98" s="9"/>
      <c r="F98" s="9"/>
    </row>
    <row r="99" spans="1:6" ht="12" customHeight="1" x14ac:dyDescent="0.25">
      <c r="B99" s="39"/>
      <c r="C99" s="5"/>
      <c r="D99" s="5"/>
      <c r="E99" s="5"/>
      <c r="F99" s="5"/>
    </row>
    <row r="100" spans="1:6" ht="12" customHeight="1" x14ac:dyDescent="0.25">
      <c r="B100" s="39"/>
      <c r="C100" s="5"/>
      <c r="D100" s="5"/>
      <c r="E100" s="5"/>
      <c r="F100" s="5"/>
    </row>
    <row r="101" spans="1:6" ht="12" customHeight="1" x14ac:dyDescent="0.25">
      <c r="B101" s="39"/>
      <c r="C101" s="5"/>
      <c r="D101" s="5"/>
      <c r="E101" s="5"/>
      <c r="F101" s="5"/>
    </row>
    <row r="102" spans="1:6" ht="12" customHeight="1" x14ac:dyDescent="0.25">
      <c r="B102" s="39"/>
      <c r="C102" s="5"/>
      <c r="D102" s="5"/>
      <c r="E102" s="5"/>
      <c r="F102" s="5"/>
    </row>
    <row r="103" spans="1:6" ht="12" customHeight="1" x14ac:dyDescent="0.25">
      <c r="B103" s="39"/>
      <c r="C103" s="5"/>
      <c r="D103" s="5"/>
      <c r="E103" s="5"/>
      <c r="F103" s="5"/>
    </row>
    <row r="104" spans="1:6" ht="12" customHeight="1" x14ac:dyDescent="0.25">
      <c r="B104" s="39"/>
      <c r="C104" s="5"/>
      <c r="D104" s="5"/>
      <c r="E104" s="5"/>
      <c r="F104" s="5"/>
    </row>
    <row r="105" spans="1:6" ht="12" customHeight="1" x14ac:dyDescent="0.25">
      <c r="B105" s="39"/>
      <c r="C105" s="5"/>
      <c r="D105" s="5"/>
      <c r="E105" s="5"/>
      <c r="F105" s="5"/>
    </row>
    <row r="106" spans="1:6" ht="12" customHeight="1" x14ac:dyDescent="0.25">
      <c r="C106" s="2"/>
    </row>
    <row r="107" spans="1:6" ht="12" customHeight="1" x14ac:dyDescent="0.25">
      <c r="C107" s="2"/>
    </row>
    <row r="108" spans="1:6" ht="12" customHeight="1" x14ac:dyDescent="0.25">
      <c r="C108" s="2"/>
    </row>
    <row r="109" spans="1:6" ht="12" customHeight="1" x14ac:dyDescent="0.25">
      <c r="C109" s="2"/>
    </row>
  </sheetData>
  <mergeCells count="4">
    <mergeCell ref="A9:A10"/>
    <mergeCell ref="B9:B10"/>
    <mergeCell ref="C9:D9"/>
    <mergeCell ref="E9:F9"/>
  </mergeCells>
  <phoneticPr fontId="1" type="noConversion"/>
  <printOptions horizontalCentered="1"/>
  <pageMargins left="0.23622047244094491" right="0.23622047244094491" top="0.39370078740157483" bottom="0.39370078740157483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showGridLines="0" showZeros="0" zoomScaleNormal="100" workbookViewId="0">
      <pane ySplit="10" topLeftCell="A11" activePane="bottomLeft" state="frozen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23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s="140" customFormat="1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s="49" customFormat="1" ht="17.25" customHeight="1" x14ac:dyDescent="0.3">
      <c r="A11" s="141" t="s">
        <v>4</v>
      </c>
      <c r="B11" s="14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553</v>
      </c>
      <c r="C12" s="45">
        <v>268</v>
      </c>
      <c r="D12" s="46">
        <v>285</v>
      </c>
      <c r="E12" s="45">
        <v>302</v>
      </c>
      <c r="F12" s="47">
        <v>251</v>
      </c>
      <c r="G12" s="48"/>
      <c r="H12" s="48"/>
    </row>
    <row r="13" spans="1:8" s="89" customFormat="1" ht="13.5" customHeight="1" x14ac:dyDescent="0.3">
      <c r="A13" s="82" t="s">
        <v>11</v>
      </c>
      <c r="B13" s="83">
        <v>407</v>
      </c>
      <c r="C13" s="84">
        <v>185</v>
      </c>
      <c r="D13" s="85">
        <v>222</v>
      </c>
      <c r="E13" s="86">
        <v>262</v>
      </c>
      <c r="F13" s="87">
        <v>145</v>
      </c>
      <c r="G13" s="88"/>
      <c r="H13" s="88"/>
    </row>
    <row r="14" spans="1:8" s="97" customFormat="1" ht="13.5" customHeight="1" x14ac:dyDescent="0.3">
      <c r="A14" s="90" t="s">
        <v>13</v>
      </c>
      <c r="B14" s="91">
        <v>190</v>
      </c>
      <c r="C14" s="92">
        <v>96</v>
      </c>
      <c r="D14" s="93">
        <v>94</v>
      </c>
      <c r="E14" s="94">
        <v>137</v>
      </c>
      <c r="F14" s="95">
        <v>53</v>
      </c>
      <c r="G14" s="96"/>
      <c r="H14" s="96"/>
    </row>
    <row r="15" spans="1:8" s="97" customFormat="1" ht="13.5" customHeight="1" x14ac:dyDescent="0.3">
      <c r="A15" s="90" t="s">
        <v>14</v>
      </c>
      <c r="B15" s="91">
        <v>210</v>
      </c>
      <c r="C15" s="92">
        <v>88</v>
      </c>
      <c r="D15" s="93">
        <v>122</v>
      </c>
      <c r="E15" s="94">
        <v>124</v>
      </c>
      <c r="F15" s="95">
        <v>86</v>
      </c>
      <c r="G15" s="96"/>
      <c r="H15" s="96"/>
    </row>
    <row r="16" spans="1:8" s="89" customFormat="1" ht="13.5" customHeight="1" x14ac:dyDescent="0.3">
      <c r="A16" s="98" t="s">
        <v>12</v>
      </c>
      <c r="B16" s="83">
        <v>146</v>
      </c>
      <c r="C16" s="84">
        <v>83</v>
      </c>
      <c r="D16" s="85">
        <v>63</v>
      </c>
      <c r="E16" s="99">
        <v>40</v>
      </c>
      <c r="F16" s="100">
        <v>106</v>
      </c>
      <c r="G16" s="88"/>
      <c r="H16" s="88"/>
    </row>
    <row r="17" spans="1:8" s="97" customFormat="1" ht="13.5" customHeight="1" x14ac:dyDescent="0.3">
      <c r="A17" s="101" t="s">
        <v>15</v>
      </c>
      <c r="B17" s="91">
        <v>137</v>
      </c>
      <c r="C17" s="92">
        <v>78</v>
      </c>
      <c r="D17" s="93">
        <v>59</v>
      </c>
      <c r="E17" s="94">
        <v>39</v>
      </c>
      <c r="F17" s="95">
        <v>98</v>
      </c>
      <c r="G17" s="96"/>
      <c r="H17" s="96"/>
    </row>
    <row r="18" spans="1:8" s="49" customFormat="1" ht="17.25" customHeight="1" x14ac:dyDescent="0.3">
      <c r="A18" s="50" t="s">
        <v>46</v>
      </c>
      <c r="B18" s="51">
        <v>480</v>
      </c>
      <c r="C18" s="52">
        <v>227</v>
      </c>
      <c r="D18" s="53">
        <v>253</v>
      </c>
      <c r="E18" s="52">
        <v>343</v>
      </c>
      <c r="F18" s="54">
        <v>137</v>
      </c>
      <c r="G18" s="48"/>
      <c r="H18" s="48"/>
    </row>
    <row r="19" spans="1:8" s="49" customFormat="1" ht="13.5" customHeight="1" x14ac:dyDescent="0.3">
      <c r="A19" s="82" t="s">
        <v>11</v>
      </c>
      <c r="B19" s="83">
        <v>356</v>
      </c>
      <c r="C19" s="84">
        <v>154</v>
      </c>
      <c r="D19" s="85">
        <v>202</v>
      </c>
      <c r="E19" s="86">
        <v>301</v>
      </c>
      <c r="F19" s="87">
        <v>55</v>
      </c>
      <c r="G19" s="48"/>
      <c r="H19" s="48"/>
    </row>
    <row r="20" spans="1:8" s="89" customFormat="1" ht="13.5" customHeight="1" x14ac:dyDescent="0.3">
      <c r="A20" s="90" t="s">
        <v>13</v>
      </c>
      <c r="B20" s="91">
        <v>195</v>
      </c>
      <c r="C20" s="92">
        <v>97</v>
      </c>
      <c r="D20" s="93">
        <v>98</v>
      </c>
      <c r="E20" s="94">
        <v>164</v>
      </c>
      <c r="F20" s="95">
        <v>31</v>
      </c>
      <c r="G20" s="88"/>
      <c r="H20" s="88"/>
    </row>
    <row r="21" spans="1:8" s="89" customFormat="1" ht="13.5" customHeight="1" x14ac:dyDescent="0.3">
      <c r="A21" s="90" t="s">
        <v>14</v>
      </c>
      <c r="B21" s="91">
        <v>161</v>
      </c>
      <c r="C21" s="92">
        <v>57</v>
      </c>
      <c r="D21" s="93">
        <v>104</v>
      </c>
      <c r="E21" s="94">
        <v>137</v>
      </c>
      <c r="F21" s="95">
        <v>24</v>
      </c>
      <c r="G21" s="88"/>
      <c r="H21" s="88"/>
    </row>
    <row r="22" spans="1:8" s="49" customFormat="1" ht="13.5" customHeight="1" x14ac:dyDescent="0.3">
      <c r="A22" s="98" t="s">
        <v>12</v>
      </c>
      <c r="B22" s="83">
        <v>124</v>
      </c>
      <c r="C22" s="84">
        <v>73</v>
      </c>
      <c r="D22" s="85">
        <v>51</v>
      </c>
      <c r="E22" s="99">
        <v>42</v>
      </c>
      <c r="F22" s="100">
        <v>82</v>
      </c>
      <c r="G22" s="48"/>
      <c r="H22" s="48"/>
    </row>
    <row r="23" spans="1:8" s="89" customFormat="1" ht="13.5" customHeight="1" x14ac:dyDescent="0.3">
      <c r="A23" s="101" t="s">
        <v>15</v>
      </c>
      <c r="B23" s="102">
        <v>41</v>
      </c>
      <c r="C23" s="103">
        <v>26</v>
      </c>
      <c r="D23" s="104">
        <v>15</v>
      </c>
      <c r="E23" s="105">
        <v>23</v>
      </c>
      <c r="F23" s="106">
        <v>18</v>
      </c>
      <c r="G23" s="88"/>
      <c r="H23" s="88"/>
    </row>
    <row r="24" spans="1:8" s="49" customFormat="1" ht="17.25" customHeight="1" x14ac:dyDescent="0.3">
      <c r="A24" s="50" t="s">
        <v>47</v>
      </c>
      <c r="B24" s="51">
        <v>402</v>
      </c>
      <c r="C24" s="52">
        <v>109</v>
      </c>
      <c r="D24" s="53">
        <v>293</v>
      </c>
      <c r="E24" s="52">
        <v>291</v>
      </c>
      <c r="F24" s="54">
        <v>111</v>
      </c>
      <c r="G24" s="48"/>
      <c r="H24" s="48"/>
    </row>
    <row r="25" spans="1:8" s="49" customFormat="1" ht="13.5" customHeight="1" x14ac:dyDescent="0.3">
      <c r="A25" s="82" t="s">
        <v>11</v>
      </c>
      <c r="B25" s="83">
        <v>361</v>
      </c>
      <c r="C25" s="84">
        <v>97</v>
      </c>
      <c r="D25" s="85">
        <v>264</v>
      </c>
      <c r="E25" s="86">
        <v>273</v>
      </c>
      <c r="F25" s="87">
        <v>88</v>
      </c>
      <c r="G25" s="48"/>
      <c r="H25" s="48"/>
    </row>
    <row r="26" spans="1:8" s="49" customFormat="1" ht="13.5" customHeight="1" x14ac:dyDescent="0.3">
      <c r="A26" s="90" t="s">
        <v>13</v>
      </c>
      <c r="B26" s="91">
        <v>171</v>
      </c>
      <c r="C26" s="92">
        <v>47</v>
      </c>
      <c r="D26" s="93">
        <v>124</v>
      </c>
      <c r="E26" s="94">
        <v>146</v>
      </c>
      <c r="F26" s="95">
        <v>25</v>
      </c>
      <c r="G26" s="48"/>
      <c r="H26" s="48"/>
    </row>
    <row r="27" spans="1:8" s="49" customFormat="1" ht="13.5" customHeight="1" x14ac:dyDescent="0.3">
      <c r="A27" s="90" t="s">
        <v>14</v>
      </c>
      <c r="B27" s="91">
        <v>160</v>
      </c>
      <c r="C27" s="92">
        <v>45</v>
      </c>
      <c r="D27" s="93">
        <v>115</v>
      </c>
      <c r="E27" s="94">
        <v>120</v>
      </c>
      <c r="F27" s="95">
        <v>40</v>
      </c>
      <c r="G27" s="48"/>
      <c r="H27" s="48"/>
    </row>
    <row r="28" spans="1:8" s="49" customFormat="1" ht="13.5" customHeight="1" x14ac:dyDescent="0.3">
      <c r="A28" s="98" t="s">
        <v>12</v>
      </c>
      <c r="B28" s="83">
        <v>41</v>
      </c>
      <c r="C28" s="84">
        <v>12</v>
      </c>
      <c r="D28" s="85">
        <v>29</v>
      </c>
      <c r="E28" s="99">
        <v>18</v>
      </c>
      <c r="F28" s="100">
        <v>23</v>
      </c>
      <c r="G28" s="48"/>
      <c r="H28" s="48"/>
    </row>
    <row r="29" spans="1:8" s="49" customFormat="1" ht="13.5" customHeight="1" x14ac:dyDescent="0.3">
      <c r="A29" s="101" t="s">
        <v>15</v>
      </c>
      <c r="B29" s="102">
        <v>23</v>
      </c>
      <c r="C29" s="103">
        <v>11</v>
      </c>
      <c r="D29" s="104">
        <v>12</v>
      </c>
      <c r="E29" s="105">
        <v>9</v>
      </c>
      <c r="F29" s="106">
        <v>14</v>
      </c>
      <c r="G29" s="48"/>
      <c r="H29" s="48"/>
    </row>
    <row r="30" spans="1:8" s="49" customFormat="1" ht="17.25" customHeight="1" x14ac:dyDescent="0.3">
      <c r="A30" s="50" t="s">
        <v>54</v>
      </c>
      <c r="B30" s="51">
        <v>1012</v>
      </c>
      <c r="C30" s="52">
        <v>491</v>
      </c>
      <c r="D30" s="53">
        <v>521</v>
      </c>
      <c r="E30" s="52">
        <v>712</v>
      </c>
      <c r="F30" s="54">
        <v>300</v>
      </c>
      <c r="G30" s="48"/>
      <c r="H30" s="48"/>
    </row>
    <row r="31" spans="1:8" s="97" customFormat="1" ht="13.5" customHeight="1" x14ac:dyDescent="0.3">
      <c r="A31" s="82" t="s">
        <v>11</v>
      </c>
      <c r="B31" s="83">
        <v>807</v>
      </c>
      <c r="C31" s="84">
        <v>375</v>
      </c>
      <c r="D31" s="85">
        <v>432</v>
      </c>
      <c r="E31" s="86">
        <v>610</v>
      </c>
      <c r="F31" s="87">
        <v>197</v>
      </c>
      <c r="G31" s="96"/>
      <c r="H31" s="96"/>
    </row>
    <row r="32" spans="1:8" s="89" customFormat="1" ht="13.5" customHeight="1" x14ac:dyDescent="0.3">
      <c r="A32" s="90" t="s">
        <v>13</v>
      </c>
      <c r="B32" s="91">
        <v>503</v>
      </c>
      <c r="C32" s="92">
        <v>233</v>
      </c>
      <c r="D32" s="93">
        <v>270</v>
      </c>
      <c r="E32" s="94">
        <v>408</v>
      </c>
      <c r="F32" s="95">
        <v>95</v>
      </c>
      <c r="G32" s="88"/>
      <c r="H32" s="88"/>
    </row>
    <row r="33" spans="1:8" s="89" customFormat="1" ht="13.5" customHeight="1" x14ac:dyDescent="0.3">
      <c r="A33" s="90" t="s">
        <v>14</v>
      </c>
      <c r="B33" s="91">
        <v>304</v>
      </c>
      <c r="C33" s="92">
        <v>142</v>
      </c>
      <c r="D33" s="93">
        <v>162</v>
      </c>
      <c r="E33" s="94">
        <v>202</v>
      </c>
      <c r="F33" s="95">
        <v>102</v>
      </c>
      <c r="G33" s="88"/>
      <c r="H33" s="88"/>
    </row>
    <row r="34" spans="1:8" s="49" customFormat="1" ht="13.5" customHeight="1" x14ac:dyDescent="0.3">
      <c r="A34" s="98" t="s">
        <v>12</v>
      </c>
      <c r="B34" s="83">
        <v>205</v>
      </c>
      <c r="C34" s="84">
        <v>116</v>
      </c>
      <c r="D34" s="85">
        <v>89</v>
      </c>
      <c r="E34" s="99">
        <v>102</v>
      </c>
      <c r="F34" s="100">
        <v>103</v>
      </c>
      <c r="G34" s="48"/>
      <c r="H34" s="48"/>
    </row>
    <row r="35" spans="1:8" s="89" customFormat="1" ht="13.5" customHeight="1" x14ac:dyDescent="0.3">
      <c r="A35" s="101" t="s">
        <v>15</v>
      </c>
      <c r="B35" s="102">
        <v>35</v>
      </c>
      <c r="C35" s="103">
        <v>16</v>
      </c>
      <c r="D35" s="104">
        <v>19</v>
      </c>
      <c r="E35" s="105">
        <v>14</v>
      </c>
      <c r="F35" s="106">
        <v>21</v>
      </c>
      <c r="G35" s="88"/>
      <c r="H35" s="88"/>
    </row>
    <row r="36" spans="1:8" s="49" customFormat="1" ht="17.25" customHeight="1" x14ac:dyDescent="0.3">
      <c r="A36" s="50" t="s">
        <v>50</v>
      </c>
      <c r="B36" s="44">
        <v>688</v>
      </c>
      <c r="C36" s="45">
        <v>257</v>
      </c>
      <c r="D36" s="46">
        <v>431</v>
      </c>
      <c r="E36" s="45">
        <v>499</v>
      </c>
      <c r="F36" s="47">
        <v>189</v>
      </c>
      <c r="G36" s="48"/>
      <c r="H36" s="48"/>
    </row>
    <row r="37" spans="1:8" s="49" customFormat="1" ht="13.5" customHeight="1" x14ac:dyDescent="0.3">
      <c r="A37" s="82" t="s">
        <v>11</v>
      </c>
      <c r="B37" s="83">
        <v>425</v>
      </c>
      <c r="C37" s="84">
        <v>147</v>
      </c>
      <c r="D37" s="85">
        <v>278</v>
      </c>
      <c r="E37" s="86">
        <v>332</v>
      </c>
      <c r="F37" s="87">
        <v>93</v>
      </c>
      <c r="G37" s="48"/>
      <c r="H37" s="48"/>
    </row>
    <row r="38" spans="1:8" s="49" customFormat="1" ht="13.5" customHeight="1" x14ac:dyDescent="0.3">
      <c r="A38" s="90" t="s">
        <v>13</v>
      </c>
      <c r="B38" s="91">
        <v>217</v>
      </c>
      <c r="C38" s="92">
        <v>68</v>
      </c>
      <c r="D38" s="93">
        <v>149</v>
      </c>
      <c r="E38" s="94">
        <v>176</v>
      </c>
      <c r="F38" s="95">
        <v>41</v>
      </c>
      <c r="G38" s="48"/>
      <c r="H38" s="48"/>
    </row>
    <row r="39" spans="1:8" s="49" customFormat="1" ht="13.5" customHeight="1" x14ac:dyDescent="0.3">
      <c r="A39" s="90" t="s">
        <v>14</v>
      </c>
      <c r="B39" s="91">
        <v>208</v>
      </c>
      <c r="C39" s="92">
        <v>79</v>
      </c>
      <c r="D39" s="93">
        <v>129</v>
      </c>
      <c r="E39" s="94">
        <v>156</v>
      </c>
      <c r="F39" s="95">
        <v>52</v>
      </c>
      <c r="G39" s="48"/>
      <c r="H39" s="48"/>
    </row>
    <row r="40" spans="1:8" s="49" customFormat="1" ht="13.5" customHeight="1" x14ac:dyDescent="0.3">
      <c r="A40" s="98" t="s">
        <v>12</v>
      </c>
      <c r="B40" s="83">
        <v>263</v>
      </c>
      <c r="C40" s="84">
        <v>110</v>
      </c>
      <c r="D40" s="85">
        <v>153</v>
      </c>
      <c r="E40" s="99">
        <v>167</v>
      </c>
      <c r="F40" s="100">
        <v>96</v>
      </c>
      <c r="G40" s="48"/>
      <c r="H40" s="48"/>
    </row>
    <row r="41" spans="1:8" s="49" customFormat="1" ht="13.5" customHeight="1" x14ac:dyDescent="0.3">
      <c r="A41" s="101" t="s">
        <v>15</v>
      </c>
      <c r="B41" s="91">
        <v>14</v>
      </c>
      <c r="C41" s="92">
        <v>8</v>
      </c>
      <c r="D41" s="93">
        <v>6</v>
      </c>
      <c r="E41" s="94">
        <v>9</v>
      </c>
      <c r="F41" s="95">
        <v>5</v>
      </c>
      <c r="G41" s="48"/>
      <c r="H41" s="48"/>
    </row>
    <row r="42" spans="1:8" s="49" customFormat="1" ht="17.25" customHeight="1" x14ac:dyDescent="0.3">
      <c r="A42" s="50" t="s">
        <v>51</v>
      </c>
      <c r="B42" s="51">
        <v>31</v>
      </c>
      <c r="C42" s="52">
        <v>15</v>
      </c>
      <c r="D42" s="53">
        <v>16</v>
      </c>
      <c r="E42" s="52">
        <v>8</v>
      </c>
      <c r="F42" s="54">
        <v>23</v>
      </c>
      <c r="G42" s="48"/>
      <c r="H42" s="48"/>
    </row>
    <row r="43" spans="1:8" s="49" customFormat="1" ht="13.5" customHeight="1" x14ac:dyDescent="0.3">
      <c r="A43" s="82" t="s">
        <v>11</v>
      </c>
      <c r="B43" s="83">
        <v>25</v>
      </c>
      <c r="C43" s="84">
        <v>9</v>
      </c>
      <c r="D43" s="85">
        <v>16</v>
      </c>
      <c r="E43" s="86">
        <v>8</v>
      </c>
      <c r="F43" s="87">
        <v>17</v>
      </c>
      <c r="G43" s="48"/>
      <c r="H43" s="48"/>
    </row>
    <row r="44" spans="1:8" s="89" customFormat="1" ht="13.5" customHeight="1" x14ac:dyDescent="0.3">
      <c r="A44" s="90" t="s">
        <v>13</v>
      </c>
      <c r="B44" s="91">
        <v>7</v>
      </c>
      <c r="C44" s="92">
        <v>2</v>
      </c>
      <c r="D44" s="93">
        <v>5</v>
      </c>
      <c r="E44" s="94">
        <v>3</v>
      </c>
      <c r="F44" s="95">
        <v>4</v>
      </c>
      <c r="G44" s="88"/>
      <c r="H44" s="88"/>
    </row>
    <row r="45" spans="1:8" s="89" customFormat="1" ht="13.5" customHeight="1" x14ac:dyDescent="0.3">
      <c r="A45" s="90" t="s">
        <v>14</v>
      </c>
      <c r="B45" s="91">
        <v>9</v>
      </c>
      <c r="C45" s="92">
        <v>3</v>
      </c>
      <c r="D45" s="93">
        <v>6</v>
      </c>
      <c r="E45" s="94">
        <v>5</v>
      </c>
      <c r="F45" s="95">
        <v>4</v>
      </c>
      <c r="G45" s="88"/>
      <c r="H45" s="88"/>
    </row>
    <row r="46" spans="1:8" s="49" customFormat="1" ht="13.5" customHeight="1" x14ac:dyDescent="0.3">
      <c r="A46" s="98" t="s">
        <v>12</v>
      </c>
      <c r="B46" s="83">
        <v>6</v>
      </c>
      <c r="C46" s="27" t="s">
        <v>38</v>
      </c>
      <c r="D46" s="131" t="s">
        <v>38</v>
      </c>
      <c r="E46" s="165" t="s">
        <v>38</v>
      </c>
      <c r="F46" s="30" t="s">
        <v>38</v>
      </c>
      <c r="G46" s="48"/>
      <c r="H46" s="48"/>
    </row>
    <row r="47" spans="1:8" s="89" customFormat="1" ht="13.5" customHeight="1" x14ac:dyDescent="0.3">
      <c r="A47" s="101" t="s">
        <v>15</v>
      </c>
      <c r="B47" s="102">
        <v>1</v>
      </c>
      <c r="C47" s="163" t="s">
        <v>38</v>
      </c>
      <c r="D47" s="164" t="s">
        <v>38</v>
      </c>
      <c r="E47" s="156" t="s">
        <v>38</v>
      </c>
      <c r="F47" s="157" t="s">
        <v>38</v>
      </c>
      <c r="G47" s="88"/>
      <c r="H47" s="88"/>
    </row>
    <row r="48" spans="1:8" s="49" customFormat="1" ht="17.25" customHeight="1" x14ac:dyDescent="0.3">
      <c r="A48" s="50" t="s">
        <v>52</v>
      </c>
      <c r="B48" s="51">
        <v>583</v>
      </c>
      <c r="C48" s="52">
        <v>98</v>
      </c>
      <c r="D48" s="53">
        <v>485</v>
      </c>
      <c r="E48" s="52">
        <v>402</v>
      </c>
      <c r="F48" s="54">
        <v>181</v>
      </c>
      <c r="G48" s="48"/>
      <c r="H48" s="48"/>
    </row>
    <row r="49" spans="1:8" s="49" customFormat="1" ht="13.5" customHeight="1" x14ac:dyDescent="0.3">
      <c r="A49" s="82" t="s">
        <v>11</v>
      </c>
      <c r="B49" s="83">
        <v>510</v>
      </c>
      <c r="C49" s="84">
        <v>82</v>
      </c>
      <c r="D49" s="85">
        <v>428</v>
      </c>
      <c r="E49" s="86">
        <v>355</v>
      </c>
      <c r="F49" s="87">
        <v>155</v>
      </c>
      <c r="G49" s="48"/>
      <c r="H49" s="48"/>
    </row>
    <row r="50" spans="1:8" s="49" customFormat="1" ht="13.5" customHeight="1" x14ac:dyDescent="0.3">
      <c r="A50" s="90" t="s">
        <v>13</v>
      </c>
      <c r="B50" s="91">
        <v>313</v>
      </c>
      <c r="C50" s="92">
        <v>55</v>
      </c>
      <c r="D50" s="93">
        <v>258</v>
      </c>
      <c r="E50" s="94">
        <v>242</v>
      </c>
      <c r="F50" s="95">
        <v>71</v>
      </c>
      <c r="G50" s="48"/>
      <c r="H50" s="48"/>
    </row>
    <row r="51" spans="1:8" s="49" customFormat="1" ht="13.5" customHeight="1" x14ac:dyDescent="0.3">
      <c r="A51" s="90" t="s">
        <v>14</v>
      </c>
      <c r="B51" s="91">
        <v>151</v>
      </c>
      <c r="C51" s="92">
        <v>22</v>
      </c>
      <c r="D51" s="93">
        <v>129</v>
      </c>
      <c r="E51" s="94">
        <v>91</v>
      </c>
      <c r="F51" s="95">
        <v>60</v>
      </c>
      <c r="G51" s="48"/>
      <c r="H51" s="48"/>
    </row>
    <row r="52" spans="1:8" s="49" customFormat="1" ht="13.5" customHeight="1" x14ac:dyDescent="0.3">
      <c r="A52" s="98" t="s">
        <v>12</v>
      </c>
      <c r="B52" s="83">
        <v>73</v>
      </c>
      <c r="C52" s="84">
        <v>16</v>
      </c>
      <c r="D52" s="85">
        <v>57</v>
      </c>
      <c r="E52" s="99">
        <v>47</v>
      </c>
      <c r="F52" s="100">
        <v>26</v>
      </c>
      <c r="G52" s="48"/>
      <c r="H52" s="48"/>
    </row>
    <row r="53" spans="1:8" s="49" customFormat="1" ht="13.5" customHeight="1" x14ac:dyDescent="0.3">
      <c r="A53" s="101" t="s">
        <v>15</v>
      </c>
      <c r="B53" s="102">
        <v>32</v>
      </c>
      <c r="C53" s="103">
        <v>10</v>
      </c>
      <c r="D53" s="104">
        <v>22</v>
      </c>
      <c r="E53" s="105">
        <v>18</v>
      </c>
      <c r="F53" s="106">
        <v>14</v>
      </c>
      <c r="G53" s="48"/>
      <c r="H53" s="48"/>
    </row>
    <row r="54" spans="1:8" s="49" customFormat="1" ht="17.25" customHeight="1" x14ac:dyDescent="0.3">
      <c r="A54" s="50" t="s">
        <v>55</v>
      </c>
      <c r="B54" s="44">
        <v>178</v>
      </c>
      <c r="C54" s="45">
        <v>24</v>
      </c>
      <c r="D54" s="46">
        <v>154</v>
      </c>
      <c r="E54" s="45">
        <v>77</v>
      </c>
      <c r="F54" s="47">
        <v>101</v>
      </c>
      <c r="G54" s="48"/>
      <c r="H54" s="48"/>
    </row>
    <row r="55" spans="1:8" s="49" customFormat="1" ht="13.5" customHeight="1" x14ac:dyDescent="0.3">
      <c r="A55" s="82" t="s">
        <v>11</v>
      </c>
      <c r="B55" s="83">
        <v>164</v>
      </c>
      <c r="C55" s="84">
        <v>19</v>
      </c>
      <c r="D55" s="85">
        <v>145</v>
      </c>
      <c r="E55" s="86">
        <v>75</v>
      </c>
      <c r="F55" s="87">
        <v>89</v>
      </c>
      <c r="G55" s="48"/>
      <c r="H55" s="48"/>
    </row>
    <row r="56" spans="1:8" s="49" customFormat="1" ht="13.5" customHeight="1" x14ac:dyDescent="0.3">
      <c r="A56" s="90" t="s">
        <v>13</v>
      </c>
      <c r="B56" s="91">
        <v>78</v>
      </c>
      <c r="C56" s="92">
        <v>9</v>
      </c>
      <c r="D56" s="93">
        <v>69</v>
      </c>
      <c r="E56" s="94">
        <v>50</v>
      </c>
      <c r="F56" s="95">
        <v>28</v>
      </c>
      <c r="G56" s="48"/>
      <c r="H56" s="48"/>
    </row>
    <row r="57" spans="1:8" s="49" customFormat="1" ht="13.5" customHeight="1" x14ac:dyDescent="0.3">
      <c r="A57" s="90" t="s">
        <v>14</v>
      </c>
      <c r="B57" s="91">
        <v>86</v>
      </c>
      <c r="C57" s="92">
        <v>10</v>
      </c>
      <c r="D57" s="93">
        <v>76</v>
      </c>
      <c r="E57" s="94">
        <v>25</v>
      </c>
      <c r="F57" s="95">
        <v>61</v>
      </c>
      <c r="G57" s="48"/>
      <c r="H57" s="48"/>
    </row>
    <row r="58" spans="1:8" s="49" customFormat="1" ht="13.5" customHeight="1" x14ac:dyDescent="0.3">
      <c r="A58" s="98" t="s">
        <v>12</v>
      </c>
      <c r="B58" s="83">
        <v>14</v>
      </c>
      <c r="C58" s="84">
        <v>5</v>
      </c>
      <c r="D58" s="85">
        <v>9</v>
      </c>
      <c r="E58" s="99">
        <v>2</v>
      </c>
      <c r="F58" s="100">
        <v>12</v>
      </c>
      <c r="G58" s="48"/>
      <c r="H58" s="48"/>
    </row>
    <row r="59" spans="1:8" s="49" customFormat="1" ht="13.5" customHeight="1" x14ac:dyDescent="0.3">
      <c r="A59" s="101" t="s">
        <v>15</v>
      </c>
      <c r="B59" s="91">
        <v>4</v>
      </c>
      <c r="C59" s="92">
        <v>1</v>
      </c>
      <c r="D59" s="93">
        <v>3</v>
      </c>
      <c r="E59" s="94">
        <v>1</v>
      </c>
      <c r="F59" s="95">
        <v>3</v>
      </c>
      <c r="G59" s="48"/>
      <c r="H59" s="48"/>
    </row>
    <row r="60" spans="1:8" s="49" customFormat="1" ht="17.25" customHeight="1" x14ac:dyDescent="0.3">
      <c r="A60" s="50" t="s">
        <v>5</v>
      </c>
      <c r="B60" s="51">
        <v>46</v>
      </c>
      <c r="C60" s="52">
        <v>26</v>
      </c>
      <c r="D60" s="53">
        <v>20</v>
      </c>
      <c r="E60" s="57">
        <v>9</v>
      </c>
      <c r="F60" s="58">
        <v>37</v>
      </c>
      <c r="G60" s="48"/>
      <c r="H60" s="48"/>
    </row>
    <row r="61" spans="1:8" s="49" customFormat="1" ht="13.5" customHeight="1" x14ac:dyDescent="0.3">
      <c r="A61" s="82" t="s">
        <v>11</v>
      </c>
      <c r="B61" s="83">
        <v>31</v>
      </c>
      <c r="C61" s="84">
        <v>15</v>
      </c>
      <c r="D61" s="85">
        <v>16</v>
      </c>
      <c r="E61" s="99">
        <v>7</v>
      </c>
      <c r="F61" s="100">
        <v>24</v>
      </c>
      <c r="G61" s="48"/>
      <c r="H61" s="48"/>
    </row>
    <row r="62" spans="1:8" s="49" customFormat="1" ht="13.5" customHeight="1" x14ac:dyDescent="0.3">
      <c r="A62" s="90" t="s">
        <v>13</v>
      </c>
      <c r="B62" s="91" t="s">
        <v>29</v>
      </c>
      <c r="C62" s="25" t="s">
        <v>29</v>
      </c>
      <c r="D62" s="171" t="s">
        <v>29</v>
      </c>
      <c r="E62" s="170" t="s">
        <v>29</v>
      </c>
      <c r="F62" s="24" t="s">
        <v>29</v>
      </c>
      <c r="G62" s="48"/>
      <c r="H62" s="48"/>
    </row>
    <row r="63" spans="1:8" s="49" customFormat="1" ht="13.5" customHeight="1" x14ac:dyDescent="0.3">
      <c r="A63" s="90" t="s">
        <v>14</v>
      </c>
      <c r="B63" s="111">
        <v>31</v>
      </c>
      <c r="C63" s="112">
        <v>15</v>
      </c>
      <c r="D63" s="113">
        <v>16</v>
      </c>
      <c r="E63" s="94">
        <v>7</v>
      </c>
      <c r="F63" s="95">
        <v>24</v>
      </c>
      <c r="G63" s="48"/>
      <c r="H63" s="48"/>
    </row>
    <row r="64" spans="1:8" s="49" customFormat="1" ht="13.5" customHeight="1" x14ac:dyDescent="0.3">
      <c r="A64" s="98" t="s">
        <v>12</v>
      </c>
      <c r="B64" s="114">
        <v>15</v>
      </c>
      <c r="C64" s="86">
        <v>11</v>
      </c>
      <c r="D64" s="115">
        <v>4</v>
      </c>
      <c r="E64" s="99">
        <v>2</v>
      </c>
      <c r="F64" s="100">
        <v>13</v>
      </c>
      <c r="G64" s="48"/>
      <c r="H64" s="48"/>
    </row>
    <row r="65" spans="1:8" s="49" customFormat="1" ht="13.5" customHeight="1" x14ac:dyDescent="0.3">
      <c r="A65" s="101" t="s">
        <v>15</v>
      </c>
      <c r="B65" s="91" t="s">
        <v>29</v>
      </c>
      <c r="C65" s="25" t="s">
        <v>29</v>
      </c>
      <c r="D65" s="171" t="s">
        <v>29</v>
      </c>
      <c r="E65" s="170" t="s">
        <v>29</v>
      </c>
      <c r="F65" s="24" t="s">
        <v>29</v>
      </c>
      <c r="G65" s="48"/>
      <c r="H65" s="48"/>
    </row>
    <row r="66" spans="1:8" s="49" customFormat="1" ht="17.25" customHeight="1" x14ac:dyDescent="0.3">
      <c r="A66" s="274" t="s">
        <v>60</v>
      </c>
      <c r="B66" s="60">
        <v>425</v>
      </c>
      <c r="C66" s="61">
        <v>153</v>
      </c>
      <c r="D66" s="62">
        <v>272</v>
      </c>
      <c r="E66" s="63">
        <v>323</v>
      </c>
      <c r="F66" s="58">
        <v>102</v>
      </c>
      <c r="G66" s="48"/>
      <c r="H66" s="48"/>
    </row>
    <row r="67" spans="1:8" s="49" customFormat="1" ht="13.5" customHeight="1" x14ac:dyDescent="0.3">
      <c r="A67" s="82" t="s">
        <v>11</v>
      </c>
      <c r="B67" s="114">
        <v>230</v>
      </c>
      <c r="C67" s="86">
        <v>61</v>
      </c>
      <c r="D67" s="117">
        <v>169</v>
      </c>
      <c r="E67" s="118">
        <v>183</v>
      </c>
      <c r="F67" s="100">
        <v>47</v>
      </c>
      <c r="G67" s="48"/>
      <c r="H67" s="48"/>
    </row>
    <row r="68" spans="1:8" s="49" customFormat="1" ht="13.5" customHeight="1" x14ac:dyDescent="0.3">
      <c r="A68" s="90" t="s">
        <v>14</v>
      </c>
      <c r="B68" s="111">
        <v>131</v>
      </c>
      <c r="C68" s="112">
        <v>48</v>
      </c>
      <c r="D68" s="119">
        <v>83</v>
      </c>
      <c r="E68" s="120">
        <v>99</v>
      </c>
      <c r="F68" s="95">
        <v>32</v>
      </c>
      <c r="G68" s="48"/>
      <c r="H68" s="48"/>
    </row>
    <row r="69" spans="1:8" s="49" customFormat="1" ht="13.5" customHeight="1" x14ac:dyDescent="0.3">
      <c r="A69" s="98" t="s">
        <v>12</v>
      </c>
      <c r="B69" s="114">
        <v>195</v>
      </c>
      <c r="C69" s="86">
        <v>92</v>
      </c>
      <c r="D69" s="121">
        <v>103</v>
      </c>
      <c r="E69" s="99">
        <v>140</v>
      </c>
      <c r="F69" s="100">
        <v>55</v>
      </c>
      <c r="G69" s="48"/>
      <c r="H69" s="48"/>
    </row>
    <row r="70" spans="1:8" s="49" customFormat="1" ht="13.5" customHeight="1" x14ac:dyDescent="0.3">
      <c r="A70" s="101" t="s">
        <v>15</v>
      </c>
      <c r="B70" s="122" t="s">
        <v>29</v>
      </c>
      <c r="C70" s="155" t="s">
        <v>29</v>
      </c>
      <c r="D70" s="123" t="s">
        <v>29</v>
      </c>
      <c r="E70" s="156" t="s">
        <v>29</v>
      </c>
      <c r="F70" s="157" t="s">
        <v>29</v>
      </c>
      <c r="G70" s="48"/>
      <c r="H70" s="48"/>
    </row>
    <row r="71" spans="1:8" s="49" customFormat="1" ht="17.25" customHeight="1" x14ac:dyDescent="0.3">
      <c r="A71" s="71" t="s">
        <v>6</v>
      </c>
      <c r="B71" s="70"/>
      <c r="C71" s="25">
        <v>0</v>
      </c>
      <c r="D71" s="23"/>
      <c r="E71" s="26">
        <v>0</v>
      </c>
      <c r="F71" s="24"/>
      <c r="G71" s="48"/>
      <c r="H71" s="48"/>
    </row>
    <row r="72" spans="1:8" s="49" customFormat="1" ht="17.25" customHeight="1" x14ac:dyDescent="0.3">
      <c r="A72" s="71" t="s">
        <v>25</v>
      </c>
      <c r="B72" s="44">
        <v>249</v>
      </c>
      <c r="C72" s="45">
        <v>89</v>
      </c>
      <c r="D72" s="46">
        <v>160</v>
      </c>
      <c r="E72" s="45">
        <v>54</v>
      </c>
      <c r="F72" s="47">
        <v>195</v>
      </c>
      <c r="G72" s="48"/>
      <c r="H72" s="48"/>
    </row>
    <row r="73" spans="1:8" s="49" customFormat="1" ht="13.5" customHeight="1" x14ac:dyDescent="0.3">
      <c r="A73" s="82" t="s">
        <v>11</v>
      </c>
      <c r="B73" s="124">
        <v>184</v>
      </c>
      <c r="C73" s="84">
        <v>59</v>
      </c>
      <c r="D73" s="117">
        <v>125</v>
      </c>
      <c r="E73" s="86">
        <v>47</v>
      </c>
      <c r="F73" s="87">
        <v>137</v>
      </c>
      <c r="G73" s="48"/>
      <c r="H73" s="48"/>
    </row>
    <row r="74" spans="1:8" s="49" customFormat="1" ht="13.5" customHeight="1" x14ac:dyDescent="0.3">
      <c r="A74" s="90" t="s">
        <v>14</v>
      </c>
      <c r="B74" s="111">
        <v>184</v>
      </c>
      <c r="C74" s="92">
        <v>59</v>
      </c>
      <c r="D74" s="119">
        <v>125</v>
      </c>
      <c r="E74" s="94">
        <v>47</v>
      </c>
      <c r="F74" s="95">
        <v>137</v>
      </c>
      <c r="G74" s="48"/>
      <c r="H74" s="48"/>
    </row>
    <row r="75" spans="1:8" s="49" customFormat="1" ht="13.5" customHeight="1" x14ac:dyDescent="0.3">
      <c r="A75" s="98" t="s">
        <v>12</v>
      </c>
      <c r="B75" s="114">
        <v>65</v>
      </c>
      <c r="C75" s="84">
        <v>30</v>
      </c>
      <c r="D75" s="121">
        <v>35</v>
      </c>
      <c r="E75" s="99">
        <v>7</v>
      </c>
      <c r="F75" s="100">
        <v>58</v>
      </c>
      <c r="G75" s="48"/>
      <c r="H75" s="48"/>
    </row>
    <row r="76" spans="1:8" s="129" customFormat="1" ht="13.5" customHeight="1" x14ac:dyDescent="0.3">
      <c r="A76" s="101" t="s">
        <v>15</v>
      </c>
      <c r="B76" s="122">
        <v>65</v>
      </c>
      <c r="C76" s="103">
        <v>30</v>
      </c>
      <c r="D76" s="123">
        <v>35</v>
      </c>
      <c r="E76" s="105">
        <v>7</v>
      </c>
      <c r="F76" s="106">
        <v>58</v>
      </c>
      <c r="G76" s="48"/>
      <c r="H76" s="48"/>
    </row>
    <row r="77" spans="1:8" s="49" customFormat="1" ht="17.25" customHeight="1" x14ac:dyDescent="0.3">
      <c r="A77" s="73" t="s">
        <v>19</v>
      </c>
      <c r="B77" s="74">
        <v>4647</v>
      </c>
      <c r="C77" s="75">
        <v>1757</v>
      </c>
      <c r="D77" s="76">
        <v>2890</v>
      </c>
      <c r="E77" s="75">
        <v>3020</v>
      </c>
      <c r="F77" s="77">
        <v>1627</v>
      </c>
      <c r="G77" s="48"/>
      <c r="H77" s="48"/>
    </row>
    <row r="78" spans="1:8" s="49" customFormat="1" ht="13.5" customHeight="1" x14ac:dyDescent="0.3">
      <c r="A78" s="82" t="s">
        <v>11</v>
      </c>
      <c r="B78" s="83">
        <v>3500</v>
      </c>
      <c r="C78" s="130">
        <v>1203</v>
      </c>
      <c r="D78" s="131">
        <v>2297</v>
      </c>
      <c r="E78" s="130">
        <v>2453</v>
      </c>
      <c r="F78" s="128">
        <v>1047</v>
      </c>
      <c r="G78" s="48"/>
      <c r="H78" s="48"/>
    </row>
    <row r="79" spans="1:8" s="49" customFormat="1" ht="13.5" customHeight="1" x14ac:dyDescent="0.3">
      <c r="A79" s="90" t="s">
        <v>13</v>
      </c>
      <c r="B79" s="132">
        <v>1674</v>
      </c>
      <c r="C79" s="26">
        <v>607</v>
      </c>
      <c r="D79" s="133">
        <v>1067</v>
      </c>
      <c r="E79" s="26">
        <v>1326</v>
      </c>
      <c r="F79" s="24">
        <v>348</v>
      </c>
      <c r="G79" s="48"/>
      <c r="H79" s="48"/>
    </row>
    <row r="80" spans="1:8" s="49" customFormat="1" ht="13.5" customHeight="1" x14ac:dyDescent="0.3">
      <c r="A80" s="90" t="s">
        <v>14</v>
      </c>
      <c r="B80" s="132">
        <v>1635</v>
      </c>
      <c r="C80" s="26">
        <v>568</v>
      </c>
      <c r="D80" s="133">
        <v>1067</v>
      </c>
      <c r="E80" s="26">
        <v>1013</v>
      </c>
      <c r="F80" s="24">
        <v>622</v>
      </c>
      <c r="G80" s="48"/>
      <c r="H80" s="48"/>
    </row>
    <row r="81" spans="1:8" s="49" customFormat="1" ht="13.5" customHeight="1" x14ac:dyDescent="0.3">
      <c r="A81" s="98" t="s">
        <v>12</v>
      </c>
      <c r="B81" s="134">
        <v>1147</v>
      </c>
      <c r="C81" s="29">
        <v>554</v>
      </c>
      <c r="D81" s="135">
        <v>593</v>
      </c>
      <c r="E81" s="29">
        <v>567</v>
      </c>
      <c r="F81" s="30">
        <v>580</v>
      </c>
      <c r="G81" s="48"/>
      <c r="H81" s="48"/>
    </row>
    <row r="82" spans="1:8" s="49" customFormat="1" ht="13.5" customHeight="1" thickBot="1" x14ac:dyDescent="0.35">
      <c r="A82" s="152" t="s">
        <v>15</v>
      </c>
      <c r="B82" s="136">
        <v>352</v>
      </c>
      <c r="C82" s="137">
        <v>181</v>
      </c>
      <c r="D82" s="138">
        <v>171</v>
      </c>
      <c r="E82" s="137">
        <v>120</v>
      </c>
      <c r="F82" s="139">
        <v>232</v>
      </c>
      <c r="G82" s="48"/>
      <c r="H82" s="48"/>
    </row>
    <row r="83" spans="1:8" s="49" customFormat="1" ht="13.5" customHeight="1" thickTop="1" x14ac:dyDescent="0.25">
      <c r="A83" s="143"/>
      <c r="B83" s="144"/>
      <c r="C83" s="143"/>
      <c r="D83" s="143"/>
      <c r="E83" s="145"/>
      <c r="F83" s="143"/>
    </row>
    <row r="84" spans="1:8" s="49" customFormat="1" ht="13.5" customHeight="1" x14ac:dyDescent="0.3">
      <c r="A84" s="14" t="s">
        <v>43</v>
      </c>
      <c r="B84"/>
      <c r="C84" s="146"/>
      <c r="D84" s="143"/>
      <c r="E84" s="145"/>
      <c r="F84" s="143"/>
    </row>
    <row r="85" spans="1:8" s="49" customFormat="1" ht="13.5" customHeight="1" x14ac:dyDescent="0.25">
      <c r="A85" s="143"/>
      <c r="B85" s="144"/>
      <c r="C85" s="143"/>
      <c r="D85" s="143"/>
      <c r="E85" s="145"/>
      <c r="F85" s="143"/>
    </row>
    <row r="86" spans="1:8" s="49" customFormat="1" ht="13.5" customHeight="1" x14ac:dyDescent="0.25">
      <c r="A86" s="17" t="s">
        <v>18</v>
      </c>
      <c r="B86" s="69"/>
      <c r="C86" s="147"/>
      <c r="E86" s="148"/>
    </row>
    <row r="87" spans="1:8" s="49" customFormat="1" ht="13.5" customHeight="1" thickBot="1" x14ac:dyDescent="0.35">
      <c r="A87" s="149"/>
      <c r="B87" s="149"/>
      <c r="C87" s="150"/>
      <c r="D87" s="150"/>
      <c r="E87" s="150"/>
      <c r="F87" s="150"/>
    </row>
    <row r="88" spans="1:8" s="49" customFormat="1" ht="13.5" customHeight="1" x14ac:dyDescent="0.25">
      <c r="B88" s="68"/>
      <c r="C88" s="48"/>
      <c r="D88" s="48"/>
      <c r="E88" s="48"/>
      <c r="F88" s="48"/>
    </row>
    <row r="89" spans="1:8" s="49" customFormat="1" ht="12" customHeight="1" x14ac:dyDescent="0.25">
      <c r="B89" s="68"/>
      <c r="C89" s="48"/>
      <c r="D89" s="48"/>
      <c r="E89" s="48"/>
      <c r="F89" s="48"/>
    </row>
    <row r="90" spans="1:8" s="49" customFormat="1" ht="12" customHeight="1" x14ac:dyDescent="0.25">
      <c r="B90" s="68"/>
      <c r="C90" s="48"/>
      <c r="D90" s="48"/>
      <c r="E90" s="48"/>
      <c r="F90" s="48"/>
    </row>
    <row r="91" spans="1:8" s="49" customFormat="1" ht="12" customHeight="1" x14ac:dyDescent="0.25">
      <c r="B91" s="68"/>
      <c r="C91" s="48"/>
      <c r="D91" s="48"/>
      <c r="E91" s="48"/>
      <c r="F91" s="48"/>
    </row>
    <row r="92" spans="1:8" ht="12" customHeight="1" x14ac:dyDescent="0.25">
      <c r="B92" s="39"/>
      <c r="C92" s="5"/>
      <c r="D92" s="5"/>
      <c r="E92" s="5"/>
      <c r="F92" s="5"/>
    </row>
    <row r="93" spans="1:8" ht="12" customHeight="1" x14ac:dyDescent="0.25">
      <c r="B93" s="39"/>
      <c r="C93" s="5"/>
      <c r="D93" s="5"/>
      <c r="E93" s="5"/>
      <c r="F93" s="5"/>
    </row>
    <row r="94" spans="1:8" ht="12" customHeight="1" x14ac:dyDescent="0.25">
      <c r="B94" s="39"/>
      <c r="C94" s="5"/>
      <c r="D94" s="5"/>
      <c r="E94" s="5"/>
      <c r="F94" s="5"/>
    </row>
    <row r="95" spans="1:8" ht="12" customHeight="1" x14ac:dyDescent="0.25">
      <c r="C95" s="2"/>
    </row>
    <row r="96" spans="1:8" ht="12" customHeight="1" x14ac:dyDescent="0.25">
      <c r="C96" s="2"/>
    </row>
    <row r="97" spans="3:3" ht="12" customHeight="1" x14ac:dyDescent="0.25">
      <c r="C97" s="2"/>
    </row>
    <row r="98" spans="3:3" ht="12" customHeight="1" x14ac:dyDescent="0.25">
      <c r="C98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showGridLines="0" showZeros="0" zoomScaleNormal="100" workbookViewId="0">
      <pane ySplit="10" topLeftCell="A11" activePane="bottomLeft" state="frozen"/>
      <selection activeCell="A6" sqref="A6"/>
      <selection pane="bottomLeft"/>
    </sheetView>
  </sheetViews>
  <sheetFormatPr baseColWidth="10" defaultColWidth="8" defaultRowHeight="12" customHeight="1" x14ac:dyDescent="0.25"/>
  <cols>
    <col min="1" max="1" width="43.8984375" style="185" customWidth="1"/>
    <col min="2" max="2" width="8.69921875" style="195" customWidth="1"/>
    <col min="3" max="4" width="8.69921875" style="185" customWidth="1"/>
    <col min="5" max="5" width="8.69921875" style="196" customWidth="1"/>
    <col min="6" max="6" width="8.69921875" style="185" customWidth="1"/>
    <col min="7" max="16384" width="8" style="185"/>
  </cols>
  <sheetData>
    <row r="1" spans="1:8" ht="22.5" customHeight="1" x14ac:dyDescent="0.25">
      <c r="A1" s="182" t="s">
        <v>16</v>
      </c>
      <c r="B1" s="183"/>
      <c r="C1" s="184"/>
      <c r="D1" s="184"/>
      <c r="E1" s="184"/>
      <c r="F1" s="184"/>
    </row>
    <row r="2" spans="1:8" ht="22.5" customHeight="1" thickBot="1" x14ac:dyDescent="0.3">
      <c r="A2" s="186" t="s">
        <v>17</v>
      </c>
      <c r="B2" s="187"/>
      <c r="C2" s="188"/>
      <c r="D2" s="188"/>
      <c r="E2" s="188"/>
      <c r="F2" s="188"/>
    </row>
    <row r="3" spans="1:8" ht="15" customHeight="1" x14ac:dyDescent="0.25">
      <c r="A3" s="184"/>
      <c r="B3" s="183"/>
      <c r="C3" s="184"/>
      <c r="D3" s="184"/>
      <c r="E3" s="184"/>
      <c r="F3" s="184"/>
    </row>
    <row r="4" spans="1:8" ht="15" customHeight="1" x14ac:dyDescent="0.25">
      <c r="A4" s="189" t="s">
        <v>34</v>
      </c>
      <c r="B4" s="190"/>
      <c r="C4" s="191"/>
      <c r="D4" s="191"/>
      <c r="E4" s="191"/>
      <c r="F4" s="191"/>
    </row>
    <row r="5" spans="1:8" ht="15" customHeight="1" x14ac:dyDescent="0.25">
      <c r="A5" s="192" t="s">
        <v>24</v>
      </c>
      <c r="B5" s="190"/>
      <c r="C5" s="191"/>
      <c r="D5" s="191"/>
      <c r="E5" s="191"/>
      <c r="F5" s="193" t="s">
        <v>61</v>
      </c>
    </row>
    <row r="6" spans="1:8" ht="15" customHeight="1" x14ac:dyDescent="0.25">
      <c r="A6" s="192" t="s">
        <v>33</v>
      </c>
      <c r="B6" s="190"/>
      <c r="C6" s="191"/>
      <c r="D6" s="191"/>
      <c r="E6" s="191"/>
    </row>
    <row r="7" spans="1:8" ht="15" customHeight="1" x14ac:dyDescent="0.25">
      <c r="A7" s="194" t="s">
        <v>57</v>
      </c>
      <c r="B7" s="190"/>
      <c r="C7" s="191"/>
      <c r="D7" s="191"/>
      <c r="E7" s="191"/>
    </row>
    <row r="8" spans="1:8" ht="15" customHeight="1" thickBot="1" x14ac:dyDescent="0.3"/>
    <row r="9" spans="1:8" ht="15" customHeight="1" thickTop="1" x14ac:dyDescent="0.3">
      <c r="A9" s="330"/>
      <c r="B9" s="332" t="s">
        <v>0</v>
      </c>
      <c r="C9" s="334" t="s">
        <v>32</v>
      </c>
      <c r="D9" s="335"/>
      <c r="E9" s="336" t="s">
        <v>1</v>
      </c>
      <c r="F9" s="337"/>
    </row>
    <row r="10" spans="1:8" ht="30" customHeight="1" x14ac:dyDescent="0.25">
      <c r="A10" s="331"/>
      <c r="B10" s="333"/>
      <c r="C10" s="197" t="s">
        <v>2</v>
      </c>
      <c r="D10" s="198" t="s">
        <v>3</v>
      </c>
      <c r="E10" s="199" t="s">
        <v>7</v>
      </c>
      <c r="F10" s="200" t="s">
        <v>8</v>
      </c>
    </row>
    <row r="11" spans="1:8" ht="18" customHeight="1" x14ac:dyDescent="0.3">
      <c r="A11" s="201" t="s">
        <v>4</v>
      </c>
      <c r="B11" s="202"/>
      <c r="C11" s="203"/>
      <c r="D11" s="204"/>
      <c r="E11" s="205"/>
      <c r="F11" s="206"/>
    </row>
    <row r="12" spans="1:8" s="213" customFormat="1" ht="17.25" customHeight="1" x14ac:dyDescent="0.3">
      <c r="A12" s="207" t="s">
        <v>45</v>
      </c>
      <c r="B12" s="208">
        <v>647</v>
      </c>
      <c r="C12" s="209">
        <f>B12-D12</f>
        <v>299</v>
      </c>
      <c r="D12" s="210">
        <v>348</v>
      </c>
      <c r="E12" s="209">
        <f>B12-F12</f>
        <v>345</v>
      </c>
      <c r="F12" s="211">
        <v>302</v>
      </c>
      <c r="G12" s="212"/>
      <c r="H12" s="212"/>
    </row>
    <row r="13" spans="1:8" s="221" customFormat="1" ht="13.5" customHeight="1" x14ac:dyDescent="0.3">
      <c r="A13" s="214" t="s">
        <v>11</v>
      </c>
      <c r="B13" s="215">
        <v>523</v>
      </c>
      <c r="C13" s="216">
        <f t="shared" ref="C13:C75" si="0">B13-D13</f>
        <v>225</v>
      </c>
      <c r="D13" s="217">
        <v>298</v>
      </c>
      <c r="E13" s="218">
        <f t="shared" ref="E13:E75" si="1">B13-F13</f>
        <v>322</v>
      </c>
      <c r="F13" s="219">
        <v>201</v>
      </c>
      <c r="G13" s="220"/>
      <c r="H13" s="220"/>
    </row>
    <row r="14" spans="1:8" s="229" customFormat="1" ht="13.5" customHeight="1" x14ac:dyDescent="0.3">
      <c r="A14" s="222" t="s">
        <v>13</v>
      </c>
      <c r="B14" s="223">
        <v>240</v>
      </c>
      <c r="C14" s="224">
        <f t="shared" si="0"/>
        <v>99</v>
      </c>
      <c r="D14" s="225">
        <v>141</v>
      </c>
      <c r="E14" s="226">
        <f t="shared" si="1"/>
        <v>160</v>
      </c>
      <c r="F14" s="227">
        <v>80</v>
      </c>
      <c r="G14" s="228"/>
      <c r="H14" s="228"/>
    </row>
    <row r="15" spans="1:8" s="229" customFormat="1" ht="13.5" customHeight="1" x14ac:dyDescent="0.3">
      <c r="A15" s="222" t="s">
        <v>14</v>
      </c>
      <c r="B15" s="223">
        <v>280</v>
      </c>
      <c r="C15" s="224">
        <f t="shared" si="0"/>
        <v>123</v>
      </c>
      <c r="D15" s="225">
        <v>157</v>
      </c>
      <c r="E15" s="226">
        <f t="shared" si="1"/>
        <v>160</v>
      </c>
      <c r="F15" s="227">
        <v>120</v>
      </c>
      <c r="G15" s="228"/>
      <c r="H15" s="228"/>
    </row>
    <row r="16" spans="1:8" s="221" customFormat="1" ht="13.5" customHeight="1" x14ac:dyDescent="0.3">
      <c r="A16" s="230" t="s">
        <v>12</v>
      </c>
      <c r="B16" s="215">
        <v>124</v>
      </c>
      <c r="C16" s="216">
        <f t="shared" si="0"/>
        <v>74</v>
      </c>
      <c r="D16" s="217">
        <v>50</v>
      </c>
      <c r="E16" s="231">
        <f t="shared" si="1"/>
        <v>23</v>
      </c>
      <c r="F16" s="232">
        <v>101</v>
      </c>
      <c r="G16" s="220"/>
      <c r="H16" s="220"/>
    </row>
    <row r="17" spans="1:8" s="229" customFormat="1" ht="13.5" customHeight="1" x14ac:dyDescent="0.3">
      <c r="A17" s="233" t="s">
        <v>15</v>
      </c>
      <c r="B17" s="223">
        <v>105</v>
      </c>
      <c r="C17" s="224">
        <f t="shared" si="0"/>
        <v>64</v>
      </c>
      <c r="D17" s="225">
        <v>41</v>
      </c>
      <c r="E17" s="226">
        <f t="shared" si="1"/>
        <v>19</v>
      </c>
      <c r="F17" s="227">
        <v>86</v>
      </c>
      <c r="G17" s="228"/>
      <c r="H17" s="228"/>
    </row>
    <row r="18" spans="1:8" s="213" customFormat="1" ht="17.25" customHeight="1" x14ac:dyDescent="0.3">
      <c r="A18" s="234" t="s">
        <v>46</v>
      </c>
      <c r="B18" s="235">
        <v>563</v>
      </c>
      <c r="C18" s="236">
        <f t="shared" si="0"/>
        <v>216</v>
      </c>
      <c r="D18" s="237">
        <v>347</v>
      </c>
      <c r="E18" s="236">
        <f t="shared" si="1"/>
        <v>370</v>
      </c>
      <c r="F18" s="238">
        <v>193</v>
      </c>
      <c r="G18" s="212"/>
      <c r="H18" s="212"/>
    </row>
    <row r="19" spans="1:8" s="213" customFormat="1" ht="13.5" customHeight="1" x14ac:dyDescent="0.3">
      <c r="A19" s="214" t="s">
        <v>11</v>
      </c>
      <c r="B19" s="215">
        <v>394</v>
      </c>
      <c r="C19" s="216">
        <f t="shared" si="0"/>
        <v>147</v>
      </c>
      <c r="D19" s="217">
        <v>247</v>
      </c>
      <c r="E19" s="218">
        <f t="shared" si="1"/>
        <v>297</v>
      </c>
      <c r="F19" s="219">
        <v>97</v>
      </c>
      <c r="G19" s="212"/>
      <c r="H19" s="212"/>
    </row>
    <row r="20" spans="1:8" s="221" customFormat="1" ht="13.5" customHeight="1" x14ac:dyDescent="0.3">
      <c r="A20" s="222" t="s">
        <v>13</v>
      </c>
      <c r="B20" s="223">
        <v>212</v>
      </c>
      <c r="C20" s="224">
        <f t="shared" si="0"/>
        <v>79</v>
      </c>
      <c r="D20" s="225">
        <v>133</v>
      </c>
      <c r="E20" s="226">
        <f t="shared" si="1"/>
        <v>164</v>
      </c>
      <c r="F20" s="227">
        <v>48</v>
      </c>
      <c r="G20" s="220"/>
      <c r="H20" s="220"/>
    </row>
    <row r="21" spans="1:8" s="221" customFormat="1" ht="13.5" customHeight="1" x14ac:dyDescent="0.3">
      <c r="A21" s="222" t="s">
        <v>14</v>
      </c>
      <c r="B21" s="223">
        <v>182</v>
      </c>
      <c r="C21" s="224">
        <f t="shared" si="0"/>
        <v>68</v>
      </c>
      <c r="D21" s="225">
        <v>114</v>
      </c>
      <c r="E21" s="226">
        <f t="shared" si="1"/>
        <v>133</v>
      </c>
      <c r="F21" s="227">
        <v>49</v>
      </c>
      <c r="G21" s="220"/>
      <c r="H21" s="220"/>
    </row>
    <row r="22" spans="1:8" s="213" customFormat="1" ht="13.5" customHeight="1" x14ac:dyDescent="0.3">
      <c r="A22" s="230" t="s">
        <v>12</v>
      </c>
      <c r="B22" s="215">
        <v>169</v>
      </c>
      <c r="C22" s="216">
        <f t="shared" si="0"/>
        <v>69</v>
      </c>
      <c r="D22" s="217">
        <v>100</v>
      </c>
      <c r="E22" s="231">
        <f t="shared" si="1"/>
        <v>73</v>
      </c>
      <c r="F22" s="232">
        <v>96</v>
      </c>
      <c r="G22" s="212"/>
      <c r="H22" s="212"/>
    </row>
    <row r="23" spans="1:8" s="221" customFormat="1" ht="13.5" customHeight="1" x14ac:dyDescent="0.3">
      <c r="A23" s="233" t="s">
        <v>15</v>
      </c>
      <c r="B23" s="239">
        <v>107</v>
      </c>
      <c r="C23" s="240">
        <f t="shared" si="0"/>
        <v>50</v>
      </c>
      <c r="D23" s="241">
        <v>57</v>
      </c>
      <c r="E23" s="242">
        <f t="shared" si="1"/>
        <v>54</v>
      </c>
      <c r="F23" s="243">
        <v>53</v>
      </c>
      <c r="G23" s="220"/>
      <c r="H23" s="220"/>
    </row>
    <row r="24" spans="1:8" s="213" customFormat="1" ht="17.25" customHeight="1" x14ac:dyDescent="0.3">
      <c r="A24" s="234" t="s">
        <v>47</v>
      </c>
      <c r="B24" s="235">
        <v>357</v>
      </c>
      <c r="C24" s="236">
        <f t="shared" si="0"/>
        <v>118</v>
      </c>
      <c r="D24" s="237">
        <v>239</v>
      </c>
      <c r="E24" s="236">
        <f t="shared" si="1"/>
        <v>248</v>
      </c>
      <c r="F24" s="238">
        <v>109</v>
      </c>
      <c r="G24" s="212"/>
      <c r="H24" s="212"/>
    </row>
    <row r="25" spans="1:8" s="213" customFormat="1" ht="13.5" customHeight="1" x14ac:dyDescent="0.3">
      <c r="A25" s="214" t="s">
        <v>11</v>
      </c>
      <c r="B25" s="215">
        <v>289</v>
      </c>
      <c r="C25" s="216">
        <f t="shared" si="0"/>
        <v>92</v>
      </c>
      <c r="D25" s="217">
        <v>197</v>
      </c>
      <c r="E25" s="218">
        <f t="shared" si="1"/>
        <v>214</v>
      </c>
      <c r="F25" s="219">
        <v>75</v>
      </c>
      <c r="G25" s="212"/>
      <c r="H25" s="212"/>
    </row>
    <row r="26" spans="1:8" s="213" customFormat="1" ht="13.5" customHeight="1" x14ac:dyDescent="0.3">
      <c r="A26" s="222" t="s">
        <v>13</v>
      </c>
      <c r="B26" s="223">
        <v>159</v>
      </c>
      <c r="C26" s="224">
        <f t="shared" si="0"/>
        <v>52</v>
      </c>
      <c r="D26" s="225">
        <v>107</v>
      </c>
      <c r="E26" s="226">
        <f t="shared" si="1"/>
        <v>130</v>
      </c>
      <c r="F26" s="227">
        <v>29</v>
      </c>
      <c r="G26" s="212"/>
      <c r="H26" s="212"/>
    </row>
    <row r="27" spans="1:8" s="213" customFormat="1" ht="13.5" customHeight="1" x14ac:dyDescent="0.3">
      <c r="A27" s="222" t="s">
        <v>14</v>
      </c>
      <c r="B27" s="223">
        <v>118</v>
      </c>
      <c r="C27" s="224">
        <f t="shared" si="0"/>
        <v>38</v>
      </c>
      <c r="D27" s="225">
        <v>80</v>
      </c>
      <c r="E27" s="226">
        <f t="shared" si="1"/>
        <v>82</v>
      </c>
      <c r="F27" s="227">
        <v>36</v>
      </c>
      <c r="G27" s="212"/>
      <c r="H27" s="212"/>
    </row>
    <row r="28" spans="1:8" s="213" customFormat="1" ht="13.5" customHeight="1" x14ac:dyDescent="0.3">
      <c r="A28" s="230" t="s">
        <v>12</v>
      </c>
      <c r="B28" s="215">
        <v>68</v>
      </c>
      <c r="C28" s="216">
        <f t="shared" si="0"/>
        <v>26</v>
      </c>
      <c r="D28" s="217">
        <v>42</v>
      </c>
      <c r="E28" s="231">
        <f t="shared" si="1"/>
        <v>34</v>
      </c>
      <c r="F28" s="232">
        <v>34</v>
      </c>
      <c r="G28" s="212"/>
      <c r="H28" s="212"/>
    </row>
    <row r="29" spans="1:8" s="213" customFormat="1" ht="13.5" customHeight="1" x14ac:dyDescent="0.3">
      <c r="A29" s="233" t="s">
        <v>15</v>
      </c>
      <c r="B29" s="239">
        <v>35</v>
      </c>
      <c r="C29" s="240">
        <f t="shared" si="0"/>
        <v>17</v>
      </c>
      <c r="D29" s="241">
        <v>18</v>
      </c>
      <c r="E29" s="242">
        <f t="shared" si="1"/>
        <v>12</v>
      </c>
      <c r="F29" s="243">
        <v>23</v>
      </c>
      <c r="G29" s="212"/>
      <c r="H29" s="212"/>
    </row>
    <row r="30" spans="1:8" s="213" customFormat="1" ht="17.25" customHeight="1" x14ac:dyDescent="0.3">
      <c r="A30" s="234" t="s">
        <v>48</v>
      </c>
      <c r="B30" s="208">
        <v>480</v>
      </c>
      <c r="C30" s="209">
        <f t="shared" si="0"/>
        <v>250</v>
      </c>
      <c r="D30" s="210">
        <v>230</v>
      </c>
      <c r="E30" s="244">
        <f t="shared" si="1"/>
        <v>231</v>
      </c>
      <c r="F30" s="245">
        <v>249</v>
      </c>
      <c r="G30" s="212"/>
      <c r="H30" s="212"/>
    </row>
    <row r="31" spans="1:8" s="221" customFormat="1" ht="13.5" customHeight="1" x14ac:dyDescent="0.3">
      <c r="A31" s="246" t="s">
        <v>11</v>
      </c>
      <c r="B31" s="215">
        <v>417</v>
      </c>
      <c r="C31" s="216">
        <f t="shared" si="0"/>
        <v>217</v>
      </c>
      <c r="D31" s="217">
        <v>200</v>
      </c>
      <c r="E31" s="231">
        <f t="shared" si="1"/>
        <v>215</v>
      </c>
      <c r="F31" s="232">
        <v>202</v>
      </c>
      <c r="G31" s="220"/>
      <c r="H31" s="220"/>
    </row>
    <row r="32" spans="1:8" s="229" customFormat="1" ht="13.5" customHeight="1" x14ac:dyDescent="0.3">
      <c r="A32" s="247" t="s">
        <v>13</v>
      </c>
      <c r="B32" s="223">
        <v>228</v>
      </c>
      <c r="C32" s="224">
        <f t="shared" si="0"/>
        <v>116</v>
      </c>
      <c r="D32" s="225">
        <v>112</v>
      </c>
      <c r="E32" s="226">
        <f t="shared" si="1"/>
        <v>143</v>
      </c>
      <c r="F32" s="227">
        <v>85</v>
      </c>
      <c r="G32" s="228"/>
      <c r="H32" s="228"/>
    </row>
    <row r="33" spans="1:8" s="229" customFormat="1" ht="13.5" customHeight="1" x14ac:dyDescent="0.3">
      <c r="A33" s="247" t="s">
        <v>14</v>
      </c>
      <c r="B33" s="223">
        <v>185</v>
      </c>
      <c r="C33" s="224">
        <f t="shared" si="0"/>
        <v>99</v>
      </c>
      <c r="D33" s="225">
        <v>86</v>
      </c>
      <c r="E33" s="226">
        <f t="shared" si="1"/>
        <v>69</v>
      </c>
      <c r="F33" s="227">
        <v>116</v>
      </c>
      <c r="G33" s="228"/>
      <c r="H33" s="228"/>
    </row>
    <row r="34" spans="1:8" s="213" customFormat="1" ht="13.5" customHeight="1" x14ac:dyDescent="0.3">
      <c r="A34" s="248" t="s">
        <v>12</v>
      </c>
      <c r="B34" s="215">
        <v>63</v>
      </c>
      <c r="C34" s="216">
        <f t="shared" si="0"/>
        <v>33</v>
      </c>
      <c r="D34" s="217">
        <v>30</v>
      </c>
      <c r="E34" s="231">
        <f t="shared" si="1"/>
        <v>16</v>
      </c>
      <c r="F34" s="232">
        <v>47</v>
      </c>
      <c r="G34" s="212"/>
      <c r="H34" s="212"/>
    </row>
    <row r="35" spans="1:8" s="213" customFormat="1" ht="13.5" customHeight="1" x14ac:dyDescent="0.3">
      <c r="A35" s="249" t="s">
        <v>15</v>
      </c>
      <c r="B35" s="239">
        <v>15</v>
      </c>
      <c r="C35" s="240">
        <f t="shared" si="0"/>
        <v>11</v>
      </c>
      <c r="D35" s="241">
        <v>4</v>
      </c>
      <c r="E35" s="250">
        <f t="shared" si="1"/>
        <v>4</v>
      </c>
      <c r="F35" s="251">
        <v>11</v>
      </c>
      <c r="G35" s="212"/>
      <c r="H35" s="212"/>
    </row>
    <row r="36" spans="1:8" s="213" customFormat="1" ht="17.25" customHeight="1" x14ac:dyDescent="0.3">
      <c r="A36" s="234" t="s">
        <v>49</v>
      </c>
      <c r="B36" s="208">
        <v>481</v>
      </c>
      <c r="C36" s="209">
        <f t="shared" si="0"/>
        <v>183</v>
      </c>
      <c r="D36" s="210">
        <v>298</v>
      </c>
      <c r="E36" s="244">
        <f t="shared" si="1"/>
        <v>308</v>
      </c>
      <c r="F36" s="245">
        <v>173</v>
      </c>
      <c r="G36" s="212"/>
      <c r="H36" s="212"/>
    </row>
    <row r="37" spans="1:8" s="221" customFormat="1" ht="13.5" customHeight="1" x14ac:dyDescent="0.3">
      <c r="A37" s="246" t="s">
        <v>11</v>
      </c>
      <c r="B37" s="215">
        <v>415</v>
      </c>
      <c r="C37" s="216">
        <f t="shared" si="0"/>
        <v>149</v>
      </c>
      <c r="D37" s="217">
        <v>266</v>
      </c>
      <c r="E37" s="231">
        <f t="shared" si="1"/>
        <v>267</v>
      </c>
      <c r="F37" s="232">
        <v>148</v>
      </c>
      <c r="G37" s="220"/>
      <c r="H37" s="220"/>
    </row>
    <row r="38" spans="1:8" s="229" customFormat="1" ht="13.5" customHeight="1" x14ac:dyDescent="0.3">
      <c r="A38" s="247" t="s">
        <v>13</v>
      </c>
      <c r="B38" s="223">
        <v>150</v>
      </c>
      <c r="C38" s="224">
        <f t="shared" si="0"/>
        <v>56</v>
      </c>
      <c r="D38" s="225">
        <v>94</v>
      </c>
      <c r="E38" s="226">
        <f t="shared" si="1"/>
        <v>110</v>
      </c>
      <c r="F38" s="227">
        <v>40</v>
      </c>
      <c r="G38" s="228"/>
      <c r="H38" s="228"/>
    </row>
    <row r="39" spans="1:8" s="229" customFormat="1" ht="13.5" customHeight="1" x14ac:dyDescent="0.3">
      <c r="A39" s="247" t="s">
        <v>14</v>
      </c>
      <c r="B39" s="223">
        <v>252</v>
      </c>
      <c r="C39" s="224">
        <f t="shared" si="0"/>
        <v>84</v>
      </c>
      <c r="D39" s="225">
        <v>168</v>
      </c>
      <c r="E39" s="226">
        <f t="shared" si="1"/>
        <v>151</v>
      </c>
      <c r="F39" s="227">
        <v>101</v>
      </c>
      <c r="G39" s="228"/>
      <c r="H39" s="228"/>
    </row>
    <row r="40" spans="1:8" s="221" customFormat="1" ht="13.5" customHeight="1" x14ac:dyDescent="0.3">
      <c r="A40" s="248" t="s">
        <v>12</v>
      </c>
      <c r="B40" s="215">
        <v>66</v>
      </c>
      <c r="C40" s="216">
        <f t="shared" si="0"/>
        <v>34</v>
      </c>
      <c r="D40" s="217">
        <v>32</v>
      </c>
      <c r="E40" s="231">
        <f t="shared" si="1"/>
        <v>41</v>
      </c>
      <c r="F40" s="232">
        <v>25</v>
      </c>
      <c r="G40" s="220"/>
      <c r="H40" s="220"/>
    </row>
    <row r="41" spans="1:8" s="229" customFormat="1" ht="13.5" customHeight="1" x14ac:dyDescent="0.3">
      <c r="A41" s="249" t="s">
        <v>15</v>
      </c>
      <c r="B41" s="239">
        <v>26</v>
      </c>
      <c r="C41" s="240">
        <f t="shared" si="0"/>
        <v>14</v>
      </c>
      <c r="D41" s="241">
        <v>12</v>
      </c>
      <c r="E41" s="242">
        <f t="shared" si="1"/>
        <v>13</v>
      </c>
      <c r="F41" s="243">
        <v>13</v>
      </c>
      <c r="G41" s="228"/>
      <c r="H41" s="228"/>
    </row>
    <row r="42" spans="1:8" s="213" customFormat="1" ht="17.25" customHeight="1" x14ac:dyDescent="0.3">
      <c r="A42" s="234" t="s">
        <v>50</v>
      </c>
      <c r="B42" s="208">
        <v>882</v>
      </c>
      <c r="C42" s="209">
        <f t="shared" si="0"/>
        <v>308</v>
      </c>
      <c r="D42" s="210">
        <v>574</v>
      </c>
      <c r="E42" s="209">
        <f t="shared" si="1"/>
        <v>550</v>
      </c>
      <c r="F42" s="211">
        <v>332</v>
      </c>
      <c r="G42" s="212"/>
      <c r="H42" s="212"/>
    </row>
    <row r="43" spans="1:8" s="213" customFormat="1" ht="13.5" customHeight="1" x14ac:dyDescent="0.3">
      <c r="A43" s="214" t="s">
        <v>11</v>
      </c>
      <c r="B43" s="215">
        <v>477</v>
      </c>
      <c r="C43" s="216">
        <f t="shared" si="0"/>
        <v>149</v>
      </c>
      <c r="D43" s="217">
        <v>328</v>
      </c>
      <c r="E43" s="218">
        <f t="shared" si="1"/>
        <v>364</v>
      </c>
      <c r="F43" s="219">
        <v>113</v>
      </c>
      <c r="G43" s="212"/>
      <c r="H43" s="212"/>
    </row>
    <row r="44" spans="1:8" s="213" customFormat="1" ht="13.5" customHeight="1" x14ac:dyDescent="0.3">
      <c r="A44" s="222" t="s">
        <v>13</v>
      </c>
      <c r="B44" s="223">
        <v>221</v>
      </c>
      <c r="C44" s="224">
        <f t="shared" si="0"/>
        <v>59</v>
      </c>
      <c r="D44" s="225">
        <v>162</v>
      </c>
      <c r="E44" s="226">
        <f t="shared" si="1"/>
        <v>171</v>
      </c>
      <c r="F44" s="227">
        <v>50</v>
      </c>
      <c r="G44" s="212"/>
      <c r="H44" s="212"/>
    </row>
    <row r="45" spans="1:8" s="213" customFormat="1" ht="13.5" customHeight="1" x14ac:dyDescent="0.3">
      <c r="A45" s="222" t="s">
        <v>14</v>
      </c>
      <c r="B45" s="223">
        <v>256</v>
      </c>
      <c r="C45" s="224">
        <f t="shared" si="0"/>
        <v>90</v>
      </c>
      <c r="D45" s="225">
        <v>166</v>
      </c>
      <c r="E45" s="226">
        <f t="shared" si="1"/>
        <v>193</v>
      </c>
      <c r="F45" s="227">
        <v>63</v>
      </c>
      <c r="G45" s="212"/>
      <c r="H45" s="212"/>
    </row>
    <row r="46" spans="1:8" s="213" customFormat="1" ht="13.5" customHeight="1" x14ac:dyDescent="0.3">
      <c r="A46" s="230" t="s">
        <v>12</v>
      </c>
      <c r="B46" s="215">
        <v>405</v>
      </c>
      <c r="C46" s="216">
        <f t="shared" si="0"/>
        <v>159</v>
      </c>
      <c r="D46" s="217">
        <v>246</v>
      </c>
      <c r="E46" s="231">
        <f t="shared" si="1"/>
        <v>186</v>
      </c>
      <c r="F46" s="232">
        <v>219</v>
      </c>
      <c r="G46" s="212"/>
      <c r="H46" s="212"/>
    </row>
    <row r="47" spans="1:8" s="213" customFormat="1" ht="13.5" customHeight="1" x14ac:dyDescent="0.3">
      <c r="A47" s="233" t="s">
        <v>15</v>
      </c>
      <c r="B47" s="223">
        <v>8</v>
      </c>
      <c r="C47" s="224">
        <f t="shared" si="0"/>
        <v>3</v>
      </c>
      <c r="D47" s="225">
        <v>5</v>
      </c>
      <c r="E47" s="226">
        <f t="shared" si="1"/>
        <v>6</v>
      </c>
      <c r="F47" s="227">
        <v>2</v>
      </c>
      <c r="G47" s="212"/>
      <c r="H47" s="212"/>
    </row>
    <row r="48" spans="1:8" s="213" customFormat="1" ht="17.25" customHeight="1" x14ac:dyDescent="0.3">
      <c r="A48" s="234" t="s">
        <v>51</v>
      </c>
      <c r="B48" s="235">
        <v>32</v>
      </c>
      <c r="C48" s="236">
        <f t="shared" si="0"/>
        <v>18</v>
      </c>
      <c r="D48" s="237">
        <v>14</v>
      </c>
      <c r="E48" s="236">
        <f t="shared" si="1"/>
        <v>9</v>
      </c>
      <c r="F48" s="238">
        <v>23</v>
      </c>
      <c r="G48" s="212"/>
      <c r="H48" s="212"/>
    </row>
    <row r="49" spans="1:8" s="213" customFormat="1" ht="13.5" customHeight="1" x14ac:dyDescent="0.3">
      <c r="A49" s="214" t="s">
        <v>11</v>
      </c>
      <c r="B49" s="215">
        <v>22</v>
      </c>
      <c r="C49" s="216">
        <f t="shared" si="0"/>
        <v>11</v>
      </c>
      <c r="D49" s="217">
        <v>11</v>
      </c>
      <c r="E49" s="218">
        <f t="shared" si="1"/>
        <v>9</v>
      </c>
      <c r="F49" s="219">
        <v>13</v>
      </c>
      <c r="G49" s="212"/>
      <c r="H49" s="212"/>
    </row>
    <row r="50" spans="1:8" s="221" customFormat="1" ht="13.5" customHeight="1" x14ac:dyDescent="0.3">
      <c r="A50" s="222" t="s">
        <v>13</v>
      </c>
      <c r="B50" s="223">
        <v>5</v>
      </c>
      <c r="C50" s="224">
        <f t="shared" si="0"/>
        <v>4</v>
      </c>
      <c r="D50" s="225">
        <v>1</v>
      </c>
      <c r="E50" s="226">
        <f t="shared" si="1"/>
        <v>4</v>
      </c>
      <c r="F50" s="227">
        <v>1</v>
      </c>
      <c r="G50" s="220"/>
      <c r="H50" s="220"/>
    </row>
    <row r="51" spans="1:8" s="221" customFormat="1" ht="13.5" customHeight="1" x14ac:dyDescent="0.3">
      <c r="A51" s="222" t="s">
        <v>14</v>
      </c>
      <c r="B51" s="223">
        <v>5</v>
      </c>
      <c r="C51" s="252">
        <f t="shared" si="0"/>
        <v>2</v>
      </c>
      <c r="D51" s="225">
        <v>3</v>
      </c>
      <c r="E51" s="253">
        <f t="shared" si="1"/>
        <v>3</v>
      </c>
      <c r="F51" s="254">
        <v>2</v>
      </c>
      <c r="G51" s="220"/>
      <c r="H51" s="220"/>
    </row>
    <row r="52" spans="1:8" s="213" customFormat="1" ht="13.5" customHeight="1" x14ac:dyDescent="0.3">
      <c r="A52" s="230" t="s">
        <v>12</v>
      </c>
      <c r="B52" s="215">
        <v>10</v>
      </c>
      <c r="C52" s="216">
        <f t="shared" si="0"/>
        <v>7</v>
      </c>
      <c r="D52" s="217">
        <v>3</v>
      </c>
      <c r="E52" s="255">
        <f t="shared" si="1"/>
        <v>0</v>
      </c>
      <c r="F52" s="256">
        <v>10</v>
      </c>
      <c r="G52" s="212"/>
      <c r="H52" s="212"/>
    </row>
    <row r="53" spans="1:8" s="221" customFormat="1" ht="13.5" customHeight="1" x14ac:dyDescent="0.3">
      <c r="A53" s="233" t="s">
        <v>15</v>
      </c>
      <c r="B53" s="239">
        <v>3</v>
      </c>
      <c r="C53" s="257">
        <f t="shared" si="0"/>
        <v>1</v>
      </c>
      <c r="D53" s="258">
        <v>2</v>
      </c>
      <c r="E53" s="250">
        <f t="shared" si="1"/>
        <v>0</v>
      </c>
      <c r="F53" s="251">
        <v>3</v>
      </c>
      <c r="G53" s="220"/>
      <c r="H53" s="220"/>
    </row>
    <row r="54" spans="1:8" s="213" customFormat="1" ht="17.25" customHeight="1" x14ac:dyDescent="0.3">
      <c r="A54" s="234" t="s">
        <v>58</v>
      </c>
      <c r="B54" s="235">
        <v>782</v>
      </c>
      <c r="C54" s="236">
        <f t="shared" si="0"/>
        <v>157</v>
      </c>
      <c r="D54" s="237">
        <v>625</v>
      </c>
      <c r="E54" s="236">
        <f t="shared" si="1"/>
        <v>560</v>
      </c>
      <c r="F54" s="238">
        <v>222</v>
      </c>
      <c r="G54" s="212"/>
      <c r="H54" s="212"/>
    </row>
    <row r="55" spans="1:8" s="213" customFormat="1" ht="13.5" customHeight="1" x14ac:dyDescent="0.3">
      <c r="A55" s="214" t="s">
        <v>11</v>
      </c>
      <c r="B55" s="215">
        <v>709</v>
      </c>
      <c r="C55" s="216">
        <f t="shared" si="0"/>
        <v>131</v>
      </c>
      <c r="D55" s="217">
        <v>578</v>
      </c>
      <c r="E55" s="218">
        <f t="shared" si="1"/>
        <v>519</v>
      </c>
      <c r="F55" s="219">
        <v>190</v>
      </c>
      <c r="G55" s="212"/>
      <c r="H55" s="212"/>
    </row>
    <row r="56" spans="1:8" s="213" customFormat="1" ht="13.5" customHeight="1" x14ac:dyDescent="0.3">
      <c r="A56" s="222" t="s">
        <v>13</v>
      </c>
      <c r="B56" s="223">
        <v>414</v>
      </c>
      <c r="C56" s="224">
        <f t="shared" si="0"/>
        <v>74</v>
      </c>
      <c r="D56" s="225">
        <v>340</v>
      </c>
      <c r="E56" s="226">
        <f t="shared" si="1"/>
        <v>327</v>
      </c>
      <c r="F56" s="227">
        <v>87</v>
      </c>
      <c r="G56" s="212"/>
      <c r="H56" s="212"/>
    </row>
    <row r="57" spans="1:8" s="213" customFormat="1" ht="13.5" customHeight="1" x14ac:dyDescent="0.3">
      <c r="A57" s="222" t="s">
        <v>14</v>
      </c>
      <c r="B57" s="223">
        <v>258</v>
      </c>
      <c r="C57" s="224">
        <f t="shared" si="0"/>
        <v>52</v>
      </c>
      <c r="D57" s="225">
        <v>206</v>
      </c>
      <c r="E57" s="226">
        <f t="shared" si="1"/>
        <v>169</v>
      </c>
      <c r="F57" s="227">
        <v>89</v>
      </c>
      <c r="G57" s="212"/>
      <c r="H57" s="212"/>
    </row>
    <row r="58" spans="1:8" s="213" customFormat="1" ht="13.5" customHeight="1" x14ac:dyDescent="0.3">
      <c r="A58" s="230" t="s">
        <v>12</v>
      </c>
      <c r="B58" s="215">
        <v>73</v>
      </c>
      <c r="C58" s="216">
        <f t="shared" si="0"/>
        <v>26</v>
      </c>
      <c r="D58" s="217">
        <v>47</v>
      </c>
      <c r="E58" s="231">
        <f t="shared" si="1"/>
        <v>41</v>
      </c>
      <c r="F58" s="232">
        <v>32</v>
      </c>
      <c r="G58" s="212"/>
      <c r="H58" s="212"/>
    </row>
    <row r="59" spans="1:8" s="213" customFormat="1" ht="13.5" customHeight="1" x14ac:dyDescent="0.3">
      <c r="A59" s="233" t="s">
        <v>15</v>
      </c>
      <c r="B59" s="239">
        <v>37</v>
      </c>
      <c r="C59" s="240">
        <f t="shared" si="0"/>
        <v>13</v>
      </c>
      <c r="D59" s="241">
        <v>24</v>
      </c>
      <c r="E59" s="242">
        <f t="shared" si="1"/>
        <v>16</v>
      </c>
      <c r="F59" s="243">
        <v>21</v>
      </c>
      <c r="G59" s="212"/>
      <c r="H59" s="212"/>
    </row>
    <row r="60" spans="1:8" s="213" customFormat="1" ht="17.25" customHeight="1" x14ac:dyDescent="0.3">
      <c r="A60" s="234" t="s">
        <v>59</v>
      </c>
      <c r="B60" s="208">
        <v>150</v>
      </c>
      <c r="C60" s="209">
        <f t="shared" si="0"/>
        <v>38</v>
      </c>
      <c r="D60" s="210">
        <v>112</v>
      </c>
      <c r="E60" s="209">
        <f t="shared" si="1"/>
        <v>62</v>
      </c>
      <c r="F60" s="211">
        <v>88</v>
      </c>
      <c r="G60" s="212"/>
      <c r="H60" s="212"/>
    </row>
    <row r="61" spans="1:8" s="213" customFormat="1" ht="13.5" customHeight="1" x14ac:dyDescent="0.3">
      <c r="A61" s="214" t="s">
        <v>11</v>
      </c>
      <c r="B61" s="215">
        <v>135</v>
      </c>
      <c r="C61" s="216">
        <f t="shared" si="0"/>
        <v>32</v>
      </c>
      <c r="D61" s="217">
        <v>103</v>
      </c>
      <c r="E61" s="218">
        <f t="shared" si="1"/>
        <v>60</v>
      </c>
      <c r="F61" s="219">
        <v>75</v>
      </c>
      <c r="G61" s="212"/>
      <c r="H61" s="212"/>
    </row>
    <row r="62" spans="1:8" s="213" customFormat="1" ht="13.5" customHeight="1" x14ac:dyDescent="0.3">
      <c r="A62" s="222" t="s">
        <v>13</v>
      </c>
      <c r="B62" s="223">
        <v>56</v>
      </c>
      <c r="C62" s="224">
        <f t="shared" si="0"/>
        <v>13</v>
      </c>
      <c r="D62" s="225">
        <v>43</v>
      </c>
      <c r="E62" s="226">
        <f t="shared" si="1"/>
        <v>32</v>
      </c>
      <c r="F62" s="227">
        <v>24</v>
      </c>
      <c r="G62" s="212"/>
      <c r="H62" s="212"/>
    </row>
    <row r="63" spans="1:8" s="213" customFormat="1" ht="13.5" customHeight="1" x14ac:dyDescent="0.3">
      <c r="A63" s="222" t="s">
        <v>14</v>
      </c>
      <c r="B63" s="223">
        <v>79</v>
      </c>
      <c r="C63" s="224">
        <f t="shared" si="0"/>
        <v>19</v>
      </c>
      <c r="D63" s="225">
        <v>60</v>
      </c>
      <c r="E63" s="226">
        <f t="shared" si="1"/>
        <v>28</v>
      </c>
      <c r="F63" s="227">
        <v>51</v>
      </c>
      <c r="G63" s="212"/>
      <c r="H63" s="212"/>
    </row>
    <row r="64" spans="1:8" s="213" customFormat="1" ht="13.5" customHeight="1" x14ac:dyDescent="0.3">
      <c r="A64" s="230" t="s">
        <v>12</v>
      </c>
      <c r="B64" s="215">
        <v>15</v>
      </c>
      <c r="C64" s="259">
        <f t="shared" si="0"/>
        <v>6</v>
      </c>
      <c r="D64" s="260">
        <v>9</v>
      </c>
      <c r="E64" s="255">
        <f t="shared" si="1"/>
        <v>2</v>
      </c>
      <c r="F64" s="256">
        <v>13</v>
      </c>
      <c r="G64" s="212"/>
      <c r="H64" s="212"/>
    </row>
    <row r="65" spans="1:8" s="213" customFormat="1" ht="13.5" customHeight="1" x14ac:dyDescent="0.3">
      <c r="A65" s="233" t="s">
        <v>15</v>
      </c>
      <c r="B65" s="223">
        <v>6</v>
      </c>
      <c r="C65" s="261">
        <f t="shared" si="0"/>
        <v>2</v>
      </c>
      <c r="D65" s="262">
        <v>4</v>
      </c>
      <c r="E65" s="261">
        <f t="shared" si="1"/>
        <v>2</v>
      </c>
      <c r="F65" s="263">
        <v>4</v>
      </c>
      <c r="G65" s="212"/>
      <c r="H65" s="212"/>
    </row>
    <row r="66" spans="1:8" s="213" customFormat="1" ht="17.25" customHeight="1" x14ac:dyDescent="0.3">
      <c r="A66" s="234" t="s">
        <v>5</v>
      </c>
      <c r="B66" s="235">
        <v>440</v>
      </c>
      <c r="C66" s="236">
        <f t="shared" si="0"/>
        <v>148</v>
      </c>
      <c r="D66" s="237">
        <v>292</v>
      </c>
      <c r="E66" s="264">
        <f t="shared" si="1"/>
        <v>263</v>
      </c>
      <c r="F66" s="265">
        <v>177</v>
      </c>
      <c r="G66" s="212"/>
      <c r="H66" s="212"/>
    </row>
    <row r="67" spans="1:8" s="213" customFormat="1" ht="13.5" customHeight="1" x14ac:dyDescent="0.3">
      <c r="A67" s="214" t="s">
        <v>11</v>
      </c>
      <c r="B67" s="215">
        <v>423</v>
      </c>
      <c r="C67" s="216">
        <f t="shared" si="0"/>
        <v>137</v>
      </c>
      <c r="D67" s="217">
        <v>286</v>
      </c>
      <c r="E67" s="231">
        <f t="shared" si="1"/>
        <v>262</v>
      </c>
      <c r="F67" s="232">
        <v>161</v>
      </c>
      <c r="G67" s="212"/>
      <c r="H67" s="212"/>
    </row>
    <row r="68" spans="1:8" s="213" customFormat="1" ht="13.5" customHeight="1" x14ac:dyDescent="0.3">
      <c r="A68" s="222" t="s">
        <v>13</v>
      </c>
      <c r="B68" s="223">
        <v>325</v>
      </c>
      <c r="C68" s="224">
        <f t="shared" si="0"/>
        <v>105</v>
      </c>
      <c r="D68" s="225">
        <v>220</v>
      </c>
      <c r="E68" s="226">
        <f t="shared" si="1"/>
        <v>228</v>
      </c>
      <c r="F68" s="227">
        <v>97</v>
      </c>
      <c r="G68" s="212"/>
      <c r="H68" s="212"/>
    </row>
    <row r="69" spans="1:8" s="213" customFormat="1" ht="13.5" customHeight="1" x14ac:dyDescent="0.3">
      <c r="A69" s="222" t="s">
        <v>14</v>
      </c>
      <c r="B69" s="266">
        <v>98</v>
      </c>
      <c r="C69" s="267">
        <f t="shared" si="0"/>
        <v>32</v>
      </c>
      <c r="D69" s="268">
        <v>66</v>
      </c>
      <c r="E69" s="226">
        <f t="shared" si="1"/>
        <v>34</v>
      </c>
      <c r="F69" s="227">
        <v>64</v>
      </c>
      <c r="G69" s="212"/>
      <c r="H69" s="212"/>
    </row>
    <row r="70" spans="1:8" s="213" customFormat="1" ht="13.5" customHeight="1" x14ac:dyDescent="0.3">
      <c r="A70" s="230" t="s">
        <v>12</v>
      </c>
      <c r="B70" s="269">
        <v>17</v>
      </c>
      <c r="C70" s="218">
        <f t="shared" si="0"/>
        <v>11</v>
      </c>
      <c r="D70" s="270">
        <v>6</v>
      </c>
      <c r="E70" s="231">
        <f t="shared" si="1"/>
        <v>1</v>
      </c>
      <c r="F70" s="232">
        <v>16</v>
      </c>
      <c r="G70" s="212"/>
      <c r="H70" s="212"/>
    </row>
    <row r="71" spans="1:8" s="213" customFormat="1" ht="13.5" customHeight="1" x14ac:dyDescent="0.3">
      <c r="A71" s="233" t="s">
        <v>15</v>
      </c>
      <c r="B71" s="271" t="s">
        <v>29</v>
      </c>
      <c r="C71" s="261" t="s">
        <v>29</v>
      </c>
      <c r="D71" s="262" t="s">
        <v>29</v>
      </c>
      <c r="E71" s="272" t="s">
        <v>29</v>
      </c>
      <c r="F71" s="273" t="s">
        <v>29</v>
      </c>
      <c r="G71" s="212"/>
      <c r="H71" s="212"/>
    </row>
    <row r="72" spans="1:8" s="213" customFormat="1" ht="17.25" customHeight="1" x14ac:dyDescent="0.3">
      <c r="A72" s="274" t="s">
        <v>60</v>
      </c>
      <c r="B72" s="275">
        <v>278</v>
      </c>
      <c r="C72" s="276">
        <f t="shared" si="0"/>
        <v>84</v>
      </c>
      <c r="D72" s="277">
        <v>194</v>
      </c>
      <c r="E72" s="278">
        <f t="shared" si="1"/>
        <v>238</v>
      </c>
      <c r="F72" s="265">
        <v>40</v>
      </c>
      <c r="G72" s="212"/>
      <c r="H72" s="212"/>
    </row>
    <row r="73" spans="1:8" s="213" customFormat="1" ht="13.5" customHeight="1" x14ac:dyDescent="0.3">
      <c r="A73" s="214" t="s">
        <v>11</v>
      </c>
      <c r="B73" s="269">
        <v>258</v>
      </c>
      <c r="C73" s="218">
        <f t="shared" si="0"/>
        <v>74</v>
      </c>
      <c r="D73" s="279">
        <v>184</v>
      </c>
      <c r="E73" s="280">
        <f t="shared" si="1"/>
        <v>221</v>
      </c>
      <c r="F73" s="232">
        <v>37</v>
      </c>
      <c r="G73" s="212"/>
      <c r="H73" s="212"/>
    </row>
    <row r="74" spans="1:8" s="213" customFormat="1" ht="13.5" customHeight="1" x14ac:dyDescent="0.3">
      <c r="A74" s="222" t="s">
        <v>14</v>
      </c>
      <c r="B74" s="266">
        <v>38</v>
      </c>
      <c r="C74" s="267">
        <f t="shared" si="0"/>
        <v>8</v>
      </c>
      <c r="D74" s="281">
        <v>30</v>
      </c>
      <c r="E74" s="282">
        <f t="shared" si="1"/>
        <v>35</v>
      </c>
      <c r="F74" s="227">
        <v>3</v>
      </c>
      <c r="G74" s="212"/>
      <c r="H74" s="212"/>
    </row>
    <row r="75" spans="1:8" s="213" customFormat="1" ht="13.5" customHeight="1" x14ac:dyDescent="0.3">
      <c r="A75" s="230" t="s">
        <v>12</v>
      </c>
      <c r="B75" s="269">
        <v>20</v>
      </c>
      <c r="C75" s="218">
        <f t="shared" si="0"/>
        <v>10</v>
      </c>
      <c r="D75" s="283">
        <v>10</v>
      </c>
      <c r="E75" s="231">
        <f t="shared" si="1"/>
        <v>17</v>
      </c>
      <c r="F75" s="232">
        <v>3</v>
      </c>
      <c r="G75" s="212"/>
      <c r="H75" s="212"/>
    </row>
    <row r="76" spans="1:8" s="213" customFormat="1" ht="13.5" customHeight="1" x14ac:dyDescent="0.3">
      <c r="A76" s="233" t="s">
        <v>15</v>
      </c>
      <c r="B76" s="284" t="s">
        <v>29</v>
      </c>
      <c r="C76" s="285" t="s">
        <v>29</v>
      </c>
      <c r="D76" s="286" t="s">
        <v>29</v>
      </c>
      <c r="E76" s="250" t="s">
        <v>29</v>
      </c>
      <c r="F76" s="251" t="s">
        <v>29</v>
      </c>
      <c r="G76" s="212"/>
      <c r="H76" s="212"/>
    </row>
    <row r="77" spans="1:8" s="213" customFormat="1" ht="17.25" customHeight="1" x14ac:dyDescent="0.3">
      <c r="A77" s="274" t="s">
        <v>22</v>
      </c>
      <c r="B77" s="287">
        <v>47</v>
      </c>
      <c r="C77" s="209">
        <f t="shared" ref="C77:C91" si="2">B77-D77</f>
        <v>7</v>
      </c>
      <c r="D77" s="288">
        <v>40</v>
      </c>
      <c r="E77" s="244">
        <f t="shared" ref="E77:E91" si="3">B77-F77</f>
        <v>31</v>
      </c>
      <c r="F77" s="245">
        <v>16</v>
      </c>
      <c r="G77" s="212"/>
      <c r="H77" s="212"/>
    </row>
    <row r="78" spans="1:8" s="213" customFormat="1" ht="13.5" customHeight="1" x14ac:dyDescent="0.3">
      <c r="A78" s="230" t="s">
        <v>11</v>
      </c>
      <c r="B78" s="289">
        <v>34</v>
      </c>
      <c r="C78" s="216">
        <f t="shared" si="2"/>
        <v>2</v>
      </c>
      <c r="D78" s="290">
        <v>32</v>
      </c>
      <c r="E78" s="231">
        <f t="shared" si="3"/>
        <v>30</v>
      </c>
      <c r="F78" s="232">
        <v>4</v>
      </c>
      <c r="G78" s="212"/>
      <c r="H78" s="212"/>
    </row>
    <row r="79" spans="1:8" s="213" customFormat="1" ht="13.5" customHeight="1" x14ac:dyDescent="0.3">
      <c r="A79" s="222" t="s">
        <v>14</v>
      </c>
      <c r="B79" s="291">
        <v>34</v>
      </c>
      <c r="C79" s="224">
        <f t="shared" si="2"/>
        <v>2</v>
      </c>
      <c r="D79" s="292">
        <v>32</v>
      </c>
      <c r="E79" s="226">
        <f t="shared" si="3"/>
        <v>30</v>
      </c>
      <c r="F79" s="227">
        <v>4</v>
      </c>
      <c r="G79" s="212"/>
      <c r="H79" s="212"/>
    </row>
    <row r="80" spans="1:8" s="213" customFormat="1" ht="13.5" customHeight="1" x14ac:dyDescent="0.3">
      <c r="A80" s="230" t="s">
        <v>12</v>
      </c>
      <c r="B80" s="269">
        <v>13</v>
      </c>
      <c r="C80" s="259">
        <f t="shared" si="2"/>
        <v>5</v>
      </c>
      <c r="D80" s="283">
        <v>8</v>
      </c>
      <c r="E80" s="255">
        <f t="shared" si="3"/>
        <v>1</v>
      </c>
      <c r="F80" s="256">
        <v>12</v>
      </c>
      <c r="G80" s="212"/>
      <c r="H80" s="212"/>
    </row>
    <row r="81" spans="1:8" s="213" customFormat="1" ht="13.5" customHeight="1" x14ac:dyDescent="0.3">
      <c r="A81" s="233" t="s">
        <v>15</v>
      </c>
      <c r="B81" s="284" t="s">
        <v>29</v>
      </c>
      <c r="C81" s="285" t="s">
        <v>29</v>
      </c>
      <c r="D81" s="286" t="s">
        <v>29</v>
      </c>
      <c r="E81" s="250" t="s">
        <v>29</v>
      </c>
      <c r="F81" s="251" t="s">
        <v>29</v>
      </c>
      <c r="G81" s="212"/>
      <c r="H81" s="212"/>
    </row>
    <row r="82" spans="1:8" s="296" customFormat="1" ht="17.25" customHeight="1" x14ac:dyDescent="0.3">
      <c r="A82" s="293" t="s">
        <v>27</v>
      </c>
      <c r="B82" s="287">
        <v>55</v>
      </c>
      <c r="C82" s="209">
        <f t="shared" si="2"/>
        <v>47</v>
      </c>
      <c r="D82" s="294">
        <v>8</v>
      </c>
      <c r="E82" s="278">
        <f t="shared" si="3"/>
        <v>39</v>
      </c>
      <c r="F82" s="245">
        <v>16</v>
      </c>
      <c r="G82" s="295"/>
      <c r="H82" s="295"/>
    </row>
    <row r="83" spans="1:8" s="221" customFormat="1" ht="13.5" customHeight="1" x14ac:dyDescent="0.3">
      <c r="A83" s="230" t="s">
        <v>11</v>
      </c>
      <c r="B83" s="289">
        <v>44</v>
      </c>
      <c r="C83" s="216">
        <f t="shared" si="2"/>
        <v>38</v>
      </c>
      <c r="D83" s="297">
        <v>6</v>
      </c>
      <c r="E83" s="280">
        <f t="shared" si="3"/>
        <v>35</v>
      </c>
      <c r="F83" s="232">
        <v>9</v>
      </c>
      <c r="G83" s="220"/>
      <c r="H83" s="220"/>
    </row>
    <row r="84" spans="1:8" s="229" customFormat="1" ht="13.5" customHeight="1" x14ac:dyDescent="0.3">
      <c r="A84" s="222" t="s">
        <v>13</v>
      </c>
      <c r="B84" s="291">
        <v>33</v>
      </c>
      <c r="C84" s="224">
        <f t="shared" si="2"/>
        <v>28</v>
      </c>
      <c r="D84" s="298">
        <v>5</v>
      </c>
      <c r="E84" s="282">
        <f t="shared" si="3"/>
        <v>25</v>
      </c>
      <c r="F84" s="227">
        <v>8</v>
      </c>
      <c r="G84" s="228"/>
      <c r="H84" s="228"/>
    </row>
    <row r="85" spans="1:8" s="229" customFormat="1" ht="13.5" customHeight="1" x14ac:dyDescent="0.3">
      <c r="A85" s="222" t="s">
        <v>14</v>
      </c>
      <c r="B85" s="291">
        <v>11</v>
      </c>
      <c r="C85" s="252">
        <f t="shared" si="2"/>
        <v>10</v>
      </c>
      <c r="D85" s="298">
        <v>1</v>
      </c>
      <c r="E85" s="299">
        <f t="shared" si="3"/>
        <v>10</v>
      </c>
      <c r="F85" s="254">
        <v>1</v>
      </c>
      <c r="G85" s="228"/>
      <c r="H85" s="228"/>
    </row>
    <row r="86" spans="1:8" s="229" customFormat="1" ht="13.5" customHeight="1" x14ac:dyDescent="0.3">
      <c r="A86" s="230" t="s">
        <v>12</v>
      </c>
      <c r="B86" s="269">
        <v>11</v>
      </c>
      <c r="C86" s="300">
        <f t="shared" si="2"/>
        <v>9</v>
      </c>
      <c r="D86" s="283">
        <v>2</v>
      </c>
      <c r="E86" s="231">
        <f t="shared" si="3"/>
        <v>4</v>
      </c>
      <c r="F86" s="232">
        <v>7</v>
      </c>
      <c r="G86" s="228"/>
      <c r="H86" s="228"/>
    </row>
    <row r="87" spans="1:8" s="229" customFormat="1" ht="13.5" customHeight="1" x14ac:dyDescent="0.3">
      <c r="A87" s="233" t="s">
        <v>15</v>
      </c>
      <c r="B87" s="284" t="s">
        <v>29</v>
      </c>
      <c r="C87" s="285" t="s">
        <v>29</v>
      </c>
      <c r="D87" s="286" t="s">
        <v>29</v>
      </c>
      <c r="E87" s="250" t="s">
        <v>29</v>
      </c>
      <c r="F87" s="251" t="s">
        <v>29</v>
      </c>
      <c r="G87" s="228"/>
      <c r="H87" s="228"/>
    </row>
    <row r="88" spans="1:8" s="229" customFormat="1" ht="13.5" customHeight="1" x14ac:dyDescent="0.3">
      <c r="A88" s="293" t="s">
        <v>44</v>
      </c>
      <c r="B88" s="287">
        <v>18</v>
      </c>
      <c r="C88" s="209">
        <f t="shared" ref="C88:C89" si="4">B88-D88</f>
        <v>11</v>
      </c>
      <c r="D88" s="294">
        <v>7</v>
      </c>
      <c r="E88" s="278">
        <f t="shared" ref="E88:E89" si="5">B88-F88</f>
        <v>18</v>
      </c>
      <c r="F88" s="245"/>
      <c r="G88" s="228"/>
      <c r="H88" s="228"/>
    </row>
    <row r="89" spans="1:8" s="229" customFormat="1" ht="13.5" customHeight="1" x14ac:dyDescent="0.3">
      <c r="A89" s="230" t="s">
        <v>12</v>
      </c>
      <c r="B89" s="269">
        <v>18</v>
      </c>
      <c r="C89" s="300">
        <f t="shared" si="4"/>
        <v>11</v>
      </c>
      <c r="D89" s="283">
        <v>7</v>
      </c>
      <c r="E89" s="231">
        <f t="shared" si="5"/>
        <v>18</v>
      </c>
      <c r="F89" s="232"/>
      <c r="G89" s="228"/>
      <c r="H89" s="228"/>
    </row>
    <row r="90" spans="1:8" s="229" customFormat="1" ht="13.5" customHeight="1" x14ac:dyDescent="0.3">
      <c r="A90" s="233" t="s">
        <v>15</v>
      </c>
      <c r="B90" s="284" t="s">
        <v>29</v>
      </c>
      <c r="C90" s="285" t="s">
        <v>29</v>
      </c>
      <c r="D90" s="286" t="s">
        <v>29</v>
      </c>
      <c r="E90" s="250" t="s">
        <v>29</v>
      </c>
      <c r="F90" s="251" t="s">
        <v>29</v>
      </c>
      <c r="G90" s="228"/>
      <c r="H90" s="228"/>
    </row>
    <row r="91" spans="1:8" s="213" customFormat="1" ht="17.25" customHeight="1" x14ac:dyDescent="0.3">
      <c r="A91" s="301" t="s">
        <v>4</v>
      </c>
      <c r="B91" s="302">
        <f>B12+B18+B24+B30+B36+B42+B48+B54+B60+B66+B72+B77+B82+B88</f>
        <v>5212</v>
      </c>
      <c r="C91" s="303">
        <f t="shared" si="2"/>
        <v>1884</v>
      </c>
      <c r="D91" s="304">
        <f>D12+D18+D24+D30+D36+D42+D48+D54+D60+D66+D72+D77+D82+D88</f>
        <v>3328</v>
      </c>
      <c r="E91" s="303">
        <f t="shared" si="3"/>
        <v>3272</v>
      </c>
      <c r="F91" s="305">
        <f>F12+F18+F24+F30+F36+F42+F48+F54+F60+F66+F72+F77+F82+F88</f>
        <v>1940</v>
      </c>
      <c r="G91" s="212"/>
      <c r="H91" s="212"/>
    </row>
    <row r="92" spans="1:8" s="213" customFormat="1" ht="13.5" customHeight="1" x14ac:dyDescent="0.3">
      <c r="A92" s="214" t="s">
        <v>11</v>
      </c>
      <c r="B92" s="215">
        <f>B13+B19+B25+B31+B37+B43+B49+B55+B61+B67+B73+B78+B83</f>
        <v>4140</v>
      </c>
      <c r="C92" s="306">
        <f t="shared" ref="C92:F92" si="6">C13+C19+C25+C31+C37+C43+C49+C55+C61+C67+C73+C78+C83</f>
        <v>1404</v>
      </c>
      <c r="D92" s="260">
        <f t="shared" si="6"/>
        <v>2736</v>
      </c>
      <c r="E92" s="306">
        <f t="shared" si="6"/>
        <v>2815</v>
      </c>
      <c r="F92" s="297">
        <f t="shared" si="6"/>
        <v>1325</v>
      </c>
      <c r="G92" s="212"/>
      <c r="H92" s="212"/>
    </row>
    <row r="93" spans="1:8" s="213" customFormat="1" ht="13.5" customHeight="1" x14ac:dyDescent="0.3">
      <c r="A93" s="222" t="s">
        <v>13</v>
      </c>
      <c r="B93" s="307">
        <f>B14+B20+B26+B32+B38+B44+B50+B56+B62+B68+B84</f>
        <v>2043</v>
      </c>
      <c r="C93" s="308">
        <f t="shared" ref="C93:F93" si="7">C14+C20+C26+C32+C38+C44+C50+C56+C62+C68+C84</f>
        <v>685</v>
      </c>
      <c r="D93" s="309">
        <f t="shared" si="7"/>
        <v>1358</v>
      </c>
      <c r="E93" s="308">
        <f t="shared" si="7"/>
        <v>1494</v>
      </c>
      <c r="F93" s="254">
        <f t="shared" si="7"/>
        <v>549</v>
      </c>
      <c r="G93" s="212"/>
      <c r="H93" s="212"/>
    </row>
    <row r="94" spans="1:8" s="213" customFormat="1" ht="13.5" customHeight="1" x14ac:dyDescent="0.3">
      <c r="A94" s="222" t="s">
        <v>14</v>
      </c>
      <c r="B94" s="307">
        <f>B15+B21+B27+B33+B39+B45+B51+B57+B63+B69+B74+B79+B85</f>
        <v>1796</v>
      </c>
      <c r="C94" s="308">
        <f t="shared" ref="C94:F94" si="8">C15+C21+C27+C33+C39+C45+C51+C57+C63+C69+C74+C79+C85</f>
        <v>627</v>
      </c>
      <c r="D94" s="309">
        <f t="shared" si="8"/>
        <v>1169</v>
      </c>
      <c r="E94" s="308">
        <f t="shared" si="8"/>
        <v>1097</v>
      </c>
      <c r="F94" s="254">
        <f t="shared" si="8"/>
        <v>699</v>
      </c>
      <c r="G94" s="212"/>
      <c r="H94" s="212"/>
    </row>
    <row r="95" spans="1:8" s="213" customFormat="1" ht="13.5" customHeight="1" x14ac:dyDescent="0.3">
      <c r="A95" s="230" t="s">
        <v>12</v>
      </c>
      <c r="B95" s="310">
        <f>B16+B22+B28+B40+B46+B52+B58+B64+B70+B75+B80+B86+B34+B89</f>
        <v>1072</v>
      </c>
      <c r="C95" s="311">
        <f t="shared" ref="C95:F95" si="9">C16+C22+C28+C40+C46+C52+C58+C64+C70+C75+C80+C86+C34+C89</f>
        <v>480</v>
      </c>
      <c r="D95" s="312">
        <f t="shared" si="9"/>
        <v>592</v>
      </c>
      <c r="E95" s="311">
        <f t="shared" si="9"/>
        <v>457</v>
      </c>
      <c r="F95" s="256">
        <f t="shared" si="9"/>
        <v>615</v>
      </c>
      <c r="G95" s="212"/>
      <c r="H95" s="212"/>
    </row>
    <row r="96" spans="1:8" s="213" customFormat="1" ht="13.5" customHeight="1" thickBot="1" x14ac:dyDescent="0.35">
      <c r="A96" s="313" t="s">
        <v>15</v>
      </c>
      <c r="B96" s="314">
        <f>B17+B23+B29+B41+B47+B53+B59+B65+B35</f>
        <v>342</v>
      </c>
      <c r="C96" s="315">
        <f>B96-D96</f>
        <v>175</v>
      </c>
      <c r="D96" s="316">
        <f>D17+D23+D29+D41+D47+D53+D59+D35+D65</f>
        <v>167</v>
      </c>
      <c r="E96" s="315">
        <f>B96-F96</f>
        <v>126</v>
      </c>
      <c r="F96" s="317">
        <f>F17+F23+F29+F41+F47+F53+F59+F35+F65</f>
        <v>216</v>
      </c>
      <c r="G96" s="212"/>
      <c r="H96" s="212"/>
    </row>
    <row r="97" spans="1:7" ht="13.5" customHeight="1" thickTop="1" x14ac:dyDescent="0.25">
      <c r="A97" s="318"/>
      <c r="B97" s="319"/>
      <c r="C97" s="318"/>
      <c r="D97" s="318"/>
      <c r="E97" s="320"/>
      <c r="F97" s="318"/>
    </row>
    <row r="98" spans="1:7" ht="13.5" customHeight="1" x14ac:dyDescent="0.3">
      <c r="A98" s="321" t="s">
        <v>42</v>
      </c>
      <c r="B98" s="42"/>
      <c r="C98" s="322"/>
      <c r="D98" s="318"/>
      <c r="E98" s="320"/>
      <c r="F98" s="318"/>
    </row>
    <row r="99" spans="1:7" ht="13.5" customHeight="1" x14ac:dyDescent="0.3">
      <c r="A99" s="321" t="s">
        <v>28</v>
      </c>
      <c r="B99" s="42"/>
      <c r="C99" s="322"/>
      <c r="D99" s="318"/>
      <c r="E99" s="320"/>
      <c r="F99" s="318"/>
    </row>
    <row r="100" spans="1:7" ht="13.5" customHeight="1" x14ac:dyDescent="0.3">
      <c r="A100" s="321"/>
      <c r="B100" s="42"/>
      <c r="C100" s="322"/>
      <c r="D100" s="318"/>
      <c r="E100" s="320"/>
      <c r="F100" s="318"/>
    </row>
    <row r="101" spans="1:7" ht="13.5" customHeight="1" x14ac:dyDescent="0.25">
      <c r="A101" s="323" t="s">
        <v>18</v>
      </c>
      <c r="C101" s="324"/>
      <c r="D101" s="325"/>
      <c r="F101" s="180"/>
    </row>
    <row r="102" spans="1:7" ht="13.5" customHeight="1" thickBot="1" x14ac:dyDescent="0.3">
      <c r="A102" s="326"/>
      <c r="B102" s="326"/>
      <c r="C102" s="188"/>
      <c r="D102" s="188"/>
      <c r="E102" s="188"/>
      <c r="F102" s="188"/>
      <c r="G102" s="327"/>
    </row>
    <row r="103" spans="1:7" ht="12" customHeight="1" x14ac:dyDescent="0.25">
      <c r="B103" s="328"/>
      <c r="C103" s="325"/>
      <c r="D103" s="325"/>
      <c r="E103" s="325"/>
      <c r="F103" s="325"/>
    </row>
    <row r="104" spans="1:7" ht="12" customHeight="1" x14ac:dyDescent="0.25">
      <c r="B104" s="328"/>
      <c r="C104" s="325"/>
      <c r="D104" s="325"/>
      <c r="E104" s="325"/>
      <c r="F104" s="325"/>
    </row>
    <row r="105" spans="1:7" ht="12" customHeight="1" x14ac:dyDescent="0.25">
      <c r="B105" s="328"/>
      <c r="C105" s="325"/>
      <c r="D105" s="325"/>
      <c r="E105" s="325"/>
      <c r="F105" s="325"/>
    </row>
    <row r="106" spans="1:7" ht="12" customHeight="1" x14ac:dyDescent="0.25">
      <c r="B106" s="328"/>
      <c r="C106" s="325"/>
      <c r="D106" s="325"/>
      <c r="E106" s="325"/>
      <c r="F106" s="325"/>
    </row>
    <row r="107" spans="1:7" ht="12" customHeight="1" x14ac:dyDescent="0.25">
      <c r="B107" s="328"/>
      <c r="C107" s="325"/>
      <c r="D107" s="325"/>
      <c r="E107" s="325"/>
      <c r="F107" s="325"/>
    </row>
    <row r="108" spans="1:7" ht="12" customHeight="1" x14ac:dyDescent="0.25">
      <c r="B108" s="328"/>
      <c r="C108" s="325"/>
      <c r="D108" s="325"/>
      <c r="E108" s="325"/>
      <c r="F108" s="325"/>
    </row>
    <row r="109" spans="1:7" ht="12" customHeight="1" x14ac:dyDescent="0.25">
      <c r="B109" s="328"/>
      <c r="C109" s="325"/>
      <c r="D109" s="325"/>
      <c r="E109" s="325"/>
      <c r="F109" s="325"/>
    </row>
    <row r="110" spans="1:7" ht="12" customHeight="1" x14ac:dyDescent="0.25">
      <c r="C110" s="324"/>
    </row>
    <row r="111" spans="1:7" ht="12" customHeight="1" x14ac:dyDescent="0.25">
      <c r="C111" s="324"/>
    </row>
    <row r="112" spans="1:7" ht="12" customHeight="1" x14ac:dyDescent="0.25">
      <c r="C112" s="324"/>
    </row>
    <row r="113" spans="3:3" ht="12" customHeight="1" x14ac:dyDescent="0.25">
      <c r="C113" s="324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41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3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647</v>
      </c>
      <c r="C12" s="45">
        <f>B12-D12</f>
        <v>329</v>
      </c>
      <c r="D12" s="46">
        <v>318</v>
      </c>
      <c r="E12" s="45">
        <f>B12-F12</f>
        <v>345</v>
      </c>
      <c r="F12" s="47">
        <v>302</v>
      </c>
      <c r="G12" s="48"/>
      <c r="H12" s="48"/>
    </row>
    <row r="13" spans="1:8" s="89" customFormat="1" ht="13.5" customHeight="1" x14ac:dyDescent="0.3">
      <c r="A13" s="82" t="s">
        <v>11</v>
      </c>
      <c r="B13" s="83">
        <v>524</v>
      </c>
      <c r="C13" s="84">
        <f t="shared" ref="C13:C75" si="0">B13-D13</f>
        <v>255</v>
      </c>
      <c r="D13" s="85">
        <v>269</v>
      </c>
      <c r="E13" s="86">
        <f t="shared" ref="E13:E75" si="1">B13-F13</f>
        <v>317</v>
      </c>
      <c r="F13" s="87">
        <v>207</v>
      </c>
      <c r="G13" s="88"/>
      <c r="H13" s="88"/>
    </row>
    <row r="14" spans="1:8" s="97" customFormat="1" ht="13.5" customHeight="1" x14ac:dyDescent="0.3">
      <c r="A14" s="90" t="s">
        <v>13</v>
      </c>
      <c r="B14" s="91">
        <v>230</v>
      </c>
      <c r="C14" s="92">
        <f t="shared" si="0"/>
        <v>127</v>
      </c>
      <c r="D14" s="93">
        <v>103</v>
      </c>
      <c r="E14" s="94">
        <f t="shared" si="1"/>
        <v>155</v>
      </c>
      <c r="F14" s="95">
        <v>75</v>
      </c>
      <c r="G14" s="96"/>
      <c r="H14" s="96"/>
    </row>
    <row r="15" spans="1:8" s="97" customFormat="1" ht="13.5" customHeight="1" x14ac:dyDescent="0.3">
      <c r="A15" s="90" t="s">
        <v>14</v>
      </c>
      <c r="B15" s="91">
        <v>290</v>
      </c>
      <c r="C15" s="92">
        <f t="shared" si="0"/>
        <v>125</v>
      </c>
      <c r="D15" s="93">
        <v>165</v>
      </c>
      <c r="E15" s="94">
        <f t="shared" si="1"/>
        <v>160</v>
      </c>
      <c r="F15" s="95">
        <v>130</v>
      </c>
      <c r="G15" s="96"/>
      <c r="H15" s="96"/>
    </row>
    <row r="16" spans="1:8" s="89" customFormat="1" ht="13.5" customHeight="1" x14ac:dyDescent="0.3">
      <c r="A16" s="98" t="s">
        <v>12</v>
      </c>
      <c r="B16" s="83">
        <v>123</v>
      </c>
      <c r="C16" s="84">
        <f t="shared" si="0"/>
        <v>74</v>
      </c>
      <c r="D16" s="85">
        <v>49</v>
      </c>
      <c r="E16" s="99">
        <f t="shared" si="1"/>
        <v>28</v>
      </c>
      <c r="F16" s="100">
        <v>95</v>
      </c>
      <c r="G16" s="88"/>
      <c r="H16" s="88"/>
    </row>
    <row r="17" spans="1:8" s="97" customFormat="1" ht="13.5" customHeight="1" x14ac:dyDescent="0.3">
      <c r="A17" s="101" t="s">
        <v>15</v>
      </c>
      <c r="B17" s="91">
        <v>111</v>
      </c>
      <c r="C17" s="92">
        <f t="shared" si="0"/>
        <v>70</v>
      </c>
      <c r="D17" s="93">
        <v>41</v>
      </c>
      <c r="E17" s="94">
        <f t="shared" si="1"/>
        <v>24</v>
      </c>
      <c r="F17" s="95">
        <v>87</v>
      </c>
      <c r="G17" s="96"/>
      <c r="H17" s="96"/>
    </row>
    <row r="18" spans="1:8" s="49" customFormat="1" ht="17.25" customHeight="1" x14ac:dyDescent="0.3">
      <c r="A18" s="50" t="s">
        <v>46</v>
      </c>
      <c r="B18" s="51">
        <v>575</v>
      </c>
      <c r="C18" s="52">
        <f t="shared" si="0"/>
        <v>217</v>
      </c>
      <c r="D18" s="53">
        <v>358</v>
      </c>
      <c r="E18" s="52">
        <f t="shared" si="1"/>
        <v>384</v>
      </c>
      <c r="F18" s="54">
        <v>191</v>
      </c>
      <c r="G18" s="48"/>
      <c r="H18" s="48"/>
    </row>
    <row r="19" spans="1:8" s="49" customFormat="1" ht="13.5" customHeight="1" x14ac:dyDescent="0.3">
      <c r="A19" s="82" t="s">
        <v>11</v>
      </c>
      <c r="B19" s="83">
        <v>399</v>
      </c>
      <c r="C19" s="84">
        <f t="shared" si="0"/>
        <v>153</v>
      </c>
      <c r="D19" s="85">
        <v>246</v>
      </c>
      <c r="E19" s="86">
        <f t="shared" si="1"/>
        <v>302</v>
      </c>
      <c r="F19" s="87">
        <v>97</v>
      </c>
      <c r="G19" s="48"/>
      <c r="H19" s="48"/>
    </row>
    <row r="20" spans="1:8" s="89" customFormat="1" ht="13.5" customHeight="1" x14ac:dyDescent="0.3">
      <c r="A20" s="90" t="s">
        <v>13</v>
      </c>
      <c r="B20" s="91">
        <v>199</v>
      </c>
      <c r="C20" s="92">
        <f t="shared" si="0"/>
        <v>83</v>
      </c>
      <c r="D20" s="93">
        <v>116</v>
      </c>
      <c r="E20" s="94">
        <f t="shared" si="1"/>
        <v>154</v>
      </c>
      <c r="F20" s="95">
        <v>45</v>
      </c>
      <c r="G20" s="88"/>
      <c r="H20" s="88"/>
    </row>
    <row r="21" spans="1:8" s="89" customFormat="1" ht="13.5" customHeight="1" x14ac:dyDescent="0.3">
      <c r="A21" s="90" t="s">
        <v>14</v>
      </c>
      <c r="B21" s="91">
        <v>200</v>
      </c>
      <c r="C21" s="92">
        <f t="shared" si="0"/>
        <v>70</v>
      </c>
      <c r="D21" s="93">
        <v>130</v>
      </c>
      <c r="E21" s="94">
        <f t="shared" si="1"/>
        <v>148</v>
      </c>
      <c r="F21" s="95">
        <v>52</v>
      </c>
      <c r="G21" s="88"/>
      <c r="H21" s="88"/>
    </row>
    <row r="22" spans="1:8" s="49" customFormat="1" ht="13.5" customHeight="1" x14ac:dyDescent="0.3">
      <c r="A22" s="98" t="s">
        <v>12</v>
      </c>
      <c r="B22" s="83">
        <v>176</v>
      </c>
      <c r="C22" s="84">
        <f t="shared" si="0"/>
        <v>64</v>
      </c>
      <c r="D22" s="85">
        <v>112</v>
      </c>
      <c r="E22" s="99">
        <f t="shared" si="1"/>
        <v>82</v>
      </c>
      <c r="F22" s="100">
        <v>94</v>
      </c>
      <c r="G22" s="48"/>
      <c r="H22" s="48"/>
    </row>
    <row r="23" spans="1:8" s="89" customFormat="1" ht="13.5" customHeight="1" x14ac:dyDescent="0.3">
      <c r="A23" s="101" t="s">
        <v>15</v>
      </c>
      <c r="B23" s="102">
        <v>99</v>
      </c>
      <c r="C23" s="103">
        <f t="shared" si="0"/>
        <v>40</v>
      </c>
      <c r="D23" s="104">
        <v>59</v>
      </c>
      <c r="E23" s="105">
        <f t="shared" si="1"/>
        <v>43</v>
      </c>
      <c r="F23" s="106">
        <v>56</v>
      </c>
      <c r="G23" s="88"/>
      <c r="H23" s="88"/>
    </row>
    <row r="24" spans="1:8" s="49" customFormat="1" ht="17.25" customHeight="1" x14ac:dyDescent="0.3">
      <c r="A24" s="50" t="s">
        <v>47</v>
      </c>
      <c r="B24" s="51">
        <v>353</v>
      </c>
      <c r="C24" s="52">
        <f t="shared" si="0"/>
        <v>121</v>
      </c>
      <c r="D24" s="53">
        <v>232</v>
      </c>
      <c r="E24" s="52">
        <f t="shared" si="1"/>
        <v>260</v>
      </c>
      <c r="F24" s="54">
        <v>93</v>
      </c>
      <c r="G24" s="48"/>
      <c r="H24" s="48"/>
    </row>
    <row r="25" spans="1:8" s="49" customFormat="1" ht="13.5" customHeight="1" x14ac:dyDescent="0.3">
      <c r="A25" s="82" t="s">
        <v>11</v>
      </c>
      <c r="B25" s="83">
        <v>290</v>
      </c>
      <c r="C25" s="84">
        <f t="shared" si="0"/>
        <v>101</v>
      </c>
      <c r="D25" s="85">
        <v>189</v>
      </c>
      <c r="E25" s="86">
        <f t="shared" si="1"/>
        <v>223</v>
      </c>
      <c r="F25" s="87">
        <v>67</v>
      </c>
      <c r="G25" s="48"/>
      <c r="H25" s="48"/>
    </row>
    <row r="26" spans="1:8" s="49" customFormat="1" ht="13.5" customHeight="1" x14ac:dyDescent="0.3">
      <c r="A26" s="90" t="s">
        <v>13</v>
      </c>
      <c r="B26" s="91">
        <v>147</v>
      </c>
      <c r="C26" s="92">
        <f t="shared" si="0"/>
        <v>55</v>
      </c>
      <c r="D26" s="93">
        <v>92</v>
      </c>
      <c r="E26" s="94">
        <f t="shared" si="1"/>
        <v>117</v>
      </c>
      <c r="F26" s="95">
        <v>30</v>
      </c>
      <c r="G26" s="48"/>
      <c r="H26" s="48"/>
    </row>
    <row r="27" spans="1:8" s="49" customFormat="1" ht="13.5" customHeight="1" x14ac:dyDescent="0.3">
      <c r="A27" s="90" t="s">
        <v>14</v>
      </c>
      <c r="B27" s="91">
        <v>129</v>
      </c>
      <c r="C27" s="92">
        <f t="shared" si="0"/>
        <v>40</v>
      </c>
      <c r="D27" s="93">
        <v>89</v>
      </c>
      <c r="E27" s="94">
        <f t="shared" si="1"/>
        <v>102</v>
      </c>
      <c r="F27" s="95">
        <v>27</v>
      </c>
      <c r="G27" s="48"/>
      <c r="H27" s="48"/>
    </row>
    <row r="28" spans="1:8" s="49" customFormat="1" ht="13.5" customHeight="1" x14ac:dyDescent="0.3">
      <c r="A28" s="98" t="s">
        <v>12</v>
      </c>
      <c r="B28" s="83">
        <v>63</v>
      </c>
      <c r="C28" s="84">
        <f t="shared" si="0"/>
        <v>20</v>
      </c>
      <c r="D28" s="85">
        <v>43</v>
      </c>
      <c r="E28" s="99">
        <f t="shared" si="1"/>
        <v>37</v>
      </c>
      <c r="F28" s="100">
        <v>26</v>
      </c>
      <c r="G28" s="48"/>
      <c r="H28" s="48"/>
    </row>
    <row r="29" spans="1:8" s="49" customFormat="1" ht="13.5" customHeight="1" x14ac:dyDescent="0.3">
      <c r="A29" s="101" t="s">
        <v>15</v>
      </c>
      <c r="B29" s="102">
        <v>39</v>
      </c>
      <c r="C29" s="103">
        <f t="shared" si="0"/>
        <v>15</v>
      </c>
      <c r="D29" s="104">
        <v>24</v>
      </c>
      <c r="E29" s="105">
        <f t="shared" si="1"/>
        <v>21</v>
      </c>
      <c r="F29" s="106">
        <v>18</v>
      </c>
      <c r="G29" s="48"/>
      <c r="H29" s="48"/>
    </row>
    <row r="30" spans="1:8" s="49" customFormat="1" ht="17.25" customHeight="1" x14ac:dyDescent="0.3">
      <c r="A30" s="50" t="s">
        <v>48</v>
      </c>
      <c r="B30" s="44">
        <v>446</v>
      </c>
      <c r="C30" s="45">
        <f t="shared" si="0"/>
        <v>234</v>
      </c>
      <c r="D30" s="46">
        <v>212</v>
      </c>
      <c r="E30" s="55">
        <f t="shared" si="1"/>
        <v>228</v>
      </c>
      <c r="F30" s="56">
        <v>218</v>
      </c>
      <c r="G30" s="48"/>
      <c r="H30" s="48"/>
    </row>
    <row r="31" spans="1:8" s="89" customFormat="1" ht="13.5" customHeight="1" x14ac:dyDescent="0.3">
      <c r="A31" s="107" t="s">
        <v>11</v>
      </c>
      <c r="B31" s="83">
        <v>345</v>
      </c>
      <c r="C31" s="84">
        <f t="shared" si="0"/>
        <v>179</v>
      </c>
      <c r="D31" s="85">
        <v>166</v>
      </c>
      <c r="E31" s="99">
        <f t="shared" si="1"/>
        <v>195</v>
      </c>
      <c r="F31" s="100">
        <v>150</v>
      </c>
      <c r="G31" s="88"/>
      <c r="H31" s="88"/>
    </row>
    <row r="32" spans="1:8" s="97" customFormat="1" ht="13.5" customHeight="1" x14ac:dyDescent="0.3">
      <c r="A32" s="108" t="s">
        <v>13</v>
      </c>
      <c r="B32" s="91">
        <v>228</v>
      </c>
      <c r="C32" s="92">
        <f t="shared" si="0"/>
        <v>118</v>
      </c>
      <c r="D32" s="93">
        <v>110</v>
      </c>
      <c r="E32" s="94">
        <f t="shared" si="1"/>
        <v>138</v>
      </c>
      <c r="F32" s="95">
        <v>90</v>
      </c>
      <c r="G32" s="96"/>
      <c r="H32" s="96"/>
    </row>
    <row r="33" spans="1:8" s="97" customFormat="1" ht="13.5" customHeight="1" x14ac:dyDescent="0.3">
      <c r="A33" s="108" t="s">
        <v>14</v>
      </c>
      <c r="B33" s="91">
        <v>106</v>
      </c>
      <c r="C33" s="92">
        <f t="shared" si="0"/>
        <v>55</v>
      </c>
      <c r="D33" s="93">
        <v>51</v>
      </c>
      <c r="E33" s="94">
        <f t="shared" si="1"/>
        <v>51</v>
      </c>
      <c r="F33" s="95">
        <v>55</v>
      </c>
      <c r="G33" s="96"/>
      <c r="H33" s="96"/>
    </row>
    <row r="34" spans="1:8" s="49" customFormat="1" ht="13.5" customHeight="1" x14ac:dyDescent="0.3">
      <c r="A34" s="109" t="s">
        <v>12</v>
      </c>
      <c r="B34" s="83">
        <v>101</v>
      </c>
      <c r="C34" s="84">
        <f t="shared" si="0"/>
        <v>55</v>
      </c>
      <c r="D34" s="85">
        <v>46</v>
      </c>
      <c r="E34" s="99">
        <f t="shared" si="1"/>
        <v>33</v>
      </c>
      <c r="F34" s="100">
        <v>68</v>
      </c>
      <c r="G34" s="48"/>
      <c r="H34" s="48"/>
    </row>
    <row r="35" spans="1:8" s="49" customFormat="1" ht="13.5" customHeight="1" x14ac:dyDescent="0.3">
      <c r="A35" s="110" t="s">
        <v>15</v>
      </c>
      <c r="B35" s="102">
        <v>13</v>
      </c>
      <c r="C35" s="103">
        <f t="shared" si="0"/>
        <v>7</v>
      </c>
      <c r="D35" s="104">
        <v>6</v>
      </c>
      <c r="E35" s="156">
        <f t="shared" si="1"/>
        <v>3</v>
      </c>
      <c r="F35" s="157">
        <v>10</v>
      </c>
      <c r="G35" s="48"/>
      <c r="H35" s="48"/>
    </row>
    <row r="36" spans="1:8" s="49" customFormat="1" ht="17.25" customHeight="1" x14ac:dyDescent="0.3">
      <c r="A36" s="50" t="s">
        <v>49</v>
      </c>
      <c r="B36" s="44">
        <v>495</v>
      </c>
      <c r="C36" s="45">
        <f t="shared" si="0"/>
        <v>216</v>
      </c>
      <c r="D36" s="46">
        <v>279</v>
      </c>
      <c r="E36" s="55">
        <f t="shared" si="1"/>
        <v>311</v>
      </c>
      <c r="F36" s="56">
        <v>184</v>
      </c>
      <c r="G36" s="48"/>
      <c r="H36" s="48"/>
    </row>
    <row r="37" spans="1:8" s="89" customFormat="1" ht="13.5" customHeight="1" x14ac:dyDescent="0.3">
      <c r="A37" s="107" t="s">
        <v>11</v>
      </c>
      <c r="B37" s="83">
        <v>425</v>
      </c>
      <c r="C37" s="84">
        <f t="shared" si="0"/>
        <v>181</v>
      </c>
      <c r="D37" s="85">
        <v>244</v>
      </c>
      <c r="E37" s="99">
        <f t="shared" si="1"/>
        <v>273</v>
      </c>
      <c r="F37" s="100">
        <v>152</v>
      </c>
      <c r="G37" s="88"/>
      <c r="H37" s="88"/>
    </row>
    <row r="38" spans="1:8" s="97" customFormat="1" ht="13.5" customHeight="1" x14ac:dyDescent="0.3">
      <c r="A38" s="108" t="s">
        <v>13</v>
      </c>
      <c r="B38" s="91">
        <v>146</v>
      </c>
      <c r="C38" s="92">
        <f t="shared" si="0"/>
        <v>61</v>
      </c>
      <c r="D38" s="93">
        <v>85</v>
      </c>
      <c r="E38" s="94">
        <f t="shared" si="1"/>
        <v>103</v>
      </c>
      <c r="F38" s="95">
        <v>43</v>
      </c>
      <c r="G38" s="96"/>
      <c r="H38" s="96"/>
    </row>
    <row r="39" spans="1:8" s="97" customFormat="1" ht="13.5" customHeight="1" x14ac:dyDescent="0.3">
      <c r="A39" s="108" t="s">
        <v>14</v>
      </c>
      <c r="B39" s="91">
        <v>260</v>
      </c>
      <c r="C39" s="92">
        <f t="shared" si="0"/>
        <v>109</v>
      </c>
      <c r="D39" s="93">
        <v>151</v>
      </c>
      <c r="E39" s="94">
        <f t="shared" si="1"/>
        <v>156</v>
      </c>
      <c r="F39" s="95">
        <v>104</v>
      </c>
      <c r="G39" s="96"/>
      <c r="H39" s="96"/>
    </row>
    <row r="40" spans="1:8" s="89" customFormat="1" ht="13.5" customHeight="1" x14ac:dyDescent="0.3">
      <c r="A40" s="109" t="s">
        <v>12</v>
      </c>
      <c r="B40" s="83">
        <v>70</v>
      </c>
      <c r="C40" s="84">
        <f t="shared" si="0"/>
        <v>35</v>
      </c>
      <c r="D40" s="85">
        <v>35</v>
      </c>
      <c r="E40" s="99">
        <f t="shared" si="1"/>
        <v>38</v>
      </c>
      <c r="F40" s="100">
        <v>32</v>
      </c>
      <c r="G40" s="88"/>
      <c r="H40" s="88"/>
    </row>
    <row r="41" spans="1:8" s="97" customFormat="1" ht="13.5" customHeight="1" x14ac:dyDescent="0.3">
      <c r="A41" s="110" t="s">
        <v>15</v>
      </c>
      <c r="B41" s="102">
        <v>36</v>
      </c>
      <c r="C41" s="103">
        <f t="shared" si="0"/>
        <v>16</v>
      </c>
      <c r="D41" s="104">
        <v>20</v>
      </c>
      <c r="E41" s="105">
        <f t="shared" si="1"/>
        <v>15</v>
      </c>
      <c r="F41" s="106">
        <v>21</v>
      </c>
      <c r="G41" s="96"/>
      <c r="H41" s="96"/>
    </row>
    <row r="42" spans="1:8" s="49" customFormat="1" ht="17.25" customHeight="1" x14ac:dyDescent="0.3">
      <c r="A42" s="50" t="s">
        <v>50</v>
      </c>
      <c r="B42" s="44">
        <v>927</v>
      </c>
      <c r="C42" s="45">
        <f t="shared" si="0"/>
        <v>323</v>
      </c>
      <c r="D42" s="46">
        <v>604</v>
      </c>
      <c r="E42" s="45">
        <f t="shared" si="1"/>
        <v>607</v>
      </c>
      <c r="F42" s="47">
        <v>320</v>
      </c>
      <c r="G42" s="48"/>
      <c r="H42" s="48"/>
    </row>
    <row r="43" spans="1:8" s="49" customFormat="1" ht="13.5" customHeight="1" x14ac:dyDescent="0.3">
      <c r="A43" s="82" t="s">
        <v>11</v>
      </c>
      <c r="B43" s="83">
        <v>521</v>
      </c>
      <c r="C43" s="84">
        <f t="shared" si="0"/>
        <v>170</v>
      </c>
      <c r="D43" s="85">
        <v>351</v>
      </c>
      <c r="E43" s="86">
        <f t="shared" si="1"/>
        <v>409</v>
      </c>
      <c r="F43" s="87">
        <v>112</v>
      </c>
      <c r="G43" s="48"/>
      <c r="H43" s="48"/>
    </row>
    <row r="44" spans="1:8" s="49" customFormat="1" ht="13.5" customHeight="1" x14ac:dyDescent="0.3">
      <c r="A44" s="90" t="s">
        <v>13</v>
      </c>
      <c r="B44" s="91">
        <v>272</v>
      </c>
      <c r="C44" s="92">
        <f t="shared" si="0"/>
        <v>92</v>
      </c>
      <c r="D44" s="93">
        <v>180</v>
      </c>
      <c r="E44" s="94">
        <f t="shared" si="1"/>
        <v>224</v>
      </c>
      <c r="F44" s="95">
        <v>48</v>
      </c>
      <c r="G44" s="48"/>
      <c r="H44" s="48"/>
    </row>
    <row r="45" spans="1:8" s="49" customFormat="1" ht="13.5" customHeight="1" x14ac:dyDescent="0.3">
      <c r="A45" s="90" t="s">
        <v>14</v>
      </c>
      <c r="B45" s="91">
        <v>249</v>
      </c>
      <c r="C45" s="92">
        <f t="shared" si="0"/>
        <v>78</v>
      </c>
      <c r="D45" s="93">
        <v>171</v>
      </c>
      <c r="E45" s="94">
        <f t="shared" si="1"/>
        <v>185</v>
      </c>
      <c r="F45" s="95">
        <v>64</v>
      </c>
      <c r="G45" s="48"/>
      <c r="H45" s="48"/>
    </row>
    <row r="46" spans="1:8" s="49" customFormat="1" ht="13.5" customHeight="1" x14ac:dyDescent="0.3">
      <c r="A46" s="98" t="s">
        <v>12</v>
      </c>
      <c r="B46" s="83">
        <v>406</v>
      </c>
      <c r="C46" s="84">
        <f t="shared" si="0"/>
        <v>153</v>
      </c>
      <c r="D46" s="85">
        <v>253</v>
      </c>
      <c r="E46" s="99">
        <f t="shared" si="1"/>
        <v>198</v>
      </c>
      <c r="F46" s="100">
        <v>208</v>
      </c>
      <c r="G46" s="48"/>
      <c r="H46" s="48"/>
    </row>
    <row r="47" spans="1:8" s="49" customFormat="1" ht="13.5" customHeight="1" x14ac:dyDescent="0.3">
      <c r="A47" s="101" t="s">
        <v>15</v>
      </c>
      <c r="B47" s="91">
        <v>9</v>
      </c>
      <c r="C47" s="92">
        <f t="shared" si="0"/>
        <v>6</v>
      </c>
      <c r="D47" s="93">
        <v>3</v>
      </c>
      <c r="E47" s="94">
        <f t="shared" si="1"/>
        <v>4</v>
      </c>
      <c r="F47" s="95">
        <v>5</v>
      </c>
      <c r="G47" s="48"/>
      <c r="H47" s="48"/>
    </row>
    <row r="48" spans="1:8" s="49" customFormat="1" ht="17.25" customHeight="1" x14ac:dyDescent="0.3">
      <c r="A48" s="50" t="s">
        <v>51</v>
      </c>
      <c r="B48" s="51">
        <v>25</v>
      </c>
      <c r="C48" s="52">
        <f t="shared" si="0"/>
        <v>15</v>
      </c>
      <c r="D48" s="53">
        <v>10</v>
      </c>
      <c r="E48" s="52">
        <f t="shared" si="1"/>
        <v>6</v>
      </c>
      <c r="F48" s="54">
        <v>19</v>
      </c>
      <c r="G48" s="48"/>
      <c r="H48" s="48"/>
    </row>
    <row r="49" spans="1:8" s="49" customFormat="1" ht="13.5" customHeight="1" x14ac:dyDescent="0.3">
      <c r="A49" s="82" t="s">
        <v>11</v>
      </c>
      <c r="B49" s="83">
        <v>15</v>
      </c>
      <c r="C49" s="84">
        <f t="shared" si="0"/>
        <v>8</v>
      </c>
      <c r="D49" s="85">
        <v>7</v>
      </c>
      <c r="E49" s="86">
        <f t="shared" si="1"/>
        <v>3</v>
      </c>
      <c r="F49" s="87">
        <v>12</v>
      </c>
      <c r="G49" s="48"/>
      <c r="H49" s="48"/>
    </row>
    <row r="50" spans="1:8" s="89" customFormat="1" ht="13.5" customHeight="1" x14ac:dyDescent="0.3">
      <c r="A50" s="90" t="s">
        <v>13</v>
      </c>
      <c r="B50" s="91">
        <v>4</v>
      </c>
      <c r="C50" s="92">
        <f t="shared" si="0"/>
        <v>2</v>
      </c>
      <c r="D50" s="93">
        <v>2</v>
      </c>
      <c r="E50" s="94">
        <f t="shared" si="1"/>
        <v>1</v>
      </c>
      <c r="F50" s="95">
        <v>3</v>
      </c>
      <c r="G50" s="88"/>
      <c r="H50" s="88"/>
    </row>
    <row r="51" spans="1:8" s="89" customFormat="1" ht="13.5" customHeight="1" x14ac:dyDescent="0.3">
      <c r="A51" s="90" t="s">
        <v>14</v>
      </c>
      <c r="B51" s="91">
        <v>4</v>
      </c>
      <c r="C51" s="25">
        <f t="shared" si="0"/>
        <v>2</v>
      </c>
      <c r="D51" s="93">
        <v>2</v>
      </c>
      <c r="E51" s="170">
        <f t="shared" si="1"/>
        <v>2</v>
      </c>
      <c r="F51" s="24">
        <v>2</v>
      </c>
      <c r="G51" s="88"/>
      <c r="H51" s="88"/>
    </row>
    <row r="52" spans="1:8" s="49" customFormat="1" ht="13.5" customHeight="1" x14ac:dyDescent="0.3">
      <c r="A52" s="98" t="s">
        <v>12</v>
      </c>
      <c r="B52" s="83">
        <v>10</v>
      </c>
      <c r="C52" s="84">
        <f t="shared" si="0"/>
        <v>7</v>
      </c>
      <c r="D52" s="85">
        <v>3</v>
      </c>
      <c r="E52" s="165">
        <f t="shared" si="1"/>
        <v>3</v>
      </c>
      <c r="F52" s="30">
        <v>7</v>
      </c>
      <c r="G52" s="48"/>
      <c r="H52" s="48"/>
    </row>
    <row r="53" spans="1:8" s="89" customFormat="1" ht="13.5" customHeight="1" x14ac:dyDescent="0.3">
      <c r="A53" s="101" t="s">
        <v>15</v>
      </c>
      <c r="B53" s="102">
        <v>4</v>
      </c>
      <c r="C53" s="163">
        <f t="shared" si="0"/>
        <v>2</v>
      </c>
      <c r="D53" s="164">
        <v>2</v>
      </c>
      <c r="E53" s="156">
        <f t="shared" si="1"/>
        <v>3</v>
      </c>
      <c r="F53" s="157">
        <v>1</v>
      </c>
      <c r="G53" s="88"/>
      <c r="H53" s="88"/>
    </row>
    <row r="54" spans="1:8" s="49" customFormat="1" ht="17.25" customHeight="1" x14ac:dyDescent="0.3">
      <c r="A54" s="50" t="s">
        <v>52</v>
      </c>
      <c r="B54" s="51">
        <v>709</v>
      </c>
      <c r="C54" s="52">
        <f t="shared" si="0"/>
        <v>127</v>
      </c>
      <c r="D54" s="53">
        <v>582</v>
      </c>
      <c r="E54" s="52">
        <f t="shared" si="1"/>
        <v>514</v>
      </c>
      <c r="F54" s="54">
        <v>195</v>
      </c>
      <c r="G54" s="48"/>
      <c r="H54" s="48"/>
    </row>
    <row r="55" spans="1:8" s="49" customFormat="1" ht="13.5" customHeight="1" x14ac:dyDescent="0.3">
      <c r="A55" s="82" t="s">
        <v>11</v>
      </c>
      <c r="B55" s="83">
        <v>646</v>
      </c>
      <c r="C55" s="84">
        <f t="shared" si="0"/>
        <v>111</v>
      </c>
      <c r="D55" s="85">
        <v>535</v>
      </c>
      <c r="E55" s="86">
        <f t="shared" si="1"/>
        <v>479</v>
      </c>
      <c r="F55" s="87">
        <v>167</v>
      </c>
      <c r="G55" s="48"/>
      <c r="H55" s="48"/>
    </row>
    <row r="56" spans="1:8" s="49" customFormat="1" ht="13.5" customHeight="1" x14ac:dyDescent="0.3">
      <c r="A56" s="90" t="s">
        <v>13</v>
      </c>
      <c r="B56" s="91">
        <v>367</v>
      </c>
      <c r="C56" s="92">
        <f t="shared" si="0"/>
        <v>61</v>
      </c>
      <c r="D56" s="93">
        <v>306</v>
      </c>
      <c r="E56" s="94">
        <f t="shared" si="1"/>
        <v>292</v>
      </c>
      <c r="F56" s="95">
        <v>75</v>
      </c>
      <c r="G56" s="48"/>
      <c r="H56" s="48"/>
    </row>
    <row r="57" spans="1:8" s="49" customFormat="1" ht="13.5" customHeight="1" x14ac:dyDescent="0.3">
      <c r="A57" s="90" t="s">
        <v>14</v>
      </c>
      <c r="B57" s="91">
        <v>238</v>
      </c>
      <c r="C57" s="92">
        <f t="shared" si="0"/>
        <v>44</v>
      </c>
      <c r="D57" s="93">
        <v>194</v>
      </c>
      <c r="E57" s="94">
        <f t="shared" si="1"/>
        <v>158</v>
      </c>
      <c r="F57" s="95">
        <v>80</v>
      </c>
      <c r="G57" s="48"/>
      <c r="H57" s="48"/>
    </row>
    <row r="58" spans="1:8" s="49" customFormat="1" ht="13.5" customHeight="1" x14ac:dyDescent="0.3">
      <c r="A58" s="98" t="s">
        <v>12</v>
      </c>
      <c r="B58" s="83">
        <v>63</v>
      </c>
      <c r="C58" s="84">
        <f t="shared" si="0"/>
        <v>16</v>
      </c>
      <c r="D58" s="85">
        <v>47</v>
      </c>
      <c r="E58" s="99">
        <f t="shared" si="1"/>
        <v>35</v>
      </c>
      <c r="F58" s="100">
        <v>28</v>
      </c>
      <c r="G58" s="48"/>
      <c r="H58" s="48"/>
    </row>
    <row r="59" spans="1:8" s="49" customFormat="1" ht="13.5" customHeight="1" x14ac:dyDescent="0.3">
      <c r="A59" s="101" t="s">
        <v>15</v>
      </c>
      <c r="B59" s="102">
        <v>40</v>
      </c>
      <c r="C59" s="103">
        <f t="shared" si="0"/>
        <v>12</v>
      </c>
      <c r="D59" s="104">
        <v>28</v>
      </c>
      <c r="E59" s="105">
        <f t="shared" si="1"/>
        <v>21</v>
      </c>
      <c r="F59" s="106">
        <v>19</v>
      </c>
      <c r="G59" s="48"/>
      <c r="H59" s="48"/>
    </row>
    <row r="60" spans="1:8" s="49" customFormat="1" ht="17.25" customHeight="1" x14ac:dyDescent="0.3">
      <c r="A60" s="50" t="s">
        <v>53</v>
      </c>
      <c r="B60" s="44">
        <v>143</v>
      </c>
      <c r="C60" s="45">
        <f t="shared" si="0"/>
        <v>20</v>
      </c>
      <c r="D60" s="46">
        <v>123</v>
      </c>
      <c r="E60" s="45">
        <f t="shared" si="1"/>
        <v>58</v>
      </c>
      <c r="F60" s="47">
        <v>85</v>
      </c>
      <c r="G60" s="48"/>
      <c r="H60" s="48"/>
    </row>
    <row r="61" spans="1:8" s="49" customFormat="1" ht="13.5" customHeight="1" x14ac:dyDescent="0.3">
      <c r="A61" s="82" t="s">
        <v>11</v>
      </c>
      <c r="B61" s="83">
        <v>137</v>
      </c>
      <c r="C61" s="84">
        <f t="shared" si="0"/>
        <v>20</v>
      </c>
      <c r="D61" s="85">
        <v>117</v>
      </c>
      <c r="E61" s="86">
        <f t="shared" si="1"/>
        <v>54</v>
      </c>
      <c r="F61" s="87">
        <v>83</v>
      </c>
      <c r="G61" s="48"/>
      <c r="H61" s="48"/>
    </row>
    <row r="62" spans="1:8" s="49" customFormat="1" ht="13.5" customHeight="1" x14ac:dyDescent="0.3">
      <c r="A62" s="90" t="s">
        <v>13</v>
      </c>
      <c r="B62" s="91">
        <v>49</v>
      </c>
      <c r="C62" s="92">
        <f t="shared" si="0"/>
        <v>6</v>
      </c>
      <c r="D62" s="93">
        <v>43</v>
      </c>
      <c r="E62" s="94">
        <f t="shared" si="1"/>
        <v>27</v>
      </c>
      <c r="F62" s="95">
        <v>22</v>
      </c>
      <c r="G62" s="48"/>
      <c r="H62" s="48"/>
    </row>
    <row r="63" spans="1:8" s="49" customFormat="1" ht="13.5" customHeight="1" x14ac:dyDescent="0.3">
      <c r="A63" s="90" t="s">
        <v>14</v>
      </c>
      <c r="B63" s="91">
        <v>88</v>
      </c>
      <c r="C63" s="92">
        <f t="shared" si="0"/>
        <v>14</v>
      </c>
      <c r="D63" s="93">
        <v>74</v>
      </c>
      <c r="E63" s="94">
        <f t="shared" si="1"/>
        <v>27</v>
      </c>
      <c r="F63" s="95">
        <v>61</v>
      </c>
      <c r="G63" s="48"/>
      <c r="H63" s="48"/>
    </row>
    <row r="64" spans="1:8" s="49" customFormat="1" ht="13.5" customHeight="1" x14ac:dyDescent="0.3">
      <c r="A64" s="98" t="s">
        <v>12</v>
      </c>
      <c r="B64" s="83">
        <v>6</v>
      </c>
      <c r="C64" s="27">
        <f t="shared" si="0"/>
        <v>0</v>
      </c>
      <c r="D64" s="131">
        <v>6</v>
      </c>
      <c r="E64" s="165">
        <f t="shared" si="1"/>
        <v>4</v>
      </c>
      <c r="F64" s="30">
        <v>2</v>
      </c>
      <c r="G64" s="48"/>
      <c r="H64" s="48"/>
    </row>
    <row r="65" spans="1:8" s="49" customFormat="1" ht="13.5" customHeight="1" x14ac:dyDescent="0.3">
      <c r="A65" s="101" t="s">
        <v>15</v>
      </c>
      <c r="B65" s="91">
        <v>1</v>
      </c>
      <c r="C65" s="158" t="s">
        <v>38</v>
      </c>
      <c r="D65" s="159" t="s">
        <v>38</v>
      </c>
      <c r="E65" s="158" t="s">
        <v>38</v>
      </c>
      <c r="F65" s="181" t="s">
        <v>38</v>
      </c>
      <c r="G65" s="48"/>
      <c r="H65" s="48"/>
    </row>
    <row r="66" spans="1:8" s="49" customFormat="1" ht="17.25" customHeight="1" x14ac:dyDescent="0.3">
      <c r="A66" s="50" t="s">
        <v>5</v>
      </c>
      <c r="B66" s="51">
        <v>437</v>
      </c>
      <c r="C66" s="52">
        <f t="shared" si="0"/>
        <v>134</v>
      </c>
      <c r="D66" s="53">
        <v>303</v>
      </c>
      <c r="E66" s="57">
        <f t="shared" si="1"/>
        <v>252</v>
      </c>
      <c r="F66" s="58">
        <v>185</v>
      </c>
      <c r="G66" s="48"/>
      <c r="H66" s="48"/>
    </row>
    <row r="67" spans="1:8" s="49" customFormat="1" ht="13.5" customHeight="1" x14ac:dyDescent="0.3">
      <c r="A67" s="82" t="s">
        <v>11</v>
      </c>
      <c r="B67" s="83">
        <v>418</v>
      </c>
      <c r="C67" s="84">
        <f t="shared" si="0"/>
        <v>125</v>
      </c>
      <c r="D67" s="85">
        <v>293</v>
      </c>
      <c r="E67" s="99">
        <f t="shared" si="1"/>
        <v>252</v>
      </c>
      <c r="F67" s="100">
        <v>166</v>
      </c>
      <c r="G67" s="48"/>
      <c r="H67" s="48"/>
    </row>
    <row r="68" spans="1:8" s="49" customFormat="1" ht="13.5" customHeight="1" x14ac:dyDescent="0.3">
      <c r="A68" s="90" t="s">
        <v>13</v>
      </c>
      <c r="B68" s="91">
        <v>282</v>
      </c>
      <c r="C68" s="92">
        <f t="shared" si="0"/>
        <v>83</v>
      </c>
      <c r="D68" s="93">
        <v>199</v>
      </c>
      <c r="E68" s="94">
        <f t="shared" si="1"/>
        <v>203</v>
      </c>
      <c r="F68" s="95">
        <v>79</v>
      </c>
      <c r="G68" s="48"/>
      <c r="H68" s="48"/>
    </row>
    <row r="69" spans="1:8" s="49" customFormat="1" ht="13.5" customHeight="1" x14ac:dyDescent="0.3">
      <c r="A69" s="90" t="s">
        <v>14</v>
      </c>
      <c r="B69" s="111">
        <v>136</v>
      </c>
      <c r="C69" s="112">
        <f t="shared" si="0"/>
        <v>42</v>
      </c>
      <c r="D69" s="113">
        <v>94</v>
      </c>
      <c r="E69" s="94">
        <f t="shared" si="1"/>
        <v>49</v>
      </c>
      <c r="F69" s="95">
        <v>87</v>
      </c>
      <c r="G69" s="48"/>
      <c r="H69" s="48"/>
    </row>
    <row r="70" spans="1:8" s="49" customFormat="1" ht="13.5" customHeight="1" x14ac:dyDescent="0.3">
      <c r="A70" s="98" t="s">
        <v>12</v>
      </c>
      <c r="B70" s="114">
        <v>19</v>
      </c>
      <c r="C70" s="86">
        <f t="shared" si="0"/>
        <v>9</v>
      </c>
      <c r="D70" s="115">
        <v>10</v>
      </c>
      <c r="E70" s="99">
        <f t="shared" si="1"/>
        <v>0</v>
      </c>
      <c r="F70" s="100">
        <v>19</v>
      </c>
      <c r="G70" s="48"/>
      <c r="H70" s="48"/>
    </row>
    <row r="71" spans="1:8" s="49" customFormat="1" ht="13.5" customHeight="1" x14ac:dyDescent="0.3">
      <c r="A71" s="101" t="s">
        <v>15</v>
      </c>
      <c r="B71" s="116" t="s">
        <v>29</v>
      </c>
      <c r="C71" s="158" t="s">
        <v>29</v>
      </c>
      <c r="D71" s="159" t="s">
        <v>29</v>
      </c>
      <c r="E71" s="160" t="s">
        <v>29</v>
      </c>
      <c r="F71" s="161" t="s">
        <v>29</v>
      </c>
      <c r="G71" s="48"/>
      <c r="H71" s="48"/>
    </row>
    <row r="72" spans="1:8" s="49" customFormat="1" ht="17.25" customHeight="1" x14ac:dyDescent="0.3">
      <c r="A72" s="274" t="s">
        <v>60</v>
      </c>
      <c r="B72" s="60">
        <v>263</v>
      </c>
      <c r="C72" s="61">
        <f t="shared" si="0"/>
        <v>71</v>
      </c>
      <c r="D72" s="62">
        <v>192</v>
      </c>
      <c r="E72" s="63">
        <f t="shared" si="1"/>
        <v>225</v>
      </c>
      <c r="F72" s="58">
        <v>38</v>
      </c>
      <c r="G72" s="48"/>
      <c r="H72" s="48"/>
    </row>
    <row r="73" spans="1:8" s="49" customFormat="1" ht="13.5" customHeight="1" x14ac:dyDescent="0.3">
      <c r="A73" s="82" t="s">
        <v>11</v>
      </c>
      <c r="B73" s="114">
        <v>254</v>
      </c>
      <c r="C73" s="86">
        <f t="shared" si="0"/>
        <v>68</v>
      </c>
      <c r="D73" s="117">
        <v>186</v>
      </c>
      <c r="E73" s="118">
        <f t="shared" si="1"/>
        <v>217</v>
      </c>
      <c r="F73" s="100">
        <v>37</v>
      </c>
      <c r="G73" s="48"/>
      <c r="H73" s="48"/>
    </row>
    <row r="74" spans="1:8" s="49" customFormat="1" ht="13.5" customHeight="1" x14ac:dyDescent="0.3">
      <c r="A74" s="90" t="s">
        <v>14</v>
      </c>
      <c r="B74" s="111">
        <v>31</v>
      </c>
      <c r="C74" s="112">
        <f t="shared" si="0"/>
        <v>5</v>
      </c>
      <c r="D74" s="119">
        <v>26</v>
      </c>
      <c r="E74" s="120">
        <f t="shared" si="1"/>
        <v>27</v>
      </c>
      <c r="F74" s="95">
        <v>4</v>
      </c>
      <c r="G74" s="48"/>
      <c r="H74" s="48"/>
    </row>
    <row r="75" spans="1:8" s="49" customFormat="1" ht="13.5" customHeight="1" x14ac:dyDescent="0.3">
      <c r="A75" s="98" t="s">
        <v>12</v>
      </c>
      <c r="B75" s="114">
        <v>9</v>
      </c>
      <c r="C75" s="86">
        <f t="shared" si="0"/>
        <v>3</v>
      </c>
      <c r="D75" s="121">
        <v>6</v>
      </c>
      <c r="E75" s="99">
        <f t="shared" si="1"/>
        <v>8</v>
      </c>
      <c r="F75" s="100">
        <v>1</v>
      </c>
      <c r="G75" s="48"/>
      <c r="H75" s="48"/>
    </row>
    <row r="76" spans="1:8" s="49" customFormat="1" ht="13.5" customHeight="1" x14ac:dyDescent="0.3">
      <c r="A76" s="101" t="s">
        <v>15</v>
      </c>
      <c r="B76" s="122" t="s">
        <v>29</v>
      </c>
      <c r="C76" s="155" t="s">
        <v>29</v>
      </c>
      <c r="D76" s="123" t="s">
        <v>29</v>
      </c>
      <c r="E76" s="156" t="s">
        <v>29</v>
      </c>
      <c r="F76" s="157" t="s">
        <v>29</v>
      </c>
      <c r="G76" s="48"/>
      <c r="H76" s="48"/>
    </row>
    <row r="77" spans="1:8" s="49" customFormat="1" ht="17.25" customHeight="1" x14ac:dyDescent="0.3">
      <c r="A77" s="59" t="s">
        <v>22</v>
      </c>
      <c r="B77" s="64">
        <v>47</v>
      </c>
      <c r="C77" s="45">
        <f t="shared" ref="C77:C91" si="2">B77-D77</f>
        <v>2</v>
      </c>
      <c r="D77" s="65">
        <v>45</v>
      </c>
      <c r="E77" s="55">
        <f t="shared" ref="E77:E91" si="3">B77-F77</f>
        <v>36</v>
      </c>
      <c r="F77" s="56">
        <v>11</v>
      </c>
      <c r="G77" s="48"/>
      <c r="H77" s="48"/>
    </row>
    <row r="78" spans="1:8" s="49" customFormat="1" ht="13.5" customHeight="1" x14ac:dyDescent="0.3">
      <c r="A78" s="98" t="s">
        <v>11</v>
      </c>
      <c r="B78" s="124">
        <v>46</v>
      </c>
      <c r="C78" s="84">
        <f t="shared" si="2"/>
        <v>2</v>
      </c>
      <c r="D78" s="125">
        <v>44</v>
      </c>
      <c r="E78" s="99">
        <f t="shared" si="3"/>
        <v>36</v>
      </c>
      <c r="F78" s="100">
        <v>10</v>
      </c>
      <c r="G78" s="48"/>
      <c r="H78" s="48"/>
    </row>
    <row r="79" spans="1:8" s="49" customFormat="1" ht="13.5" customHeight="1" x14ac:dyDescent="0.3">
      <c r="A79" s="90" t="s">
        <v>14</v>
      </c>
      <c r="B79" s="166">
        <v>46</v>
      </c>
      <c r="C79" s="92">
        <f t="shared" si="2"/>
        <v>2</v>
      </c>
      <c r="D79" s="167">
        <v>44</v>
      </c>
      <c r="E79" s="94">
        <f t="shared" si="3"/>
        <v>36</v>
      </c>
      <c r="F79" s="95">
        <v>10</v>
      </c>
      <c r="G79" s="48"/>
      <c r="H79" s="48"/>
    </row>
    <row r="80" spans="1:8" s="49" customFormat="1" ht="13.5" customHeight="1" x14ac:dyDescent="0.3">
      <c r="A80" s="98" t="s">
        <v>12</v>
      </c>
      <c r="B80" s="114">
        <v>1</v>
      </c>
      <c r="C80" s="27" t="s">
        <v>38</v>
      </c>
      <c r="D80" s="121" t="s">
        <v>38</v>
      </c>
      <c r="E80" s="165" t="s">
        <v>38</v>
      </c>
      <c r="F80" s="30" t="s">
        <v>38</v>
      </c>
      <c r="G80" s="48"/>
      <c r="H80" s="48"/>
    </row>
    <row r="81" spans="1:8" s="49" customFormat="1" ht="13.5" customHeight="1" x14ac:dyDescent="0.3">
      <c r="A81" s="101" t="s">
        <v>15</v>
      </c>
      <c r="B81" s="122" t="s">
        <v>29</v>
      </c>
      <c r="C81" s="155" t="s">
        <v>29</v>
      </c>
      <c r="D81" s="123" t="s">
        <v>29</v>
      </c>
      <c r="E81" s="156" t="s">
        <v>29</v>
      </c>
      <c r="F81" s="157" t="s">
        <v>29</v>
      </c>
      <c r="G81" s="48"/>
      <c r="H81" s="48"/>
    </row>
    <row r="82" spans="1:8" s="69" customFormat="1" ht="17.25" customHeight="1" x14ac:dyDescent="0.3">
      <c r="A82" s="66" t="s">
        <v>27</v>
      </c>
      <c r="B82" s="64">
        <v>44</v>
      </c>
      <c r="C82" s="45">
        <f t="shared" si="2"/>
        <v>32</v>
      </c>
      <c r="D82" s="67">
        <v>12</v>
      </c>
      <c r="E82" s="63">
        <f t="shared" si="3"/>
        <v>25</v>
      </c>
      <c r="F82" s="56">
        <v>19</v>
      </c>
      <c r="G82" s="68"/>
      <c r="H82" s="68"/>
    </row>
    <row r="83" spans="1:8" s="89" customFormat="1" ht="13.5" customHeight="1" x14ac:dyDescent="0.3">
      <c r="A83" s="98" t="s">
        <v>11</v>
      </c>
      <c r="B83" s="124">
        <v>33</v>
      </c>
      <c r="C83" s="84">
        <f t="shared" si="2"/>
        <v>23</v>
      </c>
      <c r="D83" s="128">
        <v>10</v>
      </c>
      <c r="E83" s="118">
        <f t="shared" si="3"/>
        <v>19</v>
      </c>
      <c r="F83" s="100">
        <v>14</v>
      </c>
      <c r="G83" s="88"/>
      <c r="H83" s="88"/>
    </row>
    <row r="84" spans="1:8" s="97" customFormat="1" ht="13.5" customHeight="1" x14ac:dyDescent="0.3">
      <c r="A84" s="90" t="s">
        <v>13</v>
      </c>
      <c r="B84" s="166">
        <v>27</v>
      </c>
      <c r="C84" s="92">
        <f t="shared" si="2"/>
        <v>18</v>
      </c>
      <c r="D84" s="178">
        <v>9</v>
      </c>
      <c r="E84" s="120">
        <f t="shared" si="3"/>
        <v>17</v>
      </c>
      <c r="F84" s="95">
        <v>10</v>
      </c>
      <c r="G84" s="96"/>
      <c r="H84" s="96"/>
    </row>
    <row r="85" spans="1:8" s="97" customFormat="1" ht="13.5" customHeight="1" x14ac:dyDescent="0.3">
      <c r="A85" s="90" t="s">
        <v>14</v>
      </c>
      <c r="B85" s="166">
        <v>6</v>
      </c>
      <c r="C85" s="25">
        <f t="shared" si="2"/>
        <v>5</v>
      </c>
      <c r="D85" s="178">
        <v>1</v>
      </c>
      <c r="E85" s="179">
        <f t="shared" si="3"/>
        <v>2</v>
      </c>
      <c r="F85" s="24">
        <v>4</v>
      </c>
      <c r="G85" s="96"/>
      <c r="H85" s="96"/>
    </row>
    <row r="86" spans="1:8" s="97" customFormat="1" ht="13.5" customHeight="1" x14ac:dyDescent="0.3">
      <c r="A86" s="98" t="s">
        <v>12</v>
      </c>
      <c r="B86" s="114">
        <v>11</v>
      </c>
      <c r="C86" s="169">
        <f t="shared" si="2"/>
        <v>9</v>
      </c>
      <c r="D86" s="121">
        <v>2</v>
      </c>
      <c r="E86" s="99">
        <f t="shared" si="3"/>
        <v>6</v>
      </c>
      <c r="F86" s="100">
        <v>5</v>
      </c>
      <c r="G86" s="96"/>
      <c r="H86" s="96"/>
    </row>
    <row r="87" spans="1:8" s="97" customFormat="1" ht="13.5" customHeight="1" x14ac:dyDescent="0.3">
      <c r="A87" s="101" t="s">
        <v>15</v>
      </c>
      <c r="B87" s="122" t="s">
        <v>29</v>
      </c>
      <c r="C87" s="155" t="s">
        <v>29</v>
      </c>
      <c r="D87" s="123" t="s">
        <v>29</v>
      </c>
      <c r="E87" s="156" t="s">
        <v>29</v>
      </c>
      <c r="F87" s="157" t="s">
        <v>29</v>
      </c>
      <c r="G87" s="96"/>
      <c r="H87" s="96"/>
    </row>
    <row r="88" spans="1:8" s="97" customFormat="1" ht="13.5" customHeight="1" x14ac:dyDescent="0.3">
      <c r="A88" s="66" t="s">
        <v>44</v>
      </c>
      <c r="B88" s="64">
        <v>10</v>
      </c>
      <c r="C88" s="45">
        <f t="shared" ref="C88:C89" si="4">B88-D88</f>
        <v>7</v>
      </c>
      <c r="D88" s="67">
        <v>3</v>
      </c>
      <c r="E88" s="63">
        <f t="shared" ref="E88:E89" si="5">B88-F88</f>
        <v>10</v>
      </c>
      <c r="F88" s="56"/>
      <c r="G88" s="96"/>
      <c r="H88" s="96"/>
    </row>
    <row r="89" spans="1:8" s="97" customFormat="1" ht="13.5" customHeight="1" x14ac:dyDescent="0.3">
      <c r="A89" s="98" t="s">
        <v>12</v>
      </c>
      <c r="B89" s="114">
        <v>10</v>
      </c>
      <c r="C89" s="169">
        <f t="shared" si="4"/>
        <v>7</v>
      </c>
      <c r="D89" s="121">
        <v>3</v>
      </c>
      <c r="E89" s="99">
        <f t="shared" si="5"/>
        <v>10</v>
      </c>
      <c r="F89" s="100"/>
      <c r="G89" s="96"/>
      <c r="H89" s="96"/>
    </row>
    <row r="90" spans="1:8" s="97" customFormat="1" ht="13.5" customHeight="1" x14ac:dyDescent="0.3">
      <c r="A90" s="101" t="s">
        <v>15</v>
      </c>
      <c r="B90" s="122" t="s">
        <v>29</v>
      </c>
      <c r="C90" s="155" t="s">
        <v>29</v>
      </c>
      <c r="D90" s="123" t="s">
        <v>29</v>
      </c>
      <c r="E90" s="156" t="s">
        <v>29</v>
      </c>
      <c r="F90" s="157" t="s">
        <v>29</v>
      </c>
      <c r="G90" s="96"/>
      <c r="H90" s="96"/>
    </row>
    <row r="91" spans="1:8" s="49" customFormat="1" ht="17.25" customHeight="1" x14ac:dyDescent="0.3">
      <c r="A91" s="73" t="s">
        <v>4</v>
      </c>
      <c r="B91" s="74">
        <f>B12+B18+B24+B30+B36+B42+B48+B54+B60+B66+B72+B77+B82+B88</f>
        <v>5121</v>
      </c>
      <c r="C91" s="75">
        <f t="shared" si="2"/>
        <v>1848</v>
      </c>
      <c r="D91" s="76">
        <f>D12+D18+D24+D30+D36+D42+D48+D54+D60+D66+D72+D77+D82+D88</f>
        <v>3273</v>
      </c>
      <c r="E91" s="75">
        <f t="shared" si="3"/>
        <v>3261</v>
      </c>
      <c r="F91" s="77">
        <f>F12+F18+F24+F30+F36+F42+F48+F54+F60+F66+F72+F77+F82+F88</f>
        <v>1860</v>
      </c>
      <c r="G91" s="48"/>
      <c r="H91" s="48"/>
    </row>
    <row r="92" spans="1:8" s="49" customFormat="1" ht="13.5" customHeight="1" x14ac:dyDescent="0.3">
      <c r="A92" s="82" t="s">
        <v>11</v>
      </c>
      <c r="B92" s="83">
        <f>B13+B19+B25+B31+B37+B43+B49+B55+B61+B67+B73+B78+B83</f>
        <v>4053</v>
      </c>
      <c r="C92" s="130">
        <f t="shared" ref="C92:F92" si="6">C13+C19+C25+C31+C37+C43+C49+C55+C61+C67+C73+C78+C83</f>
        <v>1396</v>
      </c>
      <c r="D92" s="131">
        <f t="shared" si="6"/>
        <v>2657</v>
      </c>
      <c r="E92" s="130">
        <f t="shared" si="6"/>
        <v>2779</v>
      </c>
      <c r="F92" s="128">
        <f t="shared" si="6"/>
        <v>1274</v>
      </c>
      <c r="G92" s="48"/>
      <c r="H92" s="48"/>
    </row>
    <row r="93" spans="1:8" s="49" customFormat="1" ht="13.5" customHeight="1" x14ac:dyDescent="0.3">
      <c r="A93" s="90" t="s">
        <v>13</v>
      </c>
      <c r="B93" s="132">
        <f>B14+B20+B26+B32+B38+B44+B50+B56+B62+B68+B84</f>
        <v>1951</v>
      </c>
      <c r="C93" s="26">
        <f t="shared" ref="C93:F93" si="7">C14+C20+C26+C32+C38+C44+C50+C56+C62+C68+C84</f>
        <v>706</v>
      </c>
      <c r="D93" s="133">
        <f t="shared" si="7"/>
        <v>1245</v>
      </c>
      <c r="E93" s="26">
        <f t="shared" si="7"/>
        <v>1431</v>
      </c>
      <c r="F93" s="24">
        <f t="shared" si="7"/>
        <v>520</v>
      </c>
      <c r="G93" s="48"/>
      <c r="H93" s="48"/>
    </row>
    <row r="94" spans="1:8" s="49" customFormat="1" ht="13.5" customHeight="1" x14ac:dyDescent="0.3">
      <c r="A94" s="90" t="s">
        <v>14</v>
      </c>
      <c r="B94" s="132">
        <f>B15+B21+B27+B33+B39+B45+B51+B57+B63+B69+B74+B79+B85</f>
        <v>1783</v>
      </c>
      <c r="C94" s="26">
        <f t="shared" ref="C94:F94" si="8">C15+C21+C27+C33+C39+C45+C51+C57+C63+C69+C74+C79+C85</f>
        <v>591</v>
      </c>
      <c r="D94" s="133">
        <f t="shared" si="8"/>
        <v>1192</v>
      </c>
      <c r="E94" s="26">
        <f t="shared" si="8"/>
        <v>1103</v>
      </c>
      <c r="F94" s="24">
        <f t="shared" si="8"/>
        <v>680</v>
      </c>
      <c r="G94" s="48"/>
      <c r="H94" s="48"/>
    </row>
    <row r="95" spans="1:8" s="49" customFormat="1" ht="13.5" customHeight="1" x14ac:dyDescent="0.3">
      <c r="A95" s="98" t="s">
        <v>12</v>
      </c>
      <c r="B95" s="134">
        <f>B16+B22+B28+B40+B46+B52+B58+B64+B70+B75+B80+B86+B34</f>
        <v>1058</v>
      </c>
      <c r="C95" s="29">
        <f>C16+C22+C28+C40+C46+C52+C58+C64+C70+C75+C86+C34</f>
        <v>445</v>
      </c>
      <c r="D95" s="135">
        <f>D16+D22+D28+D40+D46+D52+D58+D64+D70+D75+D86+D34+D89+1</f>
        <v>616</v>
      </c>
      <c r="E95" s="29">
        <f>E16+E22+E28+E40+E46+E52+E58+E64+E70+E75+E86+E34</f>
        <v>472</v>
      </c>
      <c r="F95" s="30">
        <f>F16+F22+F28+F40+F46+F52+F58+F64+F70+F75+F86+F34+1</f>
        <v>586</v>
      </c>
      <c r="G95" s="48"/>
      <c r="H95" s="48"/>
    </row>
    <row r="96" spans="1:8" s="49" customFormat="1" ht="13.5" customHeight="1" thickBot="1" x14ac:dyDescent="0.35">
      <c r="A96" s="152" t="s">
        <v>15</v>
      </c>
      <c r="B96" s="136">
        <f>B17+B23+B29+B41+B47+B53+B59+B65+B35</f>
        <v>352</v>
      </c>
      <c r="C96" s="137">
        <v>167</v>
      </c>
      <c r="D96" s="138">
        <f>D17+D23+D29+D41+D47+D53+D59+D35+1</f>
        <v>184</v>
      </c>
      <c r="E96" s="137">
        <v>122</v>
      </c>
      <c r="F96" s="139">
        <f>F17+F23+F29+F41+F47+F53+F59+F35+1</f>
        <v>218</v>
      </c>
      <c r="G96" s="48"/>
      <c r="H96" s="48"/>
    </row>
    <row r="97" spans="1:7" ht="13.5" customHeight="1" thickTop="1" x14ac:dyDescent="0.25">
      <c r="A97" s="15"/>
      <c r="B97" s="38"/>
      <c r="C97" s="15"/>
      <c r="D97" s="15"/>
      <c r="E97" s="16"/>
      <c r="F97" s="15"/>
    </row>
    <row r="98" spans="1:7" ht="13.5" customHeight="1" x14ac:dyDescent="0.3">
      <c r="A98" s="14" t="s">
        <v>42</v>
      </c>
      <c r="B98" s="42"/>
      <c r="C98" s="18"/>
      <c r="D98" s="15"/>
      <c r="E98" s="16"/>
      <c r="F98" s="15"/>
    </row>
    <row r="99" spans="1:7" ht="13.5" customHeight="1" x14ac:dyDescent="0.3">
      <c r="A99" s="14" t="s">
        <v>28</v>
      </c>
      <c r="B99" s="42"/>
      <c r="C99" s="18"/>
      <c r="D99" s="15"/>
      <c r="E99" s="16"/>
      <c r="F99" s="15"/>
    </row>
    <row r="100" spans="1:7" ht="13.5" customHeight="1" x14ac:dyDescent="0.3">
      <c r="A100" s="14"/>
      <c r="B100" s="42"/>
      <c r="C100" s="18"/>
      <c r="D100" s="15"/>
      <c r="E100" s="16"/>
      <c r="F100" s="15"/>
    </row>
    <row r="101" spans="1:7" ht="13.5" customHeight="1" x14ac:dyDescent="0.25">
      <c r="A101" s="17" t="s">
        <v>18</v>
      </c>
      <c r="C101" s="2"/>
      <c r="D101" s="5"/>
      <c r="F101" s="180"/>
    </row>
    <row r="102" spans="1:7" ht="13.5" customHeight="1" thickBot="1" x14ac:dyDescent="0.3">
      <c r="A102" s="40"/>
      <c r="B102" s="40"/>
      <c r="C102" s="9"/>
      <c r="D102" s="9"/>
      <c r="E102" s="9"/>
      <c r="F102" s="9"/>
      <c r="G102" s="41"/>
    </row>
    <row r="103" spans="1:7" ht="12" customHeight="1" x14ac:dyDescent="0.25">
      <c r="B103" s="39"/>
      <c r="C103" s="5"/>
      <c r="D103" s="5"/>
      <c r="E103" s="5"/>
      <c r="F103" s="5"/>
    </row>
    <row r="104" spans="1:7" ht="12" customHeight="1" x14ac:dyDescent="0.25">
      <c r="B104" s="39"/>
      <c r="C104" s="5"/>
      <c r="D104" s="5"/>
      <c r="E104" s="5"/>
      <c r="F104" s="5"/>
    </row>
    <row r="105" spans="1:7" ht="12" customHeight="1" x14ac:dyDescent="0.25">
      <c r="B105" s="39"/>
      <c r="C105" s="5"/>
      <c r="D105" s="5"/>
      <c r="E105" s="5"/>
      <c r="F105" s="5"/>
    </row>
    <row r="106" spans="1:7" ht="12" customHeight="1" x14ac:dyDescent="0.25">
      <c r="B106" s="39"/>
      <c r="C106" s="5"/>
      <c r="D106" s="5"/>
      <c r="E106" s="5"/>
      <c r="F106" s="5"/>
    </row>
    <row r="107" spans="1:7" ht="12" customHeight="1" x14ac:dyDescent="0.25">
      <c r="B107" s="39"/>
      <c r="C107" s="5"/>
      <c r="D107" s="5"/>
      <c r="E107" s="5"/>
      <c r="F107" s="5"/>
    </row>
    <row r="108" spans="1:7" ht="12" customHeight="1" x14ac:dyDescent="0.25">
      <c r="B108" s="39"/>
      <c r="C108" s="5"/>
      <c r="D108" s="5"/>
      <c r="E108" s="5"/>
      <c r="F108" s="5"/>
    </row>
    <row r="109" spans="1:7" ht="12" customHeight="1" x14ac:dyDescent="0.25">
      <c r="B109" s="39"/>
      <c r="C109" s="5"/>
      <c r="D109" s="5"/>
      <c r="E109" s="5"/>
      <c r="F109" s="5"/>
    </row>
    <row r="110" spans="1:7" ht="12" customHeight="1" x14ac:dyDescent="0.25">
      <c r="C110" s="2"/>
    </row>
    <row r="111" spans="1:7" ht="12" customHeight="1" x14ac:dyDescent="0.25">
      <c r="C111" s="2"/>
    </row>
    <row r="112" spans="1:7" ht="12" customHeight="1" x14ac:dyDescent="0.25">
      <c r="C112" s="2"/>
    </row>
    <row r="113" spans="3:3" ht="12" customHeight="1" x14ac:dyDescent="0.25">
      <c r="C113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40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3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675</v>
      </c>
      <c r="C12" s="45">
        <f>B12-D12</f>
        <v>356</v>
      </c>
      <c r="D12" s="46">
        <v>319</v>
      </c>
      <c r="E12" s="45">
        <f>B12-F12</f>
        <v>363</v>
      </c>
      <c r="F12" s="47">
        <v>312</v>
      </c>
      <c r="G12" s="48"/>
      <c r="H12" s="48"/>
    </row>
    <row r="13" spans="1:8" s="89" customFormat="1" ht="13.5" customHeight="1" x14ac:dyDescent="0.3">
      <c r="A13" s="82" t="s">
        <v>11</v>
      </c>
      <c r="B13" s="83">
        <v>554</v>
      </c>
      <c r="C13" s="84">
        <f t="shared" ref="C13:C75" si="0">B13-D13</f>
        <v>285</v>
      </c>
      <c r="D13" s="85">
        <v>269</v>
      </c>
      <c r="E13" s="86">
        <f t="shared" ref="E13:E75" si="1">B13-F13</f>
        <v>336</v>
      </c>
      <c r="F13" s="87">
        <v>218</v>
      </c>
      <c r="G13" s="88"/>
      <c r="H13" s="88"/>
    </row>
    <row r="14" spans="1:8" s="97" customFormat="1" ht="13.5" customHeight="1" x14ac:dyDescent="0.3">
      <c r="A14" s="90" t="s">
        <v>13</v>
      </c>
      <c r="B14" s="91">
        <v>275</v>
      </c>
      <c r="C14" s="92">
        <f t="shared" si="0"/>
        <v>152</v>
      </c>
      <c r="D14" s="93">
        <v>123</v>
      </c>
      <c r="E14" s="94">
        <f t="shared" si="1"/>
        <v>181</v>
      </c>
      <c r="F14" s="95">
        <v>94</v>
      </c>
      <c r="G14" s="96"/>
      <c r="H14" s="96"/>
    </row>
    <row r="15" spans="1:8" s="97" customFormat="1" ht="13.5" customHeight="1" x14ac:dyDescent="0.3">
      <c r="A15" s="90" t="s">
        <v>14</v>
      </c>
      <c r="B15" s="91">
        <v>275</v>
      </c>
      <c r="C15" s="92">
        <f t="shared" si="0"/>
        <v>132</v>
      </c>
      <c r="D15" s="93">
        <v>143</v>
      </c>
      <c r="E15" s="94">
        <f t="shared" si="1"/>
        <v>154</v>
      </c>
      <c r="F15" s="95">
        <v>121</v>
      </c>
      <c r="G15" s="96"/>
      <c r="H15" s="96"/>
    </row>
    <row r="16" spans="1:8" s="89" customFormat="1" ht="13.5" customHeight="1" x14ac:dyDescent="0.3">
      <c r="A16" s="98" t="s">
        <v>12</v>
      </c>
      <c r="B16" s="83">
        <v>121</v>
      </c>
      <c r="C16" s="84">
        <f t="shared" si="0"/>
        <v>71</v>
      </c>
      <c r="D16" s="85">
        <v>50</v>
      </c>
      <c r="E16" s="99">
        <f t="shared" si="1"/>
        <v>27</v>
      </c>
      <c r="F16" s="100">
        <v>94</v>
      </c>
      <c r="G16" s="88"/>
      <c r="H16" s="88"/>
    </row>
    <row r="17" spans="1:8" s="97" customFormat="1" ht="13.5" customHeight="1" x14ac:dyDescent="0.3">
      <c r="A17" s="101" t="s">
        <v>15</v>
      </c>
      <c r="B17" s="91">
        <v>115</v>
      </c>
      <c r="C17" s="92">
        <f t="shared" si="0"/>
        <v>70</v>
      </c>
      <c r="D17" s="93">
        <v>45</v>
      </c>
      <c r="E17" s="94">
        <f t="shared" si="1"/>
        <v>23</v>
      </c>
      <c r="F17" s="95">
        <v>92</v>
      </c>
      <c r="G17" s="96"/>
      <c r="H17" s="96"/>
    </row>
    <row r="18" spans="1:8" s="49" customFormat="1" ht="17.25" customHeight="1" x14ac:dyDescent="0.3">
      <c r="A18" s="50" t="s">
        <v>46</v>
      </c>
      <c r="B18" s="51">
        <v>563</v>
      </c>
      <c r="C18" s="52">
        <f t="shared" si="0"/>
        <v>209</v>
      </c>
      <c r="D18" s="53">
        <v>354</v>
      </c>
      <c r="E18" s="52">
        <f t="shared" si="1"/>
        <v>380</v>
      </c>
      <c r="F18" s="54">
        <v>183</v>
      </c>
      <c r="G18" s="48"/>
      <c r="H18" s="48"/>
    </row>
    <row r="19" spans="1:8" s="49" customFormat="1" ht="13.5" customHeight="1" x14ac:dyDescent="0.3">
      <c r="A19" s="82" t="s">
        <v>11</v>
      </c>
      <c r="B19" s="83">
        <v>393</v>
      </c>
      <c r="C19" s="84">
        <f t="shared" si="0"/>
        <v>147</v>
      </c>
      <c r="D19" s="85">
        <v>246</v>
      </c>
      <c r="E19" s="86">
        <f t="shared" si="1"/>
        <v>298</v>
      </c>
      <c r="F19" s="87">
        <v>95</v>
      </c>
      <c r="G19" s="48"/>
      <c r="H19" s="48"/>
    </row>
    <row r="20" spans="1:8" s="89" customFormat="1" ht="13.5" customHeight="1" x14ac:dyDescent="0.3">
      <c r="A20" s="90" t="s">
        <v>13</v>
      </c>
      <c r="B20" s="91">
        <v>197</v>
      </c>
      <c r="C20" s="92">
        <f t="shared" si="0"/>
        <v>71</v>
      </c>
      <c r="D20" s="93">
        <v>126</v>
      </c>
      <c r="E20" s="94">
        <f t="shared" si="1"/>
        <v>147</v>
      </c>
      <c r="F20" s="95">
        <v>50</v>
      </c>
      <c r="G20" s="88"/>
      <c r="H20" s="88"/>
    </row>
    <row r="21" spans="1:8" s="89" customFormat="1" ht="13.5" customHeight="1" x14ac:dyDescent="0.3">
      <c r="A21" s="90" t="s">
        <v>14</v>
      </c>
      <c r="B21" s="91">
        <v>196</v>
      </c>
      <c r="C21" s="92">
        <f t="shared" si="0"/>
        <v>76</v>
      </c>
      <c r="D21" s="93">
        <v>120</v>
      </c>
      <c r="E21" s="94">
        <f t="shared" si="1"/>
        <v>151</v>
      </c>
      <c r="F21" s="95">
        <v>45</v>
      </c>
      <c r="G21" s="88"/>
      <c r="H21" s="88"/>
    </row>
    <row r="22" spans="1:8" s="49" customFormat="1" ht="13.5" customHeight="1" x14ac:dyDescent="0.3">
      <c r="A22" s="98" t="s">
        <v>12</v>
      </c>
      <c r="B22" s="83">
        <v>170</v>
      </c>
      <c r="C22" s="84">
        <f t="shared" si="0"/>
        <v>62</v>
      </c>
      <c r="D22" s="85">
        <v>108</v>
      </c>
      <c r="E22" s="99">
        <f t="shared" si="1"/>
        <v>82</v>
      </c>
      <c r="F22" s="100">
        <v>88</v>
      </c>
      <c r="G22" s="48"/>
      <c r="H22" s="48"/>
    </row>
    <row r="23" spans="1:8" s="89" customFormat="1" ht="13.5" customHeight="1" x14ac:dyDescent="0.3">
      <c r="A23" s="101" t="s">
        <v>15</v>
      </c>
      <c r="B23" s="102">
        <v>102</v>
      </c>
      <c r="C23" s="103">
        <f t="shared" si="0"/>
        <v>42</v>
      </c>
      <c r="D23" s="104">
        <v>60</v>
      </c>
      <c r="E23" s="105">
        <f t="shared" si="1"/>
        <v>51</v>
      </c>
      <c r="F23" s="106">
        <v>51</v>
      </c>
      <c r="G23" s="88"/>
      <c r="H23" s="88"/>
    </row>
    <row r="24" spans="1:8" s="49" customFormat="1" ht="17.25" customHeight="1" x14ac:dyDescent="0.3">
      <c r="A24" s="50" t="s">
        <v>47</v>
      </c>
      <c r="B24" s="51">
        <v>370</v>
      </c>
      <c r="C24" s="52">
        <f t="shared" si="0"/>
        <v>118</v>
      </c>
      <c r="D24" s="53">
        <v>252</v>
      </c>
      <c r="E24" s="52">
        <f t="shared" si="1"/>
        <v>257</v>
      </c>
      <c r="F24" s="54">
        <v>113</v>
      </c>
      <c r="G24" s="48"/>
      <c r="H24" s="48"/>
    </row>
    <row r="25" spans="1:8" s="49" customFormat="1" ht="13.5" customHeight="1" x14ac:dyDescent="0.3">
      <c r="A25" s="82" t="s">
        <v>11</v>
      </c>
      <c r="B25" s="83">
        <v>330</v>
      </c>
      <c r="C25" s="84">
        <f t="shared" si="0"/>
        <v>104</v>
      </c>
      <c r="D25" s="85">
        <v>226</v>
      </c>
      <c r="E25" s="86">
        <f t="shared" si="1"/>
        <v>237</v>
      </c>
      <c r="F25" s="87">
        <v>93</v>
      </c>
      <c r="G25" s="48"/>
      <c r="H25" s="48"/>
    </row>
    <row r="26" spans="1:8" s="49" customFormat="1" ht="13.5" customHeight="1" x14ac:dyDescent="0.3">
      <c r="A26" s="90" t="s">
        <v>13</v>
      </c>
      <c r="B26" s="91">
        <v>169</v>
      </c>
      <c r="C26" s="92">
        <f t="shared" si="0"/>
        <v>53</v>
      </c>
      <c r="D26" s="93">
        <v>116</v>
      </c>
      <c r="E26" s="94">
        <f t="shared" si="1"/>
        <v>133</v>
      </c>
      <c r="F26" s="95">
        <v>36</v>
      </c>
      <c r="G26" s="48"/>
      <c r="H26" s="48"/>
    </row>
    <row r="27" spans="1:8" s="49" customFormat="1" ht="13.5" customHeight="1" x14ac:dyDescent="0.3">
      <c r="A27" s="90" t="s">
        <v>14</v>
      </c>
      <c r="B27" s="91">
        <v>145</v>
      </c>
      <c r="C27" s="92">
        <f t="shared" si="0"/>
        <v>49</v>
      </c>
      <c r="D27" s="93">
        <v>96</v>
      </c>
      <c r="E27" s="94">
        <f t="shared" si="1"/>
        <v>100</v>
      </c>
      <c r="F27" s="95">
        <v>45</v>
      </c>
      <c r="G27" s="48"/>
      <c r="H27" s="48"/>
    </row>
    <row r="28" spans="1:8" s="49" customFormat="1" ht="13.5" customHeight="1" x14ac:dyDescent="0.3">
      <c r="A28" s="98" t="s">
        <v>12</v>
      </c>
      <c r="B28" s="83">
        <v>40</v>
      </c>
      <c r="C28" s="84">
        <f t="shared" si="0"/>
        <v>14</v>
      </c>
      <c r="D28" s="85">
        <v>26</v>
      </c>
      <c r="E28" s="99">
        <f t="shared" si="1"/>
        <v>20</v>
      </c>
      <c r="F28" s="100">
        <v>20</v>
      </c>
      <c r="G28" s="48"/>
      <c r="H28" s="48"/>
    </row>
    <row r="29" spans="1:8" s="49" customFormat="1" ht="13.5" customHeight="1" x14ac:dyDescent="0.3">
      <c r="A29" s="101" t="s">
        <v>15</v>
      </c>
      <c r="B29" s="102">
        <v>31</v>
      </c>
      <c r="C29" s="103">
        <f t="shared" si="0"/>
        <v>12</v>
      </c>
      <c r="D29" s="104">
        <v>19</v>
      </c>
      <c r="E29" s="105">
        <f t="shared" si="1"/>
        <v>15</v>
      </c>
      <c r="F29" s="106">
        <v>16</v>
      </c>
      <c r="G29" s="48"/>
      <c r="H29" s="48"/>
    </row>
    <row r="30" spans="1:8" s="49" customFormat="1" ht="17.25" customHeight="1" x14ac:dyDescent="0.3">
      <c r="A30" s="50" t="s">
        <v>48</v>
      </c>
      <c r="B30" s="44">
        <v>461</v>
      </c>
      <c r="C30" s="45">
        <f t="shared" si="0"/>
        <v>271</v>
      </c>
      <c r="D30" s="46">
        <v>190</v>
      </c>
      <c r="E30" s="55">
        <f t="shared" si="1"/>
        <v>217</v>
      </c>
      <c r="F30" s="56">
        <v>244</v>
      </c>
      <c r="G30" s="48"/>
      <c r="H30" s="48"/>
    </row>
    <row r="31" spans="1:8" s="89" customFormat="1" ht="13.5" customHeight="1" x14ac:dyDescent="0.3">
      <c r="A31" s="107" t="s">
        <v>11</v>
      </c>
      <c r="B31" s="83">
        <v>345</v>
      </c>
      <c r="C31" s="84">
        <f t="shared" si="0"/>
        <v>208</v>
      </c>
      <c r="D31" s="85">
        <v>137</v>
      </c>
      <c r="E31" s="99">
        <f t="shared" si="1"/>
        <v>187</v>
      </c>
      <c r="F31" s="100">
        <v>158</v>
      </c>
      <c r="G31" s="88"/>
      <c r="H31" s="88"/>
    </row>
    <row r="32" spans="1:8" s="97" customFormat="1" ht="13.5" customHeight="1" x14ac:dyDescent="0.3">
      <c r="A32" s="108" t="s">
        <v>13</v>
      </c>
      <c r="B32" s="91">
        <v>203</v>
      </c>
      <c r="C32" s="92">
        <f t="shared" si="0"/>
        <v>124</v>
      </c>
      <c r="D32" s="93">
        <v>79</v>
      </c>
      <c r="E32" s="94">
        <f t="shared" si="1"/>
        <v>130</v>
      </c>
      <c r="F32" s="95">
        <v>73</v>
      </c>
      <c r="G32" s="96"/>
      <c r="H32" s="96"/>
    </row>
    <row r="33" spans="1:8" s="97" customFormat="1" ht="13.5" customHeight="1" x14ac:dyDescent="0.3">
      <c r="A33" s="108" t="s">
        <v>14</v>
      </c>
      <c r="B33" s="91">
        <v>129</v>
      </c>
      <c r="C33" s="92">
        <f t="shared" si="0"/>
        <v>77</v>
      </c>
      <c r="D33" s="93">
        <v>52</v>
      </c>
      <c r="E33" s="94">
        <f t="shared" si="1"/>
        <v>53</v>
      </c>
      <c r="F33" s="95">
        <v>76</v>
      </c>
      <c r="G33" s="96"/>
      <c r="H33" s="96"/>
    </row>
    <row r="34" spans="1:8" s="49" customFormat="1" ht="13.5" customHeight="1" x14ac:dyDescent="0.3">
      <c r="A34" s="109" t="s">
        <v>12</v>
      </c>
      <c r="B34" s="83">
        <v>116</v>
      </c>
      <c r="C34" s="84">
        <f t="shared" si="0"/>
        <v>63</v>
      </c>
      <c r="D34" s="85">
        <v>53</v>
      </c>
      <c r="E34" s="99">
        <f t="shared" si="1"/>
        <v>30</v>
      </c>
      <c r="F34" s="100">
        <v>86</v>
      </c>
      <c r="G34" s="48"/>
      <c r="H34" s="48"/>
    </row>
    <row r="35" spans="1:8" s="49" customFormat="1" ht="13.5" customHeight="1" x14ac:dyDescent="0.3">
      <c r="A35" s="110" t="s">
        <v>15</v>
      </c>
      <c r="B35" s="102">
        <v>16</v>
      </c>
      <c r="C35" s="103">
        <f t="shared" si="0"/>
        <v>10</v>
      </c>
      <c r="D35" s="104">
        <v>6</v>
      </c>
      <c r="E35" s="156">
        <f t="shared" si="1"/>
        <v>2</v>
      </c>
      <c r="F35" s="157">
        <v>14</v>
      </c>
      <c r="G35" s="48"/>
      <c r="H35" s="48"/>
    </row>
    <row r="36" spans="1:8" s="49" customFormat="1" ht="17.25" customHeight="1" x14ac:dyDescent="0.3">
      <c r="A36" s="50" t="s">
        <v>49</v>
      </c>
      <c r="B36" s="44">
        <v>462</v>
      </c>
      <c r="C36" s="45">
        <f t="shared" si="0"/>
        <v>180</v>
      </c>
      <c r="D36" s="46">
        <v>282</v>
      </c>
      <c r="E36" s="55">
        <f t="shared" si="1"/>
        <v>296</v>
      </c>
      <c r="F36" s="56">
        <v>166</v>
      </c>
      <c r="G36" s="48"/>
      <c r="H36" s="48"/>
    </row>
    <row r="37" spans="1:8" s="89" customFormat="1" ht="13.5" customHeight="1" x14ac:dyDescent="0.3">
      <c r="A37" s="107" t="s">
        <v>11</v>
      </c>
      <c r="B37" s="83">
        <v>399</v>
      </c>
      <c r="C37" s="84">
        <f t="shared" si="0"/>
        <v>147</v>
      </c>
      <c r="D37" s="85">
        <v>252</v>
      </c>
      <c r="E37" s="99">
        <f t="shared" si="1"/>
        <v>259</v>
      </c>
      <c r="F37" s="100">
        <v>140</v>
      </c>
      <c r="G37" s="88"/>
      <c r="H37" s="88"/>
    </row>
    <row r="38" spans="1:8" s="97" customFormat="1" ht="13.5" customHeight="1" x14ac:dyDescent="0.3">
      <c r="A38" s="108" t="s">
        <v>13</v>
      </c>
      <c r="B38" s="91">
        <v>129</v>
      </c>
      <c r="C38" s="92">
        <f t="shared" si="0"/>
        <v>48</v>
      </c>
      <c r="D38" s="93">
        <v>81</v>
      </c>
      <c r="E38" s="94">
        <f t="shared" si="1"/>
        <v>95</v>
      </c>
      <c r="F38" s="95">
        <v>34</v>
      </c>
      <c r="G38" s="96"/>
      <c r="H38" s="96"/>
    </row>
    <row r="39" spans="1:8" s="97" customFormat="1" ht="13.5" customHeight="1" x14ac:dyDescent="0.3">
      <c r="A39" s="108" t="s">
        <v>14</v>
      </c>
      <c r="B39" s="91">
        <v>235</v>
      </c>
      <c r="C39" s="92">
        <f t="shared" si="0"/>
        <v>83</v>
      </c>
      <c r="D39" s="93">
        <v>152</v>
      </c>
      <c r="E39" s="94">
        <f t="shared" si="1"/>
        <v>143</v>
      </c>
      <c r="F39" s="95">
        <v>92</v>
      </c>
      <c r="G39" s="96"/>
      <c r="H39" s="96"/>
    </row>
    <row r="40" spans="1:8" s="89" customFormat="1" ht="13.5" customHeight="1" x14ac:dyDescent="0.3">
      <c r="A40" s="109" t="s">
        <v>12</v>
      </c>
      <c r="B40" s="83">
        <v>63</v>
      </c>
      <c r="C40" s="84">
        <f t="shared" si="0"/>
        <v>33</v>
      </c>
      <c r="D40" s="85">
        <v>30</v>
      </c>
      <c r="E40" s="99">
        <f t="shared" si="1"/>
        <v>37</v>
      </c>
      <c r="F40" s="100">
        <v>26</v>
      </c>
      <c r="G40" s="88"/>
      <c r="H40" s="88"/>
    </row>
    <row r="41" spans="1:8" s="97" customFormat="1" ht="13.5" customHeight="1" x14ac:dyDescent="0.3">
      <c r="A41" s="110" t="s">
        <v>15</v>
      </c>
      <c r="B41" s="102">
        <v>24</v>
      </c>
      <c r="C41" s="103">
        <f t="shared" si="0"/>
        <v>13</v>
      </c>
      <c r="D41" s="104">
        <v>11</v>
      </c>
      <c r="E41" s="105">
        <f t="shared" si="1"/>
        <v>11</v>
      </c>
      <c r="F41" s="106">
        <v>13</v>
      </c>
      <c r="G41" s="96"/>
      <c r="H41" s="96"/>
    </row>
    <row r="42" spans="1:8" s="49" customFormat="1" ht="17.25" customHeight="1" x14ac:dyDescent="0.3">
      <c r="A42" s="50" t="s">
        <v>50</v>
      </c>
      <c r="B42" s="44">
        <v>1028</v>
      </c>
      <c r="C42" s="45">
        <f t="shared" si="0"/>
        <v>353</v>
      </c>
      <c r="D42" s="46">
        <v>675</v>
      </c>
      <c r="E42" s="45">
        <f t="shared" si="1"/>
        <v>683</v>
      </c>
      <c r="F42" s="47">
        <v>345</v>
      </c>
      <c r="G42" s="48"/>
      <c r="H42" s="48"/>
    </row>
    <row r="43" spans="1:8" s="49" customFormat="1" ht="13.5" customHeight="1" x14ac:dyDescent="0.3">
      <c r="A43" s="82" t="s">
        <v>11</v>
      </c>
      <c r="B43" s="83">
        <v>571</v>
      </c>
      <c r="C43" s="84">
        <f t="shared" si="0"/>
        <v>184</v>
      </c>
      <c r="D43" s="85">
        <v>387</v>
      </c>
      <c r="E43" s="86">
        <f t="shared" si="1"/>
        <v>435</v>
      </c>
      <c r="F43" s="87">
        <v>136</v>
      </c>
      <c r="G43" s="48"/>
      <c r="H43" s="48"/>
    </row>
    <row r="44" spans="1:8" s="49" customFormat="1" ht="13.5" customHeight="1" x14ac:dyDescent="0.3">
      <c r="A44" s="90" t="s">
        <v>13</v>
      </c>
      <c r="B44" s="91">
        <v>289</v>
      </c>
      <c r="C44" s="92">
        <f t="shared" si="0"/>
        <v>98</v>
      </c>
      <c r="D44" s="93">
        <v>191</v>
      </c>
      <c r="E44" s="94">
        <f t="shared" si="1"/>
        <v>232</v>
      </c>
      <c r="F44" s="95">
        <v>57</v>
      </c>
      <c r="G44" s="48"/>
      <c r="H44" s="48"/>
    </row>
    <row r="45" spans="1:8" s="49" customFormat="1" ht="13.5" customHeight="1" x14ac:dyDescent="0.3">
      <c r="A45" s="90" t="s">
        <v>14</v>
      </c>
      <c r="B45" s="91">
        <v>282</v>
      </c>
      <c r="C45" s="92">
        <f t="shared" si="0"/>
        <v>86</v>
      </c>
      <c r="D45" s="93">
        <v>196</v>
      </c>
      <c r="E45" s="94">
        <f t="shared" si="1"/>
        <v>203</v>
      </c>
      <c r="F45" s="95">
        <v>79</v>
      </c>
      <c r="G45" s="48"/>
      <c r="H45" s="48"/>
    </row>
    <row r="46" spans="1:8" s="49" customFormat="1" ht="13.5" customHeight="1" x14ac:dyDescent="0.3">
      <c r="A46" s="98" t="s">
        <v>12</v>
      </c>
      <c r="B46" s="83">
        <v>457</v>
      </c>
      <c r="C46" s="84">
        <f t="shared" si="0"/>
        <v>169</v>
      </c>
      <c r="D46" s="85">
        <v>288</v>
      </c>
      <c r="E46" s="99">
        <f t="shared" si="1"/>
        <v>248</v>
      </c>
      <c r="F46" s="100">
        <v>209</v>
      </c>
      <c r="G46" s="48"/>
      <c r="H46" s="48"/>
    </row>
    <row r="47" spans="1:8" s="49" customFormat="1" ht="13.5" customHeight="1" x14ac:dyDescent="0.3">
      <c r="A47" s="101" t="s">
        <v>15</v>
      </c>
      <c r="B47" s="91">
        <v>13</v>
      </c>
      <c r="C47" s="92">
        <f t="shared" si="0"/>
        <v>6</v>
      </c>
      <c r="D47" s="93">
        <v>7</v>
      </c>
      <c r="E47" s="94">
        <f t="shared" si="1"/>
        <v>3</v>
      </c>
      <c r="F47" s="95">
        <v>10</v>
      </c>
      <c r="G47" s="48"/>
      <c r="H47" s="48"/>
    </row>
    <row r="48" spans="1:8" s="49" customFormat="1" ht="17.25" customHeight="1" x14ac:dyDescent="0.3">
      <c r="A48" s="50" t="s">
        <v>51</v>
      </c>
      <c r="B48" s="51">
        <v>38</v>
      </c>
      <c r="C48" s="52">
        <f t="shared" si="0"/>
        <v>13</v>
      </c>
      <c r="D48" s="53">
        <v>25</v>
      </c>
      <c r="E48" s="52">
        <f t="shared" si="1"/>
        <v>23</v>
      </c>
      <c r="F48" s="54">
        <v>15</v>
      </c>
      <c r="G48" s="48"/>
      <c r="H48" s="48"/>
    </row>
    <row r="49" spans="1:8" s="49" customFormat="1" ht="13.5" customHeight="1" x14ac:dyDescent="0.3">
      <c r="A49" s="82" t="s">
        <v>11</v>
      </c>
      <c r="B49" s="83">
        <v>30</v>
      </c>
      <c r="C49" s="84">
        <f t="shared" si="0"/>
        <v>8</v>
      </c>
      <c r="D49" s="85">
        <v>22</v>
      </c>
      <c r="E49" s="86">
        <f t="shared" si="1"/>
        <v>21</v>
      </c>
      <c r="F49" s="87">
        <v>9</v>
      </c>
      <c r="G49" s="48"/>
      <c r="H49" s="48"/>
    </row>
    <row r="50" spans="1:8" s="89" customFormat="1" ht="13.5" customHeight="1" x14ac:dyDescent="0.3">
      <c r="A50" s="90" t="s">
        <v>13</v>
      </c>
      <c r="B50" s="91">
        <v>11</v>
      </c>
      <c r="C50" s="92">
        <f t="shared" si="0"/>
        <v>2</v>
      </c>
      <c r="D50" s="93">
        <v>9</v>
      </c>
      <c r="E50" s="94">
        <f t="shared" si="1"/>
        <v>8</v>
      </c>
      <c r="F50" s="95">
        <v>3</v>
      </c>
      <c r="G50" s="88"/>
      <c r="H50" s="88"/>
    </row>
    <row r="51" spans="1:8" s="89" customFormat="1" ht="13.5" customHeight="1" x14ac:dyDescent="0.3">
      <c r="A51" s="90" t="s">
        <v>14</v>
      </c>
      <c r="B51" s="91">
        <v>11</v>
      </c>
      <c r="C51" s="25">
        <f t="shared" si="0"/>
        <v>3</v>
      </c>
      <c r="D51" s="93">
        <v>8</v>
      </c>
      <c r="E51" s="170">
        <f t="shared" si="1"/>
        <v>9</v>
      </c>
      <c r="F51" s="24">
        <v>2</v>
      </c>
      <c r="G51" s="88"/>
      <c r="H51" s="88"/>
    </row>
    <row r="52" spans="1:8" s="49" customFormat="1" ht="13.5" customHeight="1" x14ac:dyDescent="0.3">
      <c r="A52" s="98" t="s">
        <v>12</v>
      </c>
      <c r="B52" s="83">
        <v>8</v>
      </c>
      <c r="C52" s="84">
        <f t="shared" si="0"/>
        <v>5</v>
      </c>
      <c r="D52" s="85">
        <v>3</v>
      </c>
      <c r="E52" s="165">
        <f t="shared" si="1"/>
        <v>2</v>
      </c>
      <c r="F52" s="30">
        <v>6</v>
      </c>
      <c r="G52" s="48"/>
      <c r="H52" s="48"/>
    </row>
    <row r="53" spans="1:8" s="89" customFormat="1" ht="13.5" customHeight="1" x14ac:dyDescent="0.3">
      <c r="A53" s="101" t="s">
        <v>15</v>
      </c>
      <c r="B53" s="102">
        <v>3</v>
      </c>
      <c r="C53" s="163">
        <f t="shared" si="0"/>
        <v>2</v>
      </c>
      <c r="D53" s="164">
        <v>1</v>
      </c>
      <c r="E53" s="156">
        <f t="shared" si="1"/>
        <v>1</v>
      </c>
      <c r="F53" s="157">
        <v>2</v>
      </c>
      <c r="G53" s="88"/>
      <c r="H53" s="88"/>
    </row>
    <row r="54" spans="1:8" s="49" customFormat="1" ht="17.25" customHeight="1" x14ac:dyDescent="0.3">
      <c r="A54" s="50" t="s">
        <v>52</v>
      </c>
      <c r="B54" s="51">
        <v>682</v>
      </c>
      <c r="C54" s="52">
        <f t="shared" si="0"/>
        <v>123</v>
      </c>
      <c r="D54" s="53">
        <v>559</v>
      </c>
      <c r="E54" s="52">
        <f t="shared" si="1"/>
        <v>505</v>
      </c>
      <c r="F54" s="54">
        <v>177</v>
      </c>
      <c r="G54" s="48"/>
      <c r="H54" s="48"/>
    </row>
    <row r="55" spans="1:8" s="49" customFormat="1" ht="13.5" customHeight="1" x14ac:dyDescent="0.3">
      <c r="A55" s="82" t="s">
        <v>11</v>
      </c>
      <c r="B55" s="83">
        <v>627</v>
      </c>
      <c r="C55" s="84">
        <f t="shared" si="0"/>
        <v>102</v>
      </c>
      <c r="D55" s="85">
        <v>525</v>
      </c>
      <c r="E55" s="86">
        <f t="shared" si="1"/>
        <v>474</v>
      </c>
      <c r="F55" s="87">
        <v>153</v>
      </c>
      <c r="G55" s="48"/>
      <c r="H55" s="48"/>
    </row>
    <row r="56" spans="1:8" s="49" customFormat="1" ht="13.5" customHeight="1" x14ac:dyDescent="0.3">
      <c r="A56" s="90" t="s">
        <v>13</v>
      </c>
      <c r="B56" s="91">
        <v>350</v>
      </c>
      <c r="C56" s="92">
        <f t="shared" si="0"/>
        <v>54</v>
      </c>
      <c r="D56" s="93">
        <v>296</v>
      </c>
      <c r="E56" s="94">
        <f t="shared" si="1"/>
        <v>284</v>
      </c>
      <c r="F56" s="95">
        <v>66</v>
      </c>
      <c r="G56" s="48"/>
      <c r="H56" s="48"/>
    </row>
    <row r="57" spans="1:8" s="49" customFormat="1" ht="13.5" customHeight="1" x14ac:dyDescent="0.3">
      <c r="A57" s="90" t="s">
        <v>14</v>
      </c>
      <c r="B57" s="91">
        <v>238</v>
      </c>
      <c r="C57" s="92">
        <f t="shared" si="0"/>
        <v>39</v>
      </c>
      <c r="D57" s="93">
        <v>199</v>
      </c>
      <c r="E57" s="94">
        <f t="shared" si="1"/>
        <v>166</v>
      </c>
      <c r="F57" s="95">
        <v>72</v>
      </c>
      <c r="G57" s="48"/>
      <c r="H57" s="48"/>
    </row>
    <row r="58" spans="1:8" s="49" customFormat="1" ht="13.5" customHeight="1" x14ac:dyDescent="0.3">
      <c r="A58" s="98" t="s">
        <v>12</v>
      </c>
      <c r="B58" s="83">
        <v>55</v>
      </c>
      <c r="C58" s="84">
        <f t="shared" si="0"/>
        <v>21</v>
      </c>
      <c r="D58" s="85">
        <v>34</v>
      </c>
      <c r="E58" s="99">
        <f t="shared" si="1"/>
        <v>31</v>
      </c>
      <c r="F58" s="100">
        <v>24</v>
      </c>
      <c r="G58" s="48"/>
      <c r="H58" s="48"/>
    </row>
    <row r="59" spans="1:8" s="49" customFormat="1" ht="13.5" customHeight="1" x14ac:dyDescent="0.3">
      <c r="A59" s="101" t="s">
        <v>15</v>
      </c>
      <c r="B59" s="102">
        <v>34</v>
      </c>
      <c r="C59" s="103">
        <f t="shared" si="0"/>
        <v>10</v>
      </c>
      <c r="D59" s="104">
        <v>24</v>
      </c>
      <c r="E59" s="105">
        <f t="shared" si="1"/>
        <v>14</v>
      </c>
      <c r="F59" s="106">
        <v>20</v>
      </c>
      <c r="G59" s="48"/>
      <c r="H59" s="48"/>
    </row>
    <row r="60" spans="1:8" s="49" customFormat="1" ht="17.25" customHeight="1" x14ac:dyDescent="0.3">
      <c r="A60" s="50" t="s">
        <v>53</v>
      </c>
      <c r="B60" s="44">
        <v>145</v>
      </c>
      <c r="C60" s="45">
        <f t="shared" si="0"/>
        <v>20</v>
      </c>
      <c r="D60" s="46">
        <v>125</v>
      </c>
      <c r="E60" s="45">
        <f t="shared" si="1"/>
        <v>59</v>
      </c>
      <c r="F60" s="47">
        <v>86</v>
      </c>
      <c r="G60" s="48"/>
      <c r="H60" s="48"/>
    </row>
    <row r="61" spans="1:8" s="49" customFormat="1" ht="13.5" customHeight="1" x14ac:dyDescent="0.3">
      <c r="A61" s="82" t="s">
        <v>11</v>
      </c>
      <c r="B61" s="83">
        <v>130</v>
      </c>
      <c r="C61" s="84">
        <f t="shared" si="0"/>
        <v>18</v>
      </c>
      <c r="D61" s="85">
        <v>112</v>
      </c>
      <c r="E61" s="86">
        <f t="shared" si="1"/>
        <v>57</v>
      </c>
      <c r="F61" s="87">
        <v>73</v>
      </c>
      <c r="G61" s="48"/>
      <c r="H61" s="48"/>
    </row>
    <row r="62" spans="1:8" s="49" customFormat="1" ht="13.5" customHeight="1" x14ac:dyDescent="0.3">
      <c r="A62" s="90" t="s">
        <v>13</v>
      </c>
      <c r="B62" s="91">
        <v>49</v>
      </c>
      <c r="C62" s="92">
        <f t="shared" si="0"/>
        <v>5</v>
      </c>
      <c r="D62" s="93">
        <v>44</v>
      </c>
      <c r="E62" s="94">
        <f t="shared" si="1"/>
        <v>27</v>
      </c>
      <c r="F62" s="95">
        <v>22</v>
      </c>
      <c r="G62" s="48"/>
      <c r="H62" s="48"/>
    </row>
    <row r="63" spans="1:8" s="49" customFormat="1" ht="13.5" customHeight="1" x14ac:dyDescent="0.3">
      <c r="A63" s="90" t="s">
        <v>14</v>
      </c>
      <c r="B63" s="91">
        <v>81</v>
      </c>
      <c r="C63" s="92">
        <f t="shared" si="0"/>
        <v>13</v>
      </c>
      <c r="D63" s="93">
        <v>68</v>
      </c>
      <c r="E63" s="94">
        <f t="shared" si="1"/>
        <v>30</v>
      </c>
      <c r="F63" s="95">
        <v>51</v>
      </c>
      <c r="G63" s="48"/>
      <c r="H63" s="48"/>
    </row>
    <row r="64" spans="1:8" s="49" customFormat="1" ht="13.5" customHeight="1" x14ac:dyDescent="0.3">
      <c r="A64" s="98" t="s">
        <v>12</v>
      </c>
      <c r="B64" s="83">
        <v>15</v>
      </c>
      <c r="C64" s="27">
        <f t="shared" si="0"/>
        <v>2</v>
      </c>
      <c r="D64" s="131">
        <v>13</v>
      </c>
      <c r="E64" s="165">
        <f t="shared" si="1"/>
        <v>2</v>
      </c>
      <c r="F64" s="30">
        <v>13</v>
      </c>
      <c r="G64" s="48"/>
      <c r="H64" s="48"/>
    </row>
    <row r="65" spans="1:8" s="49" customFormat="1" ht="13.5" customHeight="1" x14ac:dyDescent="0.3">
      <c r="A65" s="101" t="s">
        <v>15</v>
      </c>
      <c r="B65" s="91">
        <v>3</v>
      </c>
      <c r="C65" s="25">
        <f t="shared" si="0"/>
        <v>1</v>
      </c>
      <c r="D65" s="171">
        <v>2</v>
      </c>
      <c r="E65" s="170">
        <f t="shared" si="1"/>
        <v>1</v>
      </c>
      <c r="F65" s="24">
        <v>2</v>
      </c>
      <c r="G65" s="48"/>
      <c r="H65" s="48"/>
    </row>
    <row r="66" spans="1:8" s="49" customFormat="1" ht="17.25" customHeight="1" x14ac:dyDescent="0.3">
      <c r="A66" s="50" t="s">
        <v>5</v>
      </c>
      <c r="B66" s="51">
        <v>414</v>
      </c>
      <c r="C66" s="52">
        <f t="shared" si="0"/>
        <v>150</v>
      </c>
      <c r="D66" s="53">
        <v>264</v>
      </c>
      <c r="E66" s="57">
        <f t="shared" si="1"/>
        <v>268</v>
      </c>
      <c r="F66" s="58">
        <v>146</v>
      </c>
      <c r="G66" s="48"/>
      <c r="H66" s="48"/>
    </row>
    <row r="67" spans="1:8" s="49" customFormat="1" ht="13.5" customHeight="1" x14ac:dyDescent="0.3">
      <c r="A67" s="82" t="s">
        <v>11</v>
      </c>
      <c r="B67" s="83">
        <v>395</v>
      </c>
      <c r="C67" s="84">
        <f t="shared" si="0"/>
        <v>140</v>
      </c>
      <c r="D67" s="85">
        <v>255</v>
      </c>
      <c r="E67" s="99">
        <f t="shared" si="1"/>
        <v>267</v>
      </c>
      <c r="F67" s="100">
        <v>128</v>
      </c>
      <c r="G67" s="48"/>
      <c r="H67" s="48"/>
    </row>
    <row r="68" spans="1:8" s="49" customFormat="1" ht="13.5" customHeight="1" x14ac:dyDescent="0.3">
      <c r="A68" s="90" t="s">
        <v>13</v>
      </c>
      <c r="B68" s="91">
        <v>296</v>
      </c>
      <c r="C68" s="92">
        <f t="shared" si="0"/>
        <v>102</v>
      </c>
      <c r="D68" s="93">
        <v>194</v>
      </c>
      <c r="E68" s="94">
        <f t="shared" si="1"/>
        <v>222</v>
      </c>
      <c r="F68" s="95">
        <v>74</v>
      </c>
      <c r="G68" s="48"/>
      <c r="H68" s="48"/>
    </row>
    <row r="69" spans="1:8" s="49" customFormat="1" ht="13.5" customHeight="1" x14ac:dyDescent="0.3">
      <c r="A69" s="90" t="s">
        <v>14</v>
      </c>
      <c r="B69" s="111">
        <v>99</v>
      </c>
      <c r="C69" s="112">
        <f t="shared" si="0"/>
        <v>38</v>
      </c>
      <c r="D69" s="113">
        <v>61</v>
      </c>
      <c r="E69" s="94">
        <f t="shared" si="1"/>
        <v>45</v>
      </c>
      <c r="F69" s="95">
        <v>54</v>
      </c>
      <c r="G69" s="48"/>
      <c r="H69" s="48"/>
    </row>
    <row r="70" spans="1:8" s="49" customFormat="1" ht="13.5" customHeight="1" x14ac:dyDescent="0.3">
      <c r="A70" s="98" t="s">
        <v>12</v>
      </c>
      <c r="B70" s="114">
        <v>19</v>
      </c>
      <c r="C70" s="86">
        <f t="shared" si="0"/>
        <v>10</v>
      </c>
      <c r="D70" s="115">
        <v>9</v>
      </c>
      <c r="E70" s="99">
        <f t="shared" si="1"/>
        <v>1</v>
      </c>
      <c r="F70" s="100">
        <v>18</v>
      </c>
      <c r="G70" s="48"/>
      <c r="H70" s="48"/>
    </row>
    <row r="71" spans="1:8" s="49" customFormat="1" ht="13.5" customHeight="1" x14ac:dyDescent="0.3">
      <c r="A71" s="101" t="s">
        <v>15</v>
      </c>
      <c r="B71" s="116">
        <v>1</v>
      </c>
      <c r="C71" s="158" t="s">
        <v>38</v>
      </c>
      <c r="D71" s="159" t="s">
        <v>38</v>
      </c>
      <c r="E71" s="160" t="s">
        <v>38</v>
      </c>
      <c r="F71" s="161" t="s">
        <v>38</v>
      </c>
      <c r="G71" s="48"/>
      <c r="H71" s="48"/>
    </row>
    <row r="72" spans="1:8" s="49" customFormat="1" ht="17.25" customHeight="1" x14ac:dyDescent="0.3">
      <c r="A72" s="274" t="s">
        <v>60</v>
      </c>
      <c r="B72" s="60">
        <v>273</v>
      </c>
      <c r="C72" s="61">
        <f t="shared" si="0"/>
        <v>83</v>
      </c>
      <c r="D72" s="62">
        <v>190</v>
      </c>
      <c r="E72" s="63">
        <f t="shared" si="1"/>
        <v>220</v>
      </c>
      <c r="F72" s="58">
        <v>53</v>
      </c>
      <c r="G72" s="48"/>
      <c r="H72" s="48"/>
    </row>
    <row r="73" spans="1:8" s="49" customFormat="1" ht="13.5" customHeight="1" x14ac:dyDescent="0.3">
      <c r="A73" s="82" t="s">
        <v>11</v>
      </c>
      <c r="B73" s="114">
        <v>258</v>
      </c>
      <c r="C73" s="86">
        <f t="shared" si="0"/>
        <v>77</v>
      </c>
      <c r="D73" s="117">
        <v>181</v>
      </c>
      <c r="E73" s="118">
        <f t="shared" si="1"/>
        <v>207</v>
      </c>
      <c r="F73" s="100">
        <v>51</v>
      </c>
      <c r="G73" s="48"/>
      <c r="H73" s="48"/>
    </row>
    <row r="74" spans="1:8" s="49" customFormat="1" ht="13.5" customHeight="1" x14ac:dyDescent="0.3">
      <c r="A74" s="90" t="s">
        <v>14</v>
      </c>
      <c r="B74" s="111">
        <v>36</v>
      </c>
      <c r="C74" s="112">
        <f t="shared" si="0"/>
        <v>3</v>
      </c>
      <c r="D74" s="119">
        <v>33</v>
      </c>
      <c r="E74" s="120">
        <f t="shared" si="1"/>
        <v>28</v>
      </c>
      <c r="F74" s="95">
        <v>8</v>
      </c>
      <c r="G74" s="48"/>
      <c r="H74" s="48"/>
    </row>
    <row r="75" spans="1:8" s="49" customFormat="1" ht="13.5" customHeight="1" x14ac:dyDescent="0.3">
      <c r="A75" s="98" t="s">
        <v>12</v>
      </c>
      <c r="B75" s="114">
        <v>15</v>
      </c>
      <c r="C75" s="86">
        <f t="shared" si="0"/>
        <v>6</v>
      </c>
      <c r="D75" s="121">
        <v>9</v>
      </c>
      <c r="E75" s="99">
        <f t="shared" si="1"/>
        <v>13</v>
      </c>
      <c r="F75" s="100">
        <v>2</v>
      </c>
      <c r="G75" s="48"/>
      <c r="H75" s="48"/>
    </row>
    <row r="76" spans="1:8" s="49" customFormat="1" ht="13.5" customHeight="1" x14ac:dyDescent="0.3">
      <c r="A76" s="101" t="s">
        <v>15</v>
      </c>
      <c r="B76" s="122" t="s">
        <v>29</v>
      </c>
      <c r="C76" s="155" t="s">
        <v>29</v>
      </c>
      <c r="D76" s="123"/>
      <c r="E76" s="156" t="s">
        <v>29</v>
      </c>
      <c r="F76" s="157" t="s">
        <v>29</v>
      </c>
      <c r="G76" s="48"/>
      <c r="H76" s="48"/>
    </row>
    <row r="77" spans="1:8" s="49" customFormat="1" ht="17.25" customHeight="1" x14ac:dyDescent="0.3">
      <c r="A77" s="59" t="s">
        <v>22</v>
      </c>
      <c r="B77" s="64">
        <v>50</v>
      </c>
      <c r="C77" s="45">
        <f t="shared" ref="C77:C88" si="2">B77-D77</f>
        <v>1</v>
      </c>
      <c r="D77" s="65">
        <v>49</v>
      </c>
      <c r="E77" s="55">
        <f t="shared" ref="E77:E88" si="3">B77-F77</f>
        <v>32</v>
      </c>
      <c r="F77" s="56">
        <v>18</v>
      </c>
      <c r="G77" s="48"/>
      <c r="H77" s="48"/>
    </row>
    <row r="78" spans="1:8" s="49" customFormat="1" ht="13.5" customHeight="1" x14ac:dyDescent="0.3">
      <c r="A78" s="98" t="s">
        <v>11</v>
      </c>
      <c r="B78" s="124">
        <v>45</v>
      </c>
      <c r="C78" s="84">
        <f t="shared" si="2"/>
        <v>0</v>
      </c>
      <c r="D78" s="125">
        <v>45</v>
      </c>
      <c r="E78" s="99">
        <f t="shared" si="3"/>
        <v>32</v>
      </c>
      <c r="F78" s="100">
        <v>13</v>
      </c>
      <c r="G78" s="48"/>
      <c r="H78" s="48"/>
    </row>
    <row r="79" spans="1:8" s="49" customFormat="1" ht="13.5" customHeight="1" x14ac:dyDescent="0.3">
      <c r="A79" s="90" t="s">
        <v>14</v>
      </c>
      <c r="B79" s="166">
        <v>45</v>
      </c>
      <c r="C79" s="92">
        <f t="shared" si="2"/>
        <v>0</v>
      </c>
      <c r="D79" s="167">
        <v>45</v>
      </c>
      <c r="E79" s="94">
        <f t="shared" si="3"/>
        <v>32</v>
      </c>
      <c r="F79" s="95">
        <v>13</v>
      </c>
      <c r="G79" s="48"/>
      <c r="H79" s="48"/>
    </row>
    <row r="80" spans="1:8" s="49" customFormat="1" ht="13.5" customHeight="1" x14ac:dyDescent="0.3">
      <c r="A80" s="98" t="s">
        <v>12</v>
      </c>
      <c r="B80" s="114">
        <v>5</v>
      </c>
      <c r="C80" s="84">
        <f t="shared" si="2"/>
        <v>1</v>
      </c>
      <c r="D80" s="121">
        <v>4</v>
      </c>
      <c r="E80" s="165">
        <f t="shared" si="3"/>
        <v>0</v>
      </c>
      <c r="F80" s="100">
        <v>5</v>
      </c>
      <c r="G80" s="48"/>
      <c r="H80" s="48"/>
    </row>
    <row r="81" spans="1:8" s="49" customFormat="1" ht="13.5" customHeight="1" x14ac:dyDescent="0.3">
      <c r="A81" s="101" t="s">
        <v>15</v>
      </c>
      <c r="B81" s="122" t="s">
        <v>29</v>
      </c>
      <c r="C81" s="155" t="s">
        <v>29</v>
      </c>
      <c r="D81" s="123" t="s">
        <v>29</v>
      </c>
      <c r="E81" s="156" t="s">
        <v>29</v>
      </c>
      <c r="F81" s="157" t="s">
        <v>29</v>
      </c>
      <c r="G81" s="48"/>
      <c r="H81" s="48"/>
    </row>
    <row r="82" spans="1:8" s="69" customFormat="1" ht="17.25" customHeight="1" x14ac:dyDescent="0.3">
      <c r="A82" s="66" t="s">
        <v>27</v>
      </c>
      <c r="B82" s="64">
        <v>33</v>
      </c>
      <c r="C82" s="45">
        <f t="shared" si="2"/>
        <v>25</v>
      </c>
      <c r="D82" s="67">
        <v>8</v>
      </c>
      <c r="E82" s="63">
        <f t="shared" si="3"/>
        <v>20</v>
      </c>
      <c r="F82" s="56">
        <v>13</v>
      </c>
      <c r="G82" s="68"/>
      <c r="H82" s="68"/>
    </row>
    <row r="83" spans="1:8" s="89" customFormat="1" ht="13.5" customHeight="1" x14ac:dyDescent="0.3">
      <c r="A83" s="98" t="s">
        <v>11</v>
      </c>
      <c r="B83" s="124">
        <v>23</v>
      </c>
      <c r="C83" s="84">
        <f t="shared" si="2"/>
        <v>18</v>
      </c>
      <c r="D83" s="128">
        <v>5</v>
      </c>
      <c r="E83" s="118">
        <f t="shared" si="3"/>
        <v>14</v>
      </c>
      <c r="F83" s="100">
        <v>9</v>
      </c>
      <c r="G83" s="88"/>
      <c r="H83" s="88"/>
    </row>
    <row r="84" spans="1:8" s="97" customFormat="1" ht="13.5" customHeight="1" x14ac:dyDescent="0.3">
      <c r="A84" s="90" t="s">
        <v>13</v>
      </c>
      <c r="B84" s="166">
        <v>21</v>
      </c>
      <c r="C84" s="92">
        <f t="shared" si="2"/>
        <v>16</v>
      </c>
      <c r="D84" s="178">
        <v>5</v>
      </c>
      <c r="E84" s="120">
        <f t="shared" si="3"/>
        <v>14</v>
      </c>
      <c r="F84" s="95">
        <v>7</v>
      </c>
      <c r="G84" s="96"/>
      <c r="H84" s="96"/>
    </row>
    <row r="85" spans="1:8" s="97" customFormat="1" ht="13.5" customHeight="1" x14ac:dyDescent="0.3">
      <c r="A85" s="90" t="s">
        <v>14</v>
      </c>
      <c r="B85" s="166">
        <v>2</v>
      </c>
      <c r="C85" s="25">
        <f t="shared" si="2"/>
        <v>2</v>
      </c>
      <c r="D85" s="178"/>
      <c r="E85" s="179">
        <f t="shared" si="3"/>
        <v>0</v>
      </c>
      <c r="F85" s="24">
        <v>2</v>
      </c>
      <c r="G85" s="96"/>
      <c r="H85" s="96"/>
    </row>
    <row r="86" spans="1:8" s="97" customFormat="1" ht="13.5" customHeight="1" x14ac:dyDescent="0.3">
      <c r="A86" s="98" t="s">
        <v>12</v>
      </c>
      <c r="B86" s="114">
        <v>10</v>
      </c>
      <c r="C86" s="169">
        <f t="shared" si="2"/>
        <v>7</v>
      </c>
      <c r="D86" s="121">
        <v>3</v>
      </c>
      <c r="E86" s="99">
        <f t="shared" si="3"/>
        <v>6</v>
      </c>
      <c r="F86" s="100">
        <v>4</v>
      </c>
      <c r="G86" s="96"/>
      <c r="H86" s="96"/>
    </row>
    <row r="87" spans="1:8" s="97" customFormat="1" ht="13.5" customHeight="1" x14ac:dyDescent="0.3">
      <c r="A87" s="101" t="s">
        <v>15</v>
      </c>
      <c r="B87" s="122" t="s">
        <v>29</v>
      </c>
      <c r="C87" s="155" t="s">
        <v>29</v>
      </c>
      <c r="D87" s="123" t="s">
        <v>29</v>
      </c>
      <c r="E87" s="156" t="s">
        <v>29</v>
      </c>
      <c r="F87" s="157" t="s">
        <v>29</v>
      </c>
      <c r="G87" s="96"/>
      <c r="H87" s="96"/>
    </row>
    <row r="88" spans="1:8" s="49" customFormat="1" ht="17.25" customHeight="1" x14ac:dyDescent="0.3">
      <c r="A88" s="73" t="s">
        <v>4</v>
      </c>
      <c r="B88" s="74">
        <f>B12+B18+B24+B30+B36+B42+B48+B54+B60+B66+B72+B77+B82</f>
        <v>5194</v>
      </c>
      <c r="C88" s="75">
        <f t="shared" si="2"/>
        <v>1902</v>
      </c>
      <c r="D88" s="76">
        <f>D12+D18+D24+D30+D36+D42+D48+D54+D60+D66+D72+D77+D82</f>
        <v>3292</v>
      </c>
      <c r="E88" s="75">
        <f t="shared" si="3"/>
        <v>3323</v>
      </c>
      <c r="F88" s="77">
        <f>F12+F18+F24+F30+F36+F42+F48+F54+F60+F66+F72+F77+F82</f>
        <v>1871</v>
      </c>
      <c r="G88" s="48"/>
      <c r="H88" s="48"/>
    </row>
    <row r="89" spans="1:8" s="49" customFormat="1" ht="13.5" customHeight="1" x14ac:dyDescent="0.3">
      <c r="A89" s="82" t="s">
        <v>11</v>
      </c>
      <c r="B89" s="83">
        <f>B13+B19+B25+B31+B37+B43+B49+B55+B61+B67+B73+B78+B83</f>
        <v>4100</v>
      </c>
      <c r="C89" s="130">
        <f t="shared" ref="C89:F89" si="4">C13+C19+C25+C31+C37+C43+C49+C55+C61+C67+C73+C78+C83</f>
        <v>1438</v>
      </c>
      <c r="D89" s="131">
        <f t="shared" si="4"/>
        <v>2662</v>
      </c>
      <c r="E89" s="130">
        <f t="shared" si="4"/>
        <v>2824</v>
      </c>
      <c r="F89" s="128">
        <f t="shared" si="4"/>
        <v>1276</v>
      </c>
      <c r="G89" s="48"/>
      <c r="H89" s="48"/>
    </row>
    <row r="90" spans="1:8" s="49" customFormat="1" ht="13.5" customHeight="1" x14ac:dyDescent="0.3">
      <c r="A90" s="90" t="s">
        <v>13</v>
      </c>
      <c r="B90" s="132">
        <f>B14+B20+B26+B32+B38+B44+B50+B56+B62+B68+B84</f>
        <v>1989</v>
      </c>
      <c r="C90" s="26">
        <f t="shared" ref="C90:F90" si="5">C14+C20+C26+C32+C38+C44+C50+C56+C62+C68+C84</f>
        <v>725</v>
      </c>
      <c r="D90" s="133">
        <f t="shared" si="5"/>
        <v>1264</v>
      </c>
      <c r="E90" s="26">
        <f t="shared" si="5"/>
        <v>1473</v>
      </c>
      <c r="F90" s="24">
        <f t="shared" si="5"/>
        <v>516</v>
      </c>
      <c r="G90" s="48"/>
      <c r="H90" s="48"/>
    </row>
    <row r="91" spans="1:8" s="49" customFormat="1" ht="13.5" customHeight="1" x14ac:dyDescent="0.3">
      <c r="A91" s="90" t="s">
        <v>14</v>
      </c>
      <c r="B91" s="132">
        <f>B15+B21+B27+B33+B39+B45+B51+B57+B63+B69+B74+B79+B85</f>
        <v>1774</v>
      </c>
      <c r="C91" s="26">
        <f t="shared" ref="C91:F91" si="6">C15+C21+C27+C33+C39+C45+C51+C57+C63+C69+C74+C79+C85</f>
        <v>601</v>
      </c>
      <c r="D91" s="133">
        <f t="shared" si="6"/>
        <v>1173</v>
      </c>
      <c r="E91" s="26">
        <f t="shared" si="6"/>
        <v>1114</v>
      </c>
      <c r="F91" s="24">
        <f t="shared" si="6"/>
        <v>660</v>
      </c>
      <c r="G91" s="48"/>
      <c r="H91" s="48"/>
    </row>
    <row r="92" spans="1:8" s="49" customFormat="1" ht="13.5" customHeight="1" x14ac:dyDescent="0.3">
      <c r="A92" s="98" t="s">
        <v>12</v>
      </c>
      <c r="B92" s="134">
        <f>B16+B22+B28+B40+B46+B52+B58+B64+B70+B75+B80+B86+B34</f>
        <v>1094</v>
      </c>
      <c r="C92" s="29">
        <f t="shared" ref="C92:F92" si="7">C16+C22+C28+C40+C46+C52+C58+C64+C70+C75+C80+C86+C34</f>
        <v>464</v>
      </c>
      <c r="D92" s="135">
        <f t="shared" si="7"/>
        <v>630</v>
      </c>
      <c r="E92" s="29">
        <f t="shared" si="7"/>
        <v>499</v>
      </c>
      <c r="F92" s="30">
        <f t="shared" si="7"/>
        <v>595</v>
      </c>
      <c r="G92" s="48"/>
      <c r="H92" s="48"/>
    </row>
    <row r="93" spans="1:8" s="49" customFormat="1" ht="13.5" customHeight="1" thickBot="1" x14ac:dyDescent="0.35">
      <c r="A93" s="152" t="s">
        <v>15</v>
      </c>
      <c r="B93" s="136">
        <f>B17+B23+B29+B41+B47+B53+B59+B65+B71+B35</f>
        <v>342</v>
      </c>
      <c r="C93" s="137">
        <v>167</v>
      </c>
      <c r="D93" s="138">
        <f t="shared" ref="D93:F93" si="8">D17+D23+D29+D41+D47+D53+D59+D65+D35</f>
        <v>175</v>
      </c>
      <c r="E93" s="137">
        <v>122</v>
      </c>
      <c r="F93" s="139">
        <f t="shared" si="8"/>
        <v>220</v>
      </c>
      <c r="G93" s="48"/>
      <c r="H93" s="48"/>
    </row>
    <row r="94" spans="1:8" ht="13.5" customHeight="1" thickTop="1" x14ac:dyDescent="0.25">
      <c r="A94" s="15"/>
      <c r="B94" s="38"/>
      <c r="C94" s="15"/>
      <c r="D94" s="15"/>
      <c r="E94" s="16"/>
      <c r="F94" s="15"/>
    </row>
    <row r="95" spans="1:8" ht="13.5" customHeight="1" x14ac:dyDescent="0.3">
      <c r="A95" s="14" t="s">
        <v>42</v>
      </c>
      <c r="B95" s="42"/>
      <c r="C95" s="18"/>
      <c r="D95" s="15"/>
      <c r="E95" s="16"/>
      <c r="F95" s="15"/>
    </row>
    <row r="96" spans="1:8" ht="13.5" customHeight="1" x14ac:dyDescent="0.3">
      <c r="A96" s="14" t="s">
        <v>28</v>
      </c>
      <c r="B96" s="42"/>
      <c r="C96" s="18"/>
      <c r="D96" s="15"/>
      <c r="E96" s="16"/>
      <c r="F96" s="15"/>
    </row>
    <row r="97" spans="1:7" ht="13.5" customHeight="1" x14ac:dyDescent="0.3">
      <c r="A97" s="14"/>
      <c r="B97" s="42"/>
      <c r="C97" s="18"/>
      <c r="D97" s="15"/>
      <c r="E97" s="16"/>
      <c r="F97" s="15"/>
    </row>
    <row r="98" spans="1:7" ht="13.5" customHeight="1" x14ac:dyDescent="0.25">
      <c r="A98" s="17" t="s">
        <v>18</v>
      </c>
      <c r="C98" s="2"/>
      <c r="D98" s="5"/>
      <c r="F98" s="180"/>
    </row>
    <row r="99" spans="1:7" ht="13.5" customHeight="1" thickBot="1" x14ac:dyDescent="0.3">
      <c r="A99" s="40"/>
      <c r="B99" s="40"/>
      <c r="C99" s="9"/>
      <c r="D99" s="9"/>
      <c r="E99" s="9"/>
      <c r="F99" s="9"/>
      <c r="G99" s="41"/>
    </row>
    <row r="100" spans="1:7" ht="12" customHeight="1" x14ac:dyDescent="0.25">
      <c r="B100" s="39"/>
      <c r="C100" s="5"/>
      <c r="D100" s="5"/>
      <c r="E100" s="5"/>
      <c r="F100" s="5"/>
    </row>
    <row r="101" spans="1:7" ht="12" customHeight="1" x14ac:dyDescent="0.25">
      <c r="B101" s="39"/>
      <c r="C101" s="5"/>
      <c r="D101" s="5"/>
      <c r="E101" s="5"/>
      <c r="F101" s="5"/>
    </row>
    <row r="102" spans="1:7" ht="12" customHeight="1" x14ac:dyDescent="0.25">
      <c r="B102" s="39"/>
      <c r="C102" s="5"/>
      <c r="D102" s="5"/>
      <c r="E102" s="5"/>
      <c r="F102" s="5"/>
    </row>
    <row r="103" spans="1:7" ht="12" customHeight="1" x14ac:dyDescent="0.25">
      <c r="B103" s="39"/>
      <c r="C103" s="5"/>
      <c r="D103" s="5"/>
      <c r="E103" s="5"/>
      <c r="F103" s="5"/>
    </row>
    <row r="104" spans="1:7" ht="12" customHeight="1" x14ac:dyDescent="0.25">
      <c r="B104" s="39"/>
      <c r="C104" s="5"/>
      <c r="D104" s="5"/>
      <c r="E104" s="5"/>
      <c r="F104" s="5"/>
    </row>
    <row r="105" spans="1:7" ht="12" customHeight="1" x14ac:dyDescent="0.25">
      <c r="B105" s="39"/>
      <c r="C105" s="5"/>
      <c r="D105" s="5"/>
      <c r="E105" s="5"/>
      <c r="F105" s="5"/>
    </row>
    <row r="106" spans="1:7" ht="12" customHeight="1" x14ac:dyDescent="0.25">
      <c r="B106" s="39"/>
      <c r="C106" s="5"/>
      <c r="D106" s="5"/>
      <c r="E106" s="5"/>
      <c r="F106" s="5"/>
    </row>
    <row r="107" spans="1:7" ht="12" customHeight="1" x14ac:dyDescent="0.25">
      <c r="C107" s="2"/>
    </row>
    <row r="108" spans="1:7" ht="12" customHeight="1" x14ac:dyDescent="0.25">
      <c r="C108" s="2"/>
    </row>
    <row r="109" spans="1:7" ht="12" customHeight="1" x14ac:dyDescent="0.25">
      <c r="C109" s="2"/>
    </row>
    <row r="110" spans="1:7" ht="12" customHeight="1" x14ac:dyDescent="0.25">
      <c r="C110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39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3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704</v>
      </c>
      <c r="C12" s="45">
        <f>B12-D12</f>
        <v>327</v>
      </c>
      <c r="D12" s="46">
        <v>377</v>
      </c>
      <c r="E12" s="45">
        <f>B12-F12</f>
        <v>373</v>
      </c>
      <c r="F12" s="47">
        <v>331</v>
      </c>
      <c r="G12" s="48"/>
      <c r="H12" s="48"/>
    </row>
    <row r="13" spans="1:8" s="89" customFormat="1" ht="13.5" customHeight="1" x14ac:dyDescent="0.3">
      <c r="A13" s="82" t="s">
        <v>11</v>
      </c>
      <c r="B13" s="83">
        <v>538</v>
      </c>
      <c r="C13" s="84">
        <f t="shared" ref="C13:C75" si="0">B13-D13</f>
        <v>235</v>
      </c>
      <c r="D13" s="85">
        <v>303</v>
      </c>
      <c r="E13" s="86">
        <f t="shared" ref="E13:E75" si="1">B13-F13</f>
        <v>339</v>
      </c>
      <c r="F13" s="87">
        <v>199</v>
      </c>
      <c r="G13" s="88"/>
      <c r="H13" s="88"/>
    </row>
    <row r="14" spans="1:8" s="97" customFormat="1" ht="13.5" customHeight="1" x14ac:dyDescent="0.3">
      <c r="A14" s="90" t="s">
        <v>13</v>
      </c>
      <c r="B14" s="91">
        <v>273</v>
      </c>
      <c r="C14" s="92">
        <f t="shared" si="0"/>
        <v>113</v>
      </c>
      <c r="D14" s="93">
        <v>160</v>
      </c>
      <c r="E14" s="94">
        <f t="shared" si="1"/>
        <v>192</v>
      </c>
      <c r="F14" s="95">
        <v>81</v>
      </c>
      <c r="G14" s="96"/>
      <c r="H14" s="96"/>
    </row>
    <row r="15" spans="1:8" s="97" customFormat="1" ht="13.5" customHeight="1" x14ac:dyDescent="0.3">
      <c r="A15" s="90" t="s">
        <v>14</v>
      </c>
      <c r="B15" s="91">
        <v>246</v>
      </c>
      <c r="C15" s="92">
        <f t="shared" si="0"/>
        <v>122</v>
      </c>
      <c r="D15" s="93">
        <v>124</v>
      </c>
      <c r="E15" s="94">
        <f t="shared" si="1"/>
        <v>147</v>
      </c>
      <c r="F15" s="95">
        <v>99</v>
      </c>
      <c r="G15" s="96"/>
      <c r="H15" s="96"/>
    </row>
    <row r="16" spans="1:8" s="89" customFormat="1" ht="13.5" customHeight="1" x14ac:dyDescent="0.3">
      <c r="A16" s="98" t="s">
        <v>12</v>
      </c>
      <c r="B16" s="83">
        <v>166</v>
      </c>
      <c r="C16" s="84">
        <f t="shared" si="0"/>
        <v>92</v>
      </c>
      <c r="D16" s="85">
        <v>74</v>
      </c>
      <c r="E16" s="99">
        <f t="shared" si="1"/>
        <v>34</v>
      </c>
      <c r="F16" s="100">
        <v>132</v>
      </c>
      <c r="G16" s="88"/>
      <c r="H16" s="88"/>
    </row>
    <row r="17" spans="1:8" s="97" customFormat="1" ht="13.5" customHeight="1" x14ac:dyDescent="0.3">
      <c r="A17" s="101" t="s">
        <v>15</v>
      </c>
      <c r="B17" s="91">
        <v>131</v>
      </c>
      <c r="C17" s="92">
        <f t="shared" si="0"/>
        <v>77</v>
      </c>
      <c r="D17" s="93">
        <v>54</v>
      </c>
      <c r="E17" s="94">
        <f t="shared" si="1"/>
        <v>26</v>
      </c>
      <c r="F17" s="95">
        <v>105</v>
      </c>
      <c r="G17" s="96"/>
      <c r="H17" s="96"/>
    </row>
    <row r="18" spans="1:8" s="49" customFormat="1" ht="17.25" customHeight="1" x14ac:dyDescent="0.3">
      <c r="A18" s="50" t="s">
        <v>46</v>
      </c>
      <c r="B18" s="51">
        <v>576</v>
      </c>
      <c r="C18" s="52">
        <f t="shared" si="0"/>
        <v>215</v>
      </c>
      <c r="D18" s="53">
        <v>361</v>
      </c>
      <c r="E18" s="52">
        <f t="shared" si="1"/>
        <v>399</v>
      </c>
      <c r="F18" s="54">
        <v>177</v>
      </c>
      <c r="G18" s="48"/>
      <c r="H18" s="48"/>
    </row>
    <row r="19" spans="1:8" s="49" customFormat="1" ht="13.5" customHeight="1" x14ac:dyDescent="0.3">
      <c r="A19" s="82" t="s">
        <v>11</v>
      </c>
      <c r="B19" s="83">
        <v>397</v>
      </c>
      <c r="C19" s="84">
        <f t="shared" si="0"/>
        <v>147</v>
      </c>
      <c r="D19" s="85">
        <v>250</v>
      </c>
      <c r="E19" s="86">
        <f t="shared" si="1"/>
        <v>313</v>
      </c>
      <c r="F19" s="87">
        <v>84</v>
      </c>
      <c r="G19" s="48"/>
      <c r="H19" s="48"/>
    </row>
    <row r="20" spans="1:8" s="89" customFormat="1" ht="13.5" customHeight="1" x14ac:dyDescent="0.3">
      <c r="A20" s="90" t="s">
        <v>13</v>
      </c>
      <c r="B20" s="91">
        <v>201</v>
      </c>
      <c r="C20" s="92">
        <f t="shared" si="0"/>
        <v>72</v>
      </c>
      <c r="D20" s="93">
        <v>129</v>
      </c>
      <c r="E20" s="94">
        <f t="shared" si="1"/>
        <v>152</v>
      </c>
      <c r="F20" s="95">
        <v>49</v>
      </c>
      <c r="G20" s="88"/>
      <c r="H20" s="88"/>
    </row>
    <row r="21" spans="1:8" s="89" customFormat="1" ht="13.5" customHeight="1" x14ac:dyDescent="0.3">
      <c r="A21" s="90" t="s">
        <v>14</v>
      </c>
      <c r="B21" s="91">
        <v>196</v>
      </c>
      <c r="C21" s="92">
        <f t="shared" si="0"/>
        <v>75</v>
      </c>
      <c r="D21" s="93">
        <v>121</v>
      </c>
      <c r="E21" s="94">
        <f t="shared" si="1"/>
        <v>161</v>
      </c>
      <c r="F21" s="95">
        <v>35</v>
      </c>
      <c r="G21" s="88"/>
      <c r="H21" s="88"/>
    </row>
    <row r="22" spans="1:8" s="49" customFormat="1" ht="13.5" customHeight="1" x14ac:dyDescent="0.3">
      <c r="A22" s="98" t="s">
        <v>12</v>
      </c>
      <c r="B22" s="83">
        <v>179</v>
      </c>
      <c r="C22" s="84">
        <f t="shared" si="0"/>
        <v>68</v>
      </c>
      <c r="D22" s="85">
        <v>111</v>
      </c>
      <c r="E22" s="99">
        <f t="shared" si="1"/>
        <v>86</v>
      </c>
      <c r="F22" s="100">
        <v>93</v>
      </c>
      <c r="G22" s="48"/>
      <c r="H22" s="48"/>
    </row>
    <row r="23" spans="1:8" s="89" customFormat="1" ht="13.5" customHeight="1" x14ac:dyDescent="0.3">
      <c r="A23" s="101" t="s">
        <v>15</v>
      </c>
      <c r="B23" s="102">
        <v>107</v>
      </c>
      <c r="C23" s="103">
        <f t="shared" si="0"/>
        <v>48</v>
      </c>
      <c r="D23" s="104">
        <v>59</v>
      </c>
      <c r="E23" s="105">
        <f t="shared" si="1"/>
        <v>54</v>
      </c>
      <c r="F23" s="106">
        <v>53</v>
      </c>
      <c r="G23" s="88"/>
      <c r="H23" s="88"/>
    </row>
    <row r="24" spans="1:8" s="49" customFormat="1" ht="17.25" customHeight="1" x14ac:dyDescent="0.3">
      <c r="A24" s="50" t="s">
        <v>47</v>
      </c>
      <c r="B24" s="51">
        <v>355</v>
      </c>
      <c r="C24" s="52">
        <f t="shared" si="0"/>
        <v>93</v>
      </c>
      <c r="D24" s="53">
        <v>262</v>
      </c>
      <c r="E24" s="52">
        <f t="shared" si="1"/>
        <v>269</v>
      </c>
      <c r="F24" s="54">
        <v>86</v>
      </c>
      <c r="G24" s="48"/>
      <c r="H24" s="48"/>
    </row>
    <row r="25" spans="1:8" s="49" customFormat="1" ht="13.5" customHeight="1" x14ac:dyDescent="0.3">
      <c r="A25" s="82" t="s">
        <v>11</v>
      </c>
      <c r="B25" s="83">
        <v>313</v>
      </c>
      <c r="C25" s="84">
        <f t="shared" si="0"/>
        <v>82</v>
      </c>
      <c r="D25" s="85">
        <v>231</v>
      </c>
      <c r="E25" s="86">
        <f t="shared" si="1"/>
        <v>255</v>
      </c>
      <c r="F25" s="87">
        <v>58</v>
      </c>
      <c r="G25" s="48"/>
      <c r="H25" s="48"/>
    </row>
    <row r="26" spans="1:8" s="49" customFormat="1" ht="13.5" customHeight="1" x14ac:dyDescent="0.3">
      <c r="A26" s="90" t="s">
        <v>13</v>
      </c>
      <c r="B26" s="91">
        <v>151</v>
      </c>
      <c r="C26" s="92">
        <f t="shared" si="0"/>
        <v>43</v>
      </c>
      <c r="D26" s="93">
        <v>108</v>
      </c>
      <c r="E26" s="94">
        <f t="shared" si="1"/>
        <v>129</v>
      </c>
      <c r="F26" s="95">
        <v>22</v>
      </c>
      <c r="G26" s="48"/>
      <c r="H26" s="48"/>
    </row>
    <row r="27" spans="1:8" s="49" customFormat="1" ht="13.5" customHeight="1" x14ac:dyDescent="0.3">
      <c r="A27" s="90" t="s">
        <v>14</v>
      </c>
      <c r="B27" s="91">
        <v>149</v>
      </c>
      <c r="C27" s="92">
        <f t="shared" si="0"/>
        <v>37</v>
      </c>
      <c r="D27" s="93">
        <v>112</v>
      </c>
      <c r="E27" s="94">
        <f t="shared" si="1"/>
        <v>121</v>
      </c>
      <c r="F27" s="95">
        <v>28</v>
      </c>
      <c r="G27" s="48"/>
      <c r="H27" s="48"/>
    </row>
    <row r="28" spans="1:8" s="49" customFormat="1" ht="13.5" customHeight="1" x14ac:dyDescent="0.3">
      <c r="A28" s="98" t="s">
        <v>12</v>
      </c>
      <c r="B28" s="83">
        <v>42</v>
      </c>
      <c r="C28" s="84">
        <f t="shared" si="0"/>
        <v>11</v>
      </c>
      <c r="D28" s="85">
        <v>31</v>
      </c>
      <c r="E28" s="99">
        <f t="shared" si="1"/>
        <v>14</v>
      </c>
      <c r="F28" s="100">
        <v>28</v>
      </c>
      <c r="G28" s="48"/>
      <c r="H28" s="48"/>
    </row>
    <row r="29" spans="1:8" s="49" customFormat="1" ht="13.5" customHeight="1" x14ac:dyDescent="0.3">
      <c r="A29" s="101" t="s">
        <v>15</v>
      </c>
      <c r="B29" s="102">
        <v>30</v>
      </c>
      <c r="C29" s="103">
        <f t="shared" si="0"/>
        <v>11</v>
      </c>
      <c r="D29" s="104">
        <v>19</v>
      </c>
      <c r="E29" s="105">
        <f t="shared" si="1"/>
        <v>10</v>
      </c>
      <c r="F29" s="106">
        <v>20</v>
      </c>
      <c r="G29" s="48"/>
      <c r="H29" s="48"/>
    </row>
    <row r="30" spans="1:8" s="49" customFormat="1" ht="17.25" customHeight="1" x14ac:dyDescent="0.3">
      <c r="A30" s="50" t="s">
        <v>48</v>
      </c>
      <c r="B30" s="44">
        <v>377</v>
      </c>
      <c r="C30" s="45">
        <f t="shared" si="0"/>
        <v>218</v>
      </c>
      <c r="D30" s="46">
        <v>159</v>
      </c>
      <c r="E30" s="55">
        <f t="shared" si="1"/>
        <v>179</v>
      </c>
      <c r="F30" s="56">
        <v>198</v>
      </c>
      <c r="G30" s="48"/>
      <c r="H30" s="48"/>
    </row>
    <row r="31" spans="1:8" s="89" customFormat="1" ht="13.5" customHeight="1" x14ac:dyDescent="0.3">
      <c r="A31" s="107" t="s">
        <v>11</v>
      </c>
      <c r="B31" s="83">
        <v>288</v>
      </c>
      <c r="C31" s="84">
        <f t="shared" si="0"/>
        <v>169</v>
      </c>
      <c r="D31" s="85">
        <v>119</v>
      </c>
      <c r="E31" s="99">
        <f t="shared" si="1"/>
        <v>157</v>
      </c>
      <c r="F31" s="100">
        <v>131</v>
      </c>
      <c r="G31" s="88"/>
      <c r="H31" s="88"/>
    </row>
    <row r="32" spans="1:8" s="97" customFormat="1" ht="13.5" customHeight="1" x14ac:dyDescent="0.3">
      <c r="A32" s="108" t="s">
        <v>13</v>
      </c>
      <c r="B32" s="91">
        <v>202</v>
      </c>
      <c r="C32" s="92">
        <f t="shared" si="0"/>
        <v>117</v>
      </c>
      <c r="D32" s="93">
        <v>85</v>
      </c>
      <c r="E32" s="94">
        <f t="shared" si="1"/>
        <v>123</v>
      </c>
      <c r="F32" s="95">
        <v>79</v>
      </c>
      <c r="G32" s="96"/>
      <c r="H32" s="96"/>
    </row>
    <row r="33" spans="1:8" s="97" customFormat="1" ht="13.5" customHeight="1" x14ac:dyDescent="0.3">
      <c r="A33" s="108" t="s">
        <v>14</v>
      </c>
      <c r="B33" s="91">
        <v>78</v>
      </c>
      <c r="C33" s="92">
        <f t="shared" si="0"/>
        <v>48</v>
      </c>
      <c r="D33" s="93">
        <v>30</v>
      </c>
      <c r="E33" s="94">
        <f t="shared" si="1"/>
        <v>30</v>
      </c>
      <c r="F33" s="95">
        <v>48</v>
      </c>
      <c r="G33" s="96"/>
      <c r="H33" s="96"/>
    </row>
    <row r="34" spans="1:8" s="49" customFormat="1" ht="13.5" customHeight="1" x14ac:dyDescent="0.3">
      <c r="A34" s="109" t="s">
        <v>12</v>
      </c>
      <c r="B34" s="83">
        <v>89</v>
      </c>
      <c r="C34" s="84">
        <f t="shared" si="0"/>
        <v>49</v>
      </c>
      <c r="D34" s="85">
        <v>40</v>
      </c>
      <c r="E34" s="99">
        <f t="shared" si="1"/>
        <v>22</v>
      </c>
      <c r="F34" s="100">
        <v>67</v>
      </c>
      <c r="G34" s="48"/>
      <c r="H34" s="48"/>
    </row>
    <row r="35" spans="1:8" s="49" customFormat="1" ht="13.5" customHeight="1" x14ac:dyDescent="0.3">
      <c r="A35" s="110" t="s">
        <v>15</v>
      </c>
      <c r="B35" s="102">
        <v>15</v>
      </c>
      <c r="C35" s="103">
        <f t="shared" si="0"/>
        <v>6</v>
      </c>
      <c r="D35" s="104">
        <v>9</v>
      </c>
      <c r="E35" s="156">
        <v>2</v>
      </c>
      <c r="F35" s="157">
        <v>13</v>
      </c>
      <c r="G35" s="48"/>
      <c r="H35" s="48"/>
    </row>
    <row r="36" spans="1:8" s="49" customFormat="1" ht="17.25" customHeight="1" x14ac:dyDescent="0.3">
      <c r="A36" s="50" t="s">
        <v>49</v>
      </c>
      <c r="B36" s="44">
        <v>446</v>
      </c>
      <c r="C36" s="45">
        <f t="shared" si="0"/>
        <v>189</v>
      </c>
      <c r="D36" s="46">
        <v>257</v>
      </c>
      <c r="E36" s="55">
        <f t="shared" si="1"/>
        <v>323</v>
      </c>
      <c r="F36" s="56">
        <v>123</v>
      </c>
      <c r="G36" s="48"/>
      <c r="H36" s="48"/>
    </row>
    <row r="37" spans="1:8" s="89" customFormat="1" ht="13.5" customHeight="1" x14ac:dyDescent="0.3">
      <c r="A37" s="107" t="s">
        <v>11</v>
      </c>
      <c r="B37" s="83">
        <v>376</v>
      </c>
      <c r="C37" s="84">
        <f t="shared" si="0"/>
        <v>153</v>
      </c>
      <c r="D37" s="85">
        <v>223</v>
      </c>
      <c r="E37" s="99">
        <f t="shared" si="1"/>
        <v>285</v>
      </c>
      <c r="F37" s="100">
        <v>91</v>
      </c>
      <c r="G37" s="88"/>
      <c r="H37" s="88"/>
    </row>
    <row r="38" spans="1:8" s="97" customFormat="1" ht="13.5" customHeight="1" x14ac:dyDescent="0.3">
      <c r="A38" s="108" t="s">
        <v>13</v>
      </c>
      <c r="B38" s="91">
        <v>166</v>
      </c>
      <c r="C38" s="92">
        <f t="shared" si="0"/>
        <v>75</v>
      </c>
      <c r="D38" s="93">
        <v>91</v>
      </c>
      <c r="E38" s="94">
        <f t="shared" si="1"/>
        <v>133</v>
      </c>
      <c r="F38" s="95">
        <v>33</v>
      </c>
      <c r="G38" s="96"/>
      <c r="H38" s="96"/>
    </row>
    <row r="39" spans="1:8" s="97" customFormat="1" ht="13.5" customHeight="1" x14ac:dyDescent="0.3">
      <c r="A39" s="108" t="s">
        <v>14</v>
      </c>
      <c r="B39" s="91">
        <v>190</v>
      </c>
      <c r="C39" s="92">
        <f t="shared" si="0"/>
        <v>71</v>
      </c>
      <c r="D39" s="93">
        <v>119</v>
      </c>
      <c r="E39" s="94">
        <f t="shared" si="1"/>
        <v>140</v>
      </c>
      <c r="F39" s="95">
        <v>50</v>
      </c>
      <c r="G39" s="96"/>
      <c r="H39" s="96"/>
    </row>
    <row r="40" spans="1:8" s="89" customFormat="1" ht="13.5" customHeight="1" x14ac:dyDescent="0.3">
      <c r="A40" s="109" t="s">
        <v>12</v>
      </c>
      <c r="B40" s="83">
        <v>70</v>
      </c>
      <c r="C40" s="84">
        <f t="shared" si="0"/>
        <v>36</v>
      </c>
      <c r="D40" s="85">
        <v>34</v>
      </c>
      <c r="E40" s="99">
        <f t="shared" si="1"/>
        <v>38</v>
      </c>
      <c r="F40" s="100">
        <v>32</v>
      </c>
      <c r="G40" s="88"/>
      <c r="H40" s="88"/>
    </row>
    <row r="41" spans="1:8" s="97" customFormat="1" ht="13.5" customHeight="1" x14ac:dyDescent="0.3">
      <c r="A41" s="110" t="s">
        <v>15</v>
      </c>
      <c r="B41" s="102">
        <v>23</v>
      </c>
      <c r="C41" s="103">
        <f t="shared" si="0"/>
        <v>19</v>
      </c>
      <c r="D41" s="104">
        <v>4</v>
      </c>
      <c r="E41" s="105">
        <f t="shared" si="1"/>
        <v>6</v>
      </c>
      <c r="F41" s="106">
        <v>17</v>
      </c>
      <c r="G41" s="96"/>
      <c r="H41" s="96"/>
    </row>
    <row r="42" spans="1:8" s="49" customFormat="1" ht="17.25" customHeight="1" x14ac:dyDescent="0.3">
      <c r="A42" s="50" t="s">
        <v>50</v>
      </c>
      <c r="B42" s="44">
        <v>830</v>
      </c>
      <c r="C42" s="45">
        <f t="shared" si="0"/>
        <v>318</v>
      </c>
      <c r="D42" s="46">
        <v>512</v>
      </c>
      <c r="E42" s="45">
        <f t="shared" si="1"/>
        <v>534</v>
      </c>
      <c r="F42" s="47">
        <v>296</v>
      </c>
      <c r="G42" s="48"/>
      <c r="H42" s="48"/>
    </row>
    <row r="43" spans="1:8" s="49" customFormat="1" ht="13.5" customHeight="1" x14ac:dyDescent="0.3">
      <c r="A43" s="82" t="s">
        <v>11</v>
      </c>
      <c r="B43" s="83">
        <v>469</v>
      </c>
      <c r="C43" s="84">
        <f t="shared" si="0"/>
        <v>171</v>
      </c>
      <c r="D43" s="85">
        <v>298</v>
      </c>
      <c r="E43" s="86">
        <f t="shared" si="1"/>
        <v>360</v>
      </c>
      <c r="F43" s="87">
        <v>109</v>
      </c>
      <c r="G43" s="48"/>
      <c r="H43" s="48"/>
    </row>
    <row r="44" spans="1:8" s="49" customFormat="1" ht="13.5" customHeight="1" x14ac:dyDescent="0.3">
      <c r="A44" s="90" t="s">
        <v>13</v>
      </c>
      <c r="B44" s="91">
        <v>229</v>
      </c>
      <c r="C44" s="92">
        <f t="shared" si="0"/>
        <v>79</v>
      </c>
      <c r="D44" s="93">
        <v>150</v>
      </c>
      <c r="E44" s="94">
        <f t="shared" si="1"/>
        <v>185</v>
      </c>
      <c r="F44" s="95">
        <v>44</v>
      </c>
      <c r="G44" s="48"/>
      <c r="H44" s="48"/>
    </row>
    <row r="45" spans="1:8" s="49" customFormat="1" ht="13.5" customHeight="1" x14ac:dyDescent="0.3">
      <c r="A45" s="90" t="s">
        <v>14</v>
      </c>
      <c r="B45" s="91">
        <v>240</v>
      </c>
      <c r="C45" s="92">
        <f t="shared" si="0"/>
        <v>92</v>
      </c>
      <c r="D45" s="93">
        <v>148</v>
      </c>
      <c r="E45" s="94">
        <f t="shared" si="1"/>
        <v>175</v>
      </c>
      <c r="F45" s="95">
        <v>65</v>
      </c>
      <c r="G45" s="48"/>
      <c r="H45" s="48"/>
    </row>
    <row r="46" spans="1:8" s="49" customFormat="1" ht="13.5" customHeight="1" x14ac:dyDescent="0.3">
      <c r="A46" s="98" t="s">
        <v>12</v>
      </c>
      <c r="B46" s="83">
        <v>361</v>
      </c>
      <c r="C46" s="84">
        <f t="shared" si="0"/>
        <v>147</v>
      </c>
      <c r="D46" s="85">
        <v>214</v>
      </c>
      <c r="E46" s="99">
        <f t="shared" si="1"/>
        <v>174</v>
      </c>
      <c r="F46" s="100">
        <v>187</v>
      </c>
      <c r="G46" s="48"/>
      <c r="H46" s="48"/>
    </row>
    <row r="47" spans="1:8" s="49" customFormat="1" ht="13.5" customHeight="1" x14ac:dyDescent="0.3">
      <c r="A47" s="101" t="s">
        <v>15</v>
      </c>
      <c r="B47" s="91">
        <v>14</v>
      </c>
      <c r="C47" s="92">
        <f t="shared" si="0"/>
        <v>8</v>
      </c>
      <c r="D47" s="93">
        <v>6</v>
      </c>
      <c r="E47" s="94">
        <f t="shared" si="1"/>
        <v>6</v>
      </c>
      <c r="F47" s="95">
        <v>8</v>
      </c>
      <c r="G47" s="48"/>
      <c r="H47" s="48"/>
    </row>
    <row r="48" spans="1:8" s="49" customFormat="1" ht="17.25" customHeight="1" x14ac:dyDescent="0.3">
      <c r="A48" s="50" t="s">
        <v>51</v>
      </c>
      <c r="B48" s="51">
        <v>39</v>
      </c>
      <c r="C48" s="52">
        <f t="shared" si="0"/>
        <v>22</v>
      </c>
      <c r="D48" s="53">
        <v>17</v>
      </c>
      <c r="E48" s="52">
        <f t="shared" si="1"/>
        <v>15</v>
      </c>
      <c r="F48" s="54">
        <v>24</v>
      </c>
      <c r="G48" s="48"/>
      <c r="H48" s="48"/>
    </row>
    <row r="49" spans="1:8" s="49" customFormat="1" ht="13.5" customHeight="1" x14ac:dyDescent="0.3">
      <c r="A49" s="82" t="s">
        <v>11</v>
      </c>
      <c r="B49" s="83">
        <v>29</v>
      </c>
      <c r="C49" s="84">
        <f t="shared" si="0"/>
        <v>16</v>
      </c>
      <c r="D49" s="85">
        <v>13</v>
      </c>
      <c r="E49" s="86">
        <f t="shared" si="1"/>
        <v>13</v>
      </c>
      <c r="F49" s="87">
        <v>16</v>
      </c>
      <c r="G49" s="48"/>
      <c r="H49" s="48"/>
    </row>
    <row r="50" spans="1:8" s="89" customFormat="1" ht="13.5" customHeight="1" x14ac:dyDescent="0.3">
      <c r="A50" s="90" t="s">
        <v>13</v>
      </c>
      <c r="B50" s="91">
        <v>12</v>
      </c>
      <c r="C50" s="92">
        <f t="shared" si="0"/>
        <v>6</v>
      </c>
      <c r="D50" s="93">
        <v>6</v>
      </c>
      <c r="E50" s="94">
        <f t="shared" si="1"/>
        <v>5</v>
      </c>
      <c r="F50" s="95">
        <v>7</v>
      </c>
      <c r="G50" s="88"/>
      <c r="H50" s="88"/>
    </row>
    <row r="51" spans="1:8" s="89" customFormat="1" ht="13.5" customHeight="1" x14ac:dyDescent="0.3">
      <c r="A51" s="90" t="s">
        <v>14</v>
      </c>
      <c r="B51" s="91">
        <v>8</v>
      </c>
      <c r="C51" s="25">
        <f t="shared" si="0"/>
        <v>3</v>
      </c>
      <c r="D51" s="93">
        <v>5</v>
      </c>
      <c r="E51" s="170">
        <v>7</v>
      </c>
      <c r="F51" s="24">
        <v>1</v>
      </c>
      <c r="G51" s="88"/>
      <c r="H51" s="88"/>
    </row>
    <row r="52" spans="1:8" s="49" customFormat="1" ht="13.5" customHeight="1" x14ac:dyDescent="0.3">
      <c r="A52" s="98" t="s">
        <v>12</v>
      </c>
      <c r="B52" s="83">
        <v>10</v>
      </c>
      <c r="C52" s="84">
        <f t="shared" si="0"/>
        <v>6</v>
      </c>
      <c r="D52" s="85">
        <v>4</v>
      </c>
      <c r="E52" s="165">
        <v>2</v>
      </c>
      <c r="F52" s="30">
        <v>8</v>
      </c>
      <c r="G52" s="48"/>
      <c r="H52" s="48"/>
    </row>
    <row r="53" spans="1:8" s="89" customFormat="1" ht="13.5" customHeight="1" x14ac:dyDescent="0.3">
      <c r="A53" s="101" t="s">
        <v>15</v>
      </c>
      <c r="B53" s="102">
        <v>4</v>
      </c>
      <c r="C53" s="163">
        <f t="shared" si="0"/>
        <v>2</v>
      </c>
      <c r="D53" s="164">
        <v>2</v>
      </c>
      <c r="E53" s="156">
        <v>1</v>
      </c>
      <c r="F53" s="157">
        <v>3</v>
      </c>
      <c r="G53" s="88"/>
      <c r="H53" s="88"/>
    </row>
    <row r="54" spans="1:8" s="49" customFormat="1" ht="17.25" customHeight="1" x14ac:dyDescent="0.3">
      <c r="A54" s="50" t="s">
        <v>52</v>
      </c>
      <c r="B54" s="51">
        <v>611</v>
      </c>
      <c r="C54" s="52">
        <f t="shared" si="0"/>
        <v>86</v>
      </c>
      <c r="D54" s="53">
        <v>525</v>
      </c>
      <c r="E54" s="52">
        <f t="shared" si="1"/>
        <v>439</v>
      </c>
      <c r="F54" s="54">
        <v>172</v>
      </c>
      <c r="G54" s="48"/>
      <c r="H54" s="48"/>
    </row>
    <row r="55" spans="1:8" s="49" customFormat="1" ht="13.5" customHeight="1" x14ac:dyDescent="0.3">
      <c r="A55" s="82" t="s">
        <v>11</v>
      </c>
      <c r="B55" s="83">
        <v>562</v>
      </c>
      <c r="C55" s="84">
        <f t="shared" si="0"/>
        <v>80</v>
      </c>
      <c r="D55" s="85">
        <v>482</v>
      </c>
      <c r="E55" s="86">
        <f t="shared" si="1"/>
        <v>411</v>
      </c>
      <c r="F55" s="87">
        <v>151</v>
      </c>
      <c r="G55" s="48"/>
      <c r="H55" s="48"/>
    </row>
    <row r="56" spans="1:8" s="49" customFormat="1" ht="13.5" customHeight="1" x14ac:dyDescent="0.3">
      <c r="A56" s="90" t="s">
        <v>13</v>
      </c>
      <c r="B56" s="91">
        <v>345</v>
      </c>
      <c r="C56" s="92">
        <f t="shared" si="0"/>
        <v>49</v>
      </c>
      <c r="D56" s="93">
        <v>296</v>
      </c>
      <c r="E56" s="94">
        <f t="shared" si="1"/>
        <v>274</v>
      </c>
      <c r="F56" s="95">
        <v>71</v>
      </c>
      <c r="G56" s="48"/>
      <c r="H56" s="48"/>
    </row>
    <row r="57" spans="1:8" s="49" customFormat="1" ht="13.5" customHeight="1" x14ac:dyDescent="0.3">
      <c r="A57" s="90" t="s">
        <v>14</v>
      </c>
      <c r="B57" s="91">
        <v>191</v>
      </c>
      <c r="C57" s="92">
        <f t="shared" si="0"/>
        <v>24</v>
      </c>
      <c r="D57" s="93">
        <v>167</v>
      </c>
      <c r="E57" s="94">
        <f t="shared" si="1"/>
        <v>119</v>
      </c>
      <c r="F57" s="95">
        <v>72</v>
      </c>
      <c r="G57" s="48"/>
      <c r="H57" s="48"/>
    </row>
    <row r="58" spans="1:8" s="49" customFormat="1" ht="13.5" customHeight="1" x14ac:dyDescent="0.3">
      <c r="A58" s="98" t="s">
        <v>12</v>
      </c>
      <c r="B58" s="83">
        <v>49</v>
      </c>
      <c r="C58" s="84">
        <f t="shared" si="0"/>
        <v>6</v>
      </c>
      <c r="D58" s="85">
        <v>43</v>
      </c>
      <c r="E58" s="99">
        <f t="shared" si="1"/>
        <v>28</v>
      </c>
      <c r="F58" s="100">
        <v>21</v>
      </c>
      <c r="G58" s="48"/>
      <c r="H58" s="48"/>
    </row>
    <row r="59" spans="1:8" s="49" customFormat="1" ht="13.5" customHeight="1" x14ac:dyDescent="0.3">
      <c r="A59" s="101" t="s">
        <v>15</v>
      </c>
      <c r="B59" s="102">
        <v>29</v>
      </c>
      <c r="C59" s="103">
        <f t="shared" si="0"/>
        <v>4</v>
      </c>
      <c r="D59" s="104">
        <v>25</v>
      </c>
      <c r="E59" s="105">
        <f t="shared" si="1"/>
        <v>15</v>
      </c>
      <c r="F59" s="106">
        <v>14</v>
      </c>
      <c r="G59" s="48"/>
      <c r="H59" s="48"/>
    </row>
    <row r="60" spans="1:8" s="49" customFormat="1" ht="17.25" customHeight="1" x14ac:dyDescent="0.3">
      <c r="A60" s="50" t="s">
        <v>53</v>
      </c>
      <c r="B60" s="44">
        <v>166</v>
      </c>
      <c r="C60" s="45">
        <f t="shared" si="0"/>
        <v>33</v>
      </c>
      <c r="D60" s="46">
        <v>133</v>
      </c>
      <c r="E60" s="45">
        <f t="shared" si="1"/>
        <v>69</v>
      </c>
      <c r="F60" s="47">
        <v>97</v>
      </c>
      <c r="G60" s="48"/>
      <c r="H60" s="48"/>
    </row>
    <row r="61" spans="1:8" s="49" customFormat="1" ht="13.5" customHeight="1" x14ac:dyDescent="0.3">
      <c r="A61" s="82" t="s">
        <v>11</v>
      </c>
      <c r="B61" s="83">
        <v>159</v>
      </c>
      <c r="C61" s="84">
        <f t="shared" si="0"/>
        <v>32</v>
      </c>
      <c r="D61" s="85">
        <v>127</v>
      </c>
      <c r="E61" s="86">
        <f t="shared" si="1"/>
        <v>64</v>
      </c>
      <c r="F61" s="87">
        <v>95</v>
      </c>
      <c r="G61" s="48"/>
      <c r="H61" s="48"/>
    </row>
    <row r="62" spans="1:8" s="49" customFormat="1" ht="13.5" customHeight="1" x14ac:dyDescent="0.3">
      <c r="A62" s="90" t="s">
        <v>13</v>
      </c>
      <c r="B62" s="91">
        <v>70</v>
      </c>
      <c r="C62" s="92">
        <f t="shared" si="0"/>
        <v>13</v>
      </c>
      <c r="D62" s="93">
        <v>57</v>
      </c>
      <c r="E62" s="94">
        <f t="shared" si="1"/>
        <v>37</v>
      </c>
      <c r="F62" s="95">
        <v>33</v>
      </c>
      <c r="G62" s="48"/>
      <c r="H62" s="48"/>
    </row>
    <row r="63" spans="1:8" s="49" customFormat="1" ht="13.5" customHeight="1" x14ac:dyDescent="0.3">
      <c r="A63" s="90" t="s">
        <v>14</v>
      </c>
      <c r="B63" s="91">
        <v>89</v>
      </c>
      <c r="C63" s="92">
        <f t="shared" si="0"/>
        <v>19</v>
      </c>
      <c r="D63" s="93">
        <v>70</v>
      </c>
      <c r="E63" s="94">
        <f t="shared" si="1"/>
        <v>27</v>
      </c>
      <c r="F63" s="95">
        <v>62</v>
      </c>
      <c r="G63" s="48"/>
      <c r="H63" s="48"/>
    </row>
    <row r="64" spans="1:8" s="49" customFormat="1" ht="13.5" customHeight="1" x14ac:dyDescent="0.3">
      <c r="A64" s="98" t="s">
        <v>12</v>
      </c>
      <c r="B64" s="83">
        <v>7</v>
      </c>
      <c r="C64" s="27">
        <v>1</v>
      </c>
      <c r="D64" s="131">
        <v>6</v>
      </c>
      <c r="E64" s="165">
        <v>5</v>
      </c>
      <c r="F64" s="30">
        <v>2</v>
      </c>
      <c r="G64" s="48"/>
      <c r="H64" s="48"/>
    </row>
    <row r="65" spans="1:8" s="49" customFormat="1" ht="13.5" customHeight="1" x14ac:dyDescent="0.3">
      <c r="A65" s="101" t="s">
        <v>15</v>
      </c>
      <c r="B65" s="91">
        <v>3</v>
      </c>
      <c r="C65" s="25">
        <v>1</v>
      </c>
      <c r="D65" s="171">
        <v>2</v>
      </c>
      <c r="E65" s="170">
        <v>1</v>
      </c>
      <c r="F65" s="24">
        <v>2</v>
      </c>
      <c r="G65" s="48"/>
      <c r="H65" s="48"/>
    </row>
    <row r="66" spans="1:8" s="49" customFormat="1" ht="17.25" customHeight="1" x14ac:dyDescent="0.3">
      <c r="A66" s="50" t="s">
        <v>5</v>
      </c>
      <c r="B66" s="51">
        <v>401</v>
      </c>
      <c r="C66" s="52">
        <f t="shared" si="0"/>
        <v>153</v>
      </c>
      <c r="D66" s="53">
        <v>248</v>
      </c>
      <c r="E66" s="57">
        <f t="shared" si="1"/>
        <v>264</v>
      </c>
      <c r="F66" s="58">
        <v>137</v>
      </c>
      <c r="G66" s="48"/>
      <c r="H66" s="48"/>
    </row>
    <row r="67" spans="1:8" s="49" customFormat="1" ht="13.5" customHeight="1" x14ac:dyDescent="0.3">
      <c r="A67" s="82" t="s">
        <v>11</v>
      </c>
      <c r="B67" s="83">
        <v>375</v>
      </c>
      <c r="C67" s="84">
        <f t="shared" si="0"/>
        <v>134</v>
      </c>
      <c r="D67" s="85">
        <v>241</v>
      </c>
      <c r="E67" s="99">
        <f t="shared" si="1"/>
        <v>253</v>
      </c>
      <c r="F67" s="100">
        <v>122</v>
      </c>
      <c r="G67" s="48"/>
      <c r="H67" s="48"/>
    </row>
    <row r="68" spans="1:8" s="49" customFormat="1" ht="13.5" customHeight="1" x14ac:dyDescent="0.3">
      <c r="A68" s="90" t="s">
        <v>13</v>
      </c>
      <c r="B68" s="91">
        <v>296</v>
      </c>
      <c r="C68" s="92">
        <f t="shared" si="0"/>
        <v>109</v>
      </c>
      <c r="D68" s="93">
        <v>187</v>
      </c>
      <c r="E68" s="94">
        <f t="shared" si="1"/>
        <v>224</v>
      </c>
      <c r="F68" s="95">
        <v>72</v>
      </c>
      <c r="G68" s="48"/>
      <c r="H68" s="48"/>
    </row>
    <row r="69" spans="1:8" s="49" customFormat="1" ht="13.5" customHeight="1" x14ac:dyDescent="0.3">
      <c r="A69" s="90" t="s">
        <v>14</v>
      </c>
      <c r="B69" s="111">
        <v>79</v>
      </c>
      <c r="C69" s="112">
        <f t="shared" si="0"/>
        <v>25</v>
      </c>
      <c r="D69" s="113">
        <v>54</v>
      </c>
      <c r="E69" s="94">
        <f t="shared" si="1"/>
        <v>29</v>
      </c>
      <c r="F69" s="95">
        <v>50</v>
      </c>
      <c r="G69" s="48"/>
      <c r="H69" s="48"/>
    </row>
    <row r="70" spans="1:8" s="49" customFormat="1" ht="13.5" customHeight="1" x14ac:dyDescent="0.3">
      <c r="A70" s="98" t="s">
        <v>12</v>
      </c>
      <c r="B70" s="114">
        <v>26</v>
      </c>
      <c r="C70" s="86">
        <f t="shared" si="0"/>
        <v>19</v>
      </c>
      <c r="D70" s="115">
        <v>7</v>
      </c>
      <c r="E70" s="99">
        <f t="shared" si="1"/>
        <v>11</v>
      </c>
      <c r="F70" s="100">
        <v>15</v>
      </c>
      <c r="G70" s="48"/>
      <c r="H70" s="48"/>
    </row>
    <row r="71" spans="1:8" s="49" customFormat="1" ht="13.5" customHeight="1" x14ac:dyDescent="0.3">
      <c r="A71" s="101" t="s">
        <v>15</v>
      </c>
      <c r="B71" s="116" t="s">
        <v>29</v>
      </c>
      <c r="C71" s="158" t="s">
        <v>29</v>
      </c>
      <c r="D71" s="159" t="s">
        <v>29</v>
      </c>
      <c r="E71" s="160" t="s">
        <v>29</v>
      </c>
      <c r="F71" s="161" t="s">
        <v>29</v>
      </c>
      <c r="G71" s="48"/>
      <c r="H71" s="48"/>
    </row>
    <row r="72" spans="1:8" s="49" customFormat="1" ht="17.25" customHeight="1" x14ac:dyDescent="0.3">
      <c r="A72" s="274" t="s">
        <v>60</v>
      </c>
      <c r="B72" s="60">
        <v>267</v>
      </c>
      <c r="C72" s="61">
        <f t="shared" si="0"/>
        <v>81</v>
      </c>
      <c r="D72" s="62">
        <v>186</v>
      </c>
      <c r="E72" s="63">
        <f t="shared" si="1"/>
        <v>235</v>
      </c>
      <c r="F72" s="58">
        <v>32</v>
      </c>
      <c r="G72" s="48"/>
      <c r="H72" s="48"/>
    </row>
    <row r="73" spans="1:8" s="49" customFormat="1" ht="13.5" customHeight="1" x14ac:dyDescent="0.3">
      <c r="A73" s="82" t="s">
        <v>11</v>
      </c>
      <c r="B73" s="114">
        <v>250</v>
      </c>
      <c r="C73" s="86">
        <f t="shared" si="0"/>
        <v>74</v>
      </c>
      <c r="D73" s="117">
        <v>176</v>
      </c>
      <c r="E73" s="118">
        <f t="shared" si="1"/>
        <v>221</v>
      </c>
      <c r="F73" s="100">
        <v>29</v>
      </c>
      <c r="G73" s="48"/>
      <c r="H73" s="48"/>
    </row>
    <row r="74" spans="1:8" s="49" customFormat="1" ht="13.5" customHeight="1" x14ac:dyDescent="0.3">
      <c r="A74" s="90" t="s">
        <v>14</v>
      </c>
      <c r="B74" s="111">
        <v>29</v>
      </c>
      <c r="C74" s="112">
        <f t="shared" si="0"/>
        <v>3</v>
      </c>
      <c r="D74" s="119">
        <v>26</v>
      </c>
      <c r="E74" s="120">
        <f t="shared" si="1"/>
        <v>26</v>
      </c>
      <c r="F74" s="95">
        <v>3</v>
      </c>
      <c r="G74" s="48"/>
      <c r="H74" s="48"/>
    </row>
    <row r="75" spans="1:8" s="49" customFormat="1" ht="13.5" customHeight="1" x14ac:dyDescent="0.3">
      <c r="A75" s="98" t="s">
        <v>12</v>
      </c>
      <c r="B75" s="114">
        <v>17</v>
      </c>
      <c r="C75" s="86">
        <f t="shared" si="0"/>
        <v>7</v>
      </c>
      <c r="D75" s="121">
        <v>10</v>
      </c>
      <c r="E75" s="99">
        <f t="shared" si="1"/>
        <v>14</v>
      </c>
      <c r="F75" s="100">
        <v>3</v>
      </c>
      <c r="G75" s="48"/>
      <c r="H75" s="48"/>
    </row>
    <row r="76" spans="1:8" s="49" customFormat="1" ht="13.5" customHeight="1" x14ac:dyDescent="0.3">
      <c r="A76" s="101" t="s">
        <v>15</v>
      </c>
      <c r="B76" s="122" t="s">
        <v>29</v>
      </c>
      <c r="C76" s="155" t="s">
        <v>29</v>
      </c>
      <c r="D76" s="123" t="s">
        <v>29</v>
      </c>
      <c r="E76" s="156" t="s">
        <v>29</v>
      </c>
      <c r="F76" s="157" t="s">
        <v>29</v>
      </c>
      <c r="G76" s="48"/>
      <c r="H76" s="48"/>
    </row>
    <row r="77" spans="1:8" s="49" customFormat="1" ht="17.25" customHeight="1" x14ac:dyDescent="0.3">
      <c r="A77" s="59" t="s">
        <v>22</v>
      </c>
      <c r="B77" s="64">
        <v>54</v>
      </c>
      <c r="C77" s="45">
        <f t="shared" ref="C77:C88" si="2">B77-D77</f>
        <v>4</v>
      </c>
      <c r="D77" s="65">
        <v>50</v>
      </c>
      <c r="E77" s="55">
        <f t="shared" ref="E77:E88" si="3">B77-F77</f>
        <v>41</v>
      </c>
      <c r="F77" s="56">
        <v>13</v>
      </c>
      <c r="G77" s="48"/>
      <c r="H77" s="48"/>
    </row>
    <row r="78" spans="1:8" s="49" customFormat="1" ht="13.5" customHeight="1" x14ac:dyDescent="0.3">
      <c r="A78" s="98" t="s">
        <v>11</v>
      </c>
      <c r="B78" s="124">
        <v>51</v>
      </c>
      <c r="C78" s="84">
        <f t="shared" si="2"/>
        <v>3</v>
      </c>
      <c r="D78" s="125">
        <v>48</v>
      </c>
      <c r="E78" s="99">
        <f t="shared" si="3"/>
        <v>41</v>
      </c>
      <c r="F78" s="100">
        <v>10</v>
      </c>
      <c r="G78" s="48"/>
      <c r="H78" s="48"/>
    </row>
    <row r="79" spans="1:8" s="49" customFormat="1" ht="13.5" customHeight="1" x14ac:dyDescent="0.3">
      <c r="A79" s="90" t="s">
        <v>14</v>
      </c>
      <c r="B79" s="166">
        <v>51</v>
      </c>
      <c r="C79" s="92">
        <f t="shared" si="2"/>
        <v>3</v>
      </c>
      <c r="D79" s="167">
        <v>48</v>
      </c>
      <c r="E79" s="94">
        <f t="shared" si="3"/>
        <v>41</v>
      </c>
      <c r="F79" s="95">
        <v>10</v>
      </c>
      <c r="G79" s="48"/>
      <c r="H79" s="48"/>
    </row>
    <row r="80" spans="1:8" s="49" customFormat="1" ht="13.5" customHeight="1" x14ac:dyDescent="0.3">
      <c r="A80" s="98" t="s">
        <v>12</v>
      </c>
      <c r="B80" s="114">
        <v>3</v>
      </c>
      <c r="C80" s="84">
        <f t="shared" si="2"/>
        <v>1</v>
      </c>
      <c r="D80" s="121">
        <v>2</v>
      </c>
      <c r="E80" s="165" t="s">
        <v>29</v>
      </c>
      <c r="F80" s="100">
        <v>3</v>
      </c>
      <c r="G80" s="48"/>
      <c r="H80" s="48"/>
    </row>
    <row r="81" spans="1:8" s="49" customFormat="1" ht="13.5" customHeight="1" x14ac:dyDescent="0.3">
      <c r="A81" s="101" t="s">
        <v>15</v>
      </c>
      <c r="B81" s="122" t="s">
        <v>29</v>
      </c>
      <c r="C81" s="155" t="s">
        <v>29</v>
      </c>
      <c r="D81" s="123" t="s">
        <v>29</v>
      </c>
      <c r="E81" s="156" t="s">
        <v>29</v>
      </c>
      <c r="F81" s="157" t="s">
        <v>29</v>
      </c>
      <c r="G81" s="48"/>
      <c r="H81" s="48"/>
    </row>
    <row r="82" spans="1:8" s="69" customFormat="1" ht="17.25" customHeight="1" x14ac:dyDescent="0.3">
      <c r="A82" s="66" t="s">
        <v>27</v>
      </c>
      <c r="B82" s="64">
        <v>33</v>
      </c>
      <c r="C82" s="45">
        <f t="shared" si="2"/>
        <v>28</v>
      </c>
      <c r="D82" s="67">
        <v>5</v>
      </c>
      <c r="E82" s="63">
        <f t="shared" si="3"/>
        <v>22</v>
      </c>
      <c r="F82" s="56">
        <v>11</v>
      </c>
      <c r="G82" s="68"/>
      <c r="H82" s="68"/>
    </row>
    <row r="83" spans="1:8" s="89" customFormat="1" ht="13.5" customHeight="1" x14ac:dyDescent="0.3">
      <c r="A83" s="98" t="s">
        <v>11</v>
      </c>
      <c r="B83" s="124">
        <v>20</v>
      </c>
      <c r="C83" s="84">
        <f t="shared" si="2"/>
        <v>16</v>
      </c>
      <c r="D83" s="128">
        <v>4</v>
      </c>
      <c r="E83" s="118">
        <f t="shared" si="3"/>
        <v>13</v>
      </c>
      <c r="F83" s="100">
        <v>7</v>
      </c>
      <c r="G83" s="88"/>
      <c r="H83" s="88"/>
    </row>
    <row r="84" spans="1:8" s="97" customFormat="1" ht="13.5" customHeight="1" x14ac:dyDescent="0.3">
      <c r="A84" s="90" t="s">
        <v>13</v>
      </c>
      <c r="B84" s="166">
        <v>17</v>
      </c>
      <c r="C84" s="92">
        <f t="shared" si="2"/>
        <v>14</v>
      </c>
      <c r="D84" s="178">
        <v>3</v>
      </c>
      <c r="E84" s="120">
        <f t="shared" si="3"/>
        <v>12</v>
      </c>
      <c r="F84" s="95">
        <v>5</v>
      </c>
      <c r="G84" s="96"/>
      <c r="H84" s="96"/>
    </row>
    <row r="85" spans="1:8" s="97" customFormat="1" ht="13.5" customHeight="1" x14ac:dyDescent="0.3">
      <c r="A85" s="90" t="s">
        <v>14</v>
      </c>
      <c r="B85" s="166">
        <v>3</v>
      </c>
      <c r="C85" s="25">
        <f t="shared" si="2"/>
        <v>2</v>
      </c>
      <c r="D85" s="178">
        <v>1</v>
      </c>
      <c r="E85" s="179">
        <f t="shared" si="3"/>
        <v>1</v>
      </c>
      <c r="F85" s="24">
        <v>2</v>
      </c>
      <c r="G85" s="96"/>
      <c r="H85" s="96"/>
    </row>
    <row r="86" spans="1:8" s="97" customFormat="1" ht="13.5" customHeight="1" x14ac:dyDescent="0.3">
      <c r="A86" s="98" t="s">
        <v>12</v>
      </c>
      <c r="B86" s="114">
        <v>13</v>
      </c>
      <c r="C86" s="169">
        <f t="shared" si="2"/>
        <v>12</v>
      </c>
      <c r="D86" s="121">
        <v>1</v>
      </c>
      <c r="E86" s="99">
        <f t="shared" ref="E86" si="4">B86-F86</f>
        <v>9</v>
      </c>
      <c r="F86" s="100">
        <v>4</v>
      </c>
      <c r="G86" s="96"/>
      <c r="H86" s="96"/>
    </row>
    <row r="87" spans="1:8" s="97" customFormat="1" ht="13.5" customHeight="1" x14ac:dyDescent="0.3">
      <c r="A87" s="101" t="s">
        <v>15</v>
      </c>
      <c r="B87" s="122" t="s">
        <v>29</v>
      </c>
      <c r="C87" s="155" t="s">
        <v>29</v>
      </c>
      <c r="D87" s="123" t="s">
        <v>29</v>
      </c>
      <c r="E87" s="156" t="s">
        <v>29</v>
      </c>
      <c r="F87" s="157" t="s">
        <v>29</v>
      </c>
      <c r="G87" s="96"/>
      <c r="H87" s="96"/>
    </row>
    <row r="88" spans="1:8" s="49" customFormat="1" ht="17.25" customHeight="1" x14ac:dyDescent="0.3">
      <c r="A88" s="73" t="s">
        <v>4</v>
      </c>
      <c r="B88" s="74">
        <f>B12+B18+B24+B30+B36+B42+B48+B54+B60+B66+B72+B77+B82</f>
        <v>4859</v>
      </c>
      <c r="C88" s="75">
        <f t="shared" si="2"/>
        <v>1767</v>
      </c>
      <c r="D88" s="76">
        <f>D12+D18+D24+D30+D36+D42+D48+D54+D60+D66+D72+D77+D82</f>
        <v>3092</v>
      </c>
      <c r="E88" s="75">
        <f t="shared" si="3"/>
        <v>3162</v>
      </c>
      <c r="F88" s="77">
        <f>F12+F18+F24+F30+F36+F42+F48+F54+F60+F66+F72+F77+F82</f>
        <v>1697</v>
      </c>
      <c r="G88" s="48"/>
      <c r="H88" s="48"/>
    </row>
    <row r="89" spans="1:8" s="49" customFormat="1" ht="13.5" customHeight="1" x14ac:dyDescent="0.3">
      <c r="A89" s="82" t="s">
        <v>11</v>
      </c>
      <c r="B89" s="83">
        <v>3827</v>
      </c>
      <c r="C89" s="130">
        <v>1312</v>
      </c>
      <c r="D89" s="131">
        <v>2515</v>
      </c>
      <c r="E89" s="130">
        <v>2725</v>
      </c>
      <c r="F89" s="128">
        <v>1102</v>
      </c>
      <c r="G89" s="48"/>
      <c r="H89" s="48"/>
    </row>
    <row r="90" spans="1:8" s="49" customFormat="1" ht="13.5" customHeight="1" x14ac:dyDescent="0.3">
      <c r="A90" s="90" t="s">
        <v>13</v>
      </c>
      <c r="B90" s="132">
        <v>1962</v>
      </c>
      <c r="C90" s="26">
        <v>690</v>
      </c>
      <c r="D90" s="133">
        <v>1272</v>
      </c>
      <c r="E90" s="26">
        <v>1466</v>
      </c>
      <c r="F90" s="24">
        <v>496</v>
      </c>
      <c r="G90" s="48"/>
      <c r="H90" s="48"/>
    </row>
    <row r="91" spans="1:8" s="49" customFormat="1" ht="13.5" customHeight="1" x14ac:dyDescent="0.3">
      <c r="A91" s="90" t="s">
        <v>14</v>
      </c>
      <c r="B91" s="132">
        <v>1549</v>
      </c>
      <c r="C91" s="26">
        <v>524</v>
      </c>
      <c r="D91" s="133">
        <v>1025</v>
      </c>
      <c r="E91" s="26">
        <v>1024</v>
      </c>
      <c r="F91" s="24">
        <v>525</v>
      </c>
      <c r="G91" s="48"/>
      <c r="H91" s="48"/>
    </row>
    <row r="92" spans="1:8" s="49" customFormat="1" ht="13.5" customHeight="1" x14ac:dyDescent="0.3">
      <c r="A92" s="98" t="s">
        <v>12</v>
      </c>
      <c r="B92" s="134">
        <v>1032</v>
      </c>
      <c r="C92" s="29">
        <v>455</v>
      </c>
      <c r="D92" s="135">
        <v>577</v>
      </c>
      <c r="E92" s="29">
        <v>437</v>
      </c>
      <c r="F92" s="30">
        <v>595</v>
      </c>
      <c r="G92" s="48"/>
      <c r="H92" s="48"/>
    </row>
    <row r="93" spans="1:8" s="49" customFormat="1" ht="13.5" customHeight="1" thickBot="1" x14ac:dyDescent="0.35">
      <c r="A93" s="152" t="s">
        <v>15</v>
      </c>
      <c r="B93" s="136">
        <v>356</v>
      </c>
      <c r="C93" s="137">
        <v>176</v>
      </c>
      <c r="D93" s="138">
        <v>180</v>
      </c>
      <c r="E93" s="137">
        <v>121</v>
      </c>
      <c r="F93" s="139">
        <v>235</v>
      </c>
      <c r="G93" s="48"/>
      <c r="H93" s="48"/>
    </row>
    <row r="94" spans="1:8" ht="13.5" customHeight="1" thickTop="1" x14ac:dyDescent="0.25">
      <c r="A94" s="15"/>
      <c r="B94" s="38"/>
      <c r="C94" s="15"/>
      <c r="D94" s="15"/>
      <c r="E94" s="16"/>
      <c r="F94" s="15"/>
    </row>
    <row r="95" spans="1:8" ht="13.5" customHeight="1" x14ac:dyDescent="0.3">
      <c r="A95" s="14" t="s">
        <v>42</v>
      </c>
      <c r="B95" s="42"/>
      <c r="C95" s="18"/>
      <c r="D95" s="15"/>
      <c r="E95" s="16"/>
      <c r="F95" s="15"/>
    </row>
    <row r="96" spans="1:8" ht="13.5" customHeight="1" x14ac:dyDescent="0.3">
      <c r="A96" s="14" t="s">
        <v>28</v>
      </c>
      <c r="B96" s="42"/>
      <c r="C96" s="18"/>
      <c r="D96" s="15"/>
      <c r="E96" s="16"/>
      <c r="F96" s="15"/>
    </row>
    <row r="97" spans="1:7" ht="13.5" customHeight="1" x14ac:dyDescent="0.3">
      <c r="A97" s="14"/>
      <c r="B97" s="42"/>
      <c r="C97" s="18"/>
      <c r="D97" s="15"/>
      <c r="E97" s="16"/>
      <c r="F97" s="15"/>
    </row>
    <row r="98" spans="1:7" ht="13.5" customHeight="1" x14ac:dyDescent="0.25">
      <c r="A98" s="17" t="s">
        <v>18</v>
      </c>
      <c r="C98" s="2"/>
      <c r="F98" s="168"/>
    </row>
    <row r="99" spans="1:7" ht="13.5" customHeight="1" thickBot="1" x14ac:dyDescent="0.3">
      <c r="A99" s="40"/>
      <c r="B99" s="40"/>
      <c r="C99" s="9"/>
      <c r="D99" s="9"/>
      <c r="E99" s="9"/>
      <c r="F99" s="9"/>
      <c r="G99" s="41"/>
    </row>
    <row r="100" spans="1:7" ht="12" customHeight="1" x14ac:dyDescent="0.25">
      <c r="B100" s="39"/>
      <c r="C100" s="5"/>
      <c r="D100" s="5"/>
      <c r="E100" s="5"/>
      <c r="F100" s="5"/>
    </row>
    <row r="101" spans="1:7" ht="12" customHeight="1" x14ac:dyDescent="0.25">
      <c r="B101" s="39"/>
      <c r="C101" s="5"/>
      <c r="D101" s="5"/>
      <c r="E101" s="5"/>
      <c r="F101" s="5"/>
    </row>
    <row r="102" spans="1:7" ht="12" customHeight="1" x14ac:dyDescent="0.25">
      <c r="B102" s="39"/>
      <c r="C102" s="5"/>
      <c r="D102" s="5"/>
      <c r="E102" s="5"/>
      <c r="F102" s="5"/>
    </row>
    <row r="103" spans="1:7" ht="12" customHeight="1" x14ac:dyDescent="0.25">
      <c r="B103" s="39"/>
      <c r="C103" s="5"/>
      <c r="D103" s="5"/>
      <c r="E103" s="5"/>
      <c r="F103" s="5"/>
    </row>
    <row r="104" spans="1:7" ht="12" customHeight="1" x14ac:dyDescent="0.25">
      <c r="B104" s="39"/>
      <c r="C104" s="5"/>
      <c r="D104" s="5"/>
      <c r="E104" s="5"/>
      <c r="F104" s="5"/>
    </row>
    <row r="105" spans="1:7" ht="12" customHeight="1" x14ac:dyDescent="0.25">
      <c r="B105" s="39"/>
      <c r="C105" s="5"/>
      <c r="D105" s="5"/>
      <c r="E105" s="5"/>
      <c r="F105" s="5"/>
    </row>
    <row r="106" spans="1:7" ht="12" customHeight="1" x14ac:dyDescent="0.25">
      <c r="B106" s="39"/>
      <c r="C106" s="5"/>
      <c r="D106" s="5"/>
      <c r="E106" s="5"/>
      <c r="F106" s="5"/>
    </row>
    <row r="107" spans="1:7" ht="12" customHeight="1" x14ac:dyDescent="0.25">
      <c r="C107" s="2"/>
    </row>
    <row r="108" spans="1:7" ht="12" customHeight="1" x14ac:dyDescent="0.25">
      <c r="C108" s="2"/>
    </row>
    <row r="109" spans="1:7" ht="12" customHeight="1" x14ac:dyDescent="0.25">
      <c r="C109" s="2"/>
    </row>
    <row r="110" spans="1:7" ht="12" customHeight="1" x14ac:dyDescent="0.25">
      <c r="C110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36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3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676</v>
      </c>
      <c r="C12" s="45">
        <f>B12-D12</f>
        <v>317</v>
      </c>
      <c r="D12" s="46">
        <v>359</v>
      </c>
      <c r="E12" s="45">
        <f>B12-F12</f>
        <v>327</v>
      </c>
      <c r="F12" s="47">
        <v>349</v>
      </c>
      <c r="G12" s="48"/>
      <c r="H12" s="48"/>
    </row>
    <row r="13" spans="1:8" s="89" customFormat="1" ht="13.5" customHeight="1" x14ac:dyDescent="0.3">
      <c r="A13" s="82" t="s">
        <v>11</v>
      </c>
      <c r="B13" s="83">
        <v>488</v>
      </c>
      <c r="C13" s="84">
        <f t="shared" ref="C13:C75" si="0">B13-D13</f>
        <v>214</v>
      </c>
      <c r="D13" s="85">
        <v>274</v>
      </c>
      <c r="E13" s="86">
        <f t="shared" ref="E13:E75" si="1">B13-F13</f>
        <v>292</v>
      </c>
      <c r="F13" s="87">
        <v>196</v>
      </c>
      <c r="G13" s="88"/>
      <c r="H13" s="88"/>
    </row>
    <row r="14" spans="1:8" s="97" customFormat="1" ht="13.5" customHeight="1" x14ac:dyDescent="0.3">
      <c r="A14" s="90" t="s">
        <v>13</v>
      </c>
      <c r="B14" s="91">
        <v>238</v>
      </c>
      <c r="C14" s="92">
        <f t="shared" si="0"/>
        <v>116</v>
      </c>
      <c r="D14" s="93">
        <v>122</v>
      </c>
      <c r="E14" s="94">
        <f t="shared" si="1"/>
        <v>168</v>
      </c>
      <c r="F14" s="95">
        <v>70</v>
      </c>
      <c r="G14" s="96"/>
      <c r="H14" s="96"/>
    </row>
    <row r="15" spans="1:8" s="97" customFormat="1" ht="13.5" customHeight="1" x14ac:dyDescent="0.3">
      <c r="A15" s="90" t="s">
        <v>14</v>
      </c>
      <c r="B15" s="91">
        <v>239</v>
      </c>
      <c r="C15" s="92">
        <f t="shared" si="0"/>
        <v>96</v>
      </c>
      <c r="D15" s="93">
        <v>143</v>
      </c>
      <c r="E15" s="94">
        <f t="shared" si="1"/>
        <v>123</v>
      </c>
      <c r="F15" s="95">
        <v>116</v>
      </c>
      <c r="G15" s="96"/>
      <c r="H15" s="96"/>
    </row>
    <row r="16" spans="1:8" s="89" customFormat="1" ht="13.5" customHeight="1" x14ac:dyDescent="0.3">
      <c r="A16" s="98" t="s">
        <v>12</v>
      </c>
      <c r="B16" s="83">
        <v>188</v>
      </c>
      <c r="C16" s="84">
        <f t="shared" si="0"/>
        <v>103</v>
      </c>
      <c r="D16" s="85">
        <v>85</v>
      </c>
      <c r="E16" s="99">
        <f t="shared" si="1"/>
        <v>35</v>
      </c>
      <c r="F16" s="100">
        <v>153</v>
      </c>
      <c r="G16" s="88"/>
      <c r="H16" s="88"/>
    </row>
    <row r="17" spans="1:8" s="97" customFormat="1" ht="13.5" customHeight="1" x14ac:dyDescent="0.3">
      <c r="A17" s="101" t="s">
        <v>15</v>
      </c>
      <c r="B17" s="91">
        <v>150</v>
      </c>
      <c r="C17" s="92">
        <f t="shared" si="0"/>
        <v>91</v>
      </c>
      <c r="D17" s="93">
        <v>59</v>
      </c>
      <c r="E17" s="94">
        <f t="shared" si="1"/>
        <v>30</v>
      </c>
      <c r="F17" s="95">
        <v>120</v>
      </c>
      <c r="G17" s="96"/>
      <c r="H17" s="96"/>
    </row>
    <row r="18" spans="1:8" s="49" customFormat="1" ht="17.25" customHeight="1" x14ac:dyDescent="0.3">
      <c r="A18" s="50" t="s">
        <v>46</v>
      </c>
      <c r="B18" s="51">
        <v>487</v>
      </c>
      <c r="C18" s="52">
        <f t="shared" si="0"/>
        <v>201</v>
      </c>
      <c r="D18" s="53">
        <v>286</v>
      </c>
      <c r="E18" s="52">
        <f t="shared" si="1"/>
        <v>332</v>
      </c>
      <c r="F18" s="54">
        <v>155</v>
      </c>
      <c r="G18" s="48"/>
      <c r="H18" s="48"/>
    </row>
    <row r="19" spans="1:8" s="49" customFormat="1" ht="13.5" customHeight="1" x14ac:dyDescent="0.3">
      <c r="A19" s="82" t="s">
        <v>11</v>
      </c>
      <c r="B19" s="83">
        <v>360</v>
      </c>
      <c r="C19" s="84">
        <f t="shared" si="0"/>
        <v>145</v>
      </c>
      <c r="D19" s="85">
        <v>215</v>
      </c>
      <c r="E19" s="86">
        <f t="shared" si="1"/>
        <v>282</v>
      </c>
      <c r="F19" s="87">
        <v>78</v>
      </c>
      <c r="G19" s="48"/>
      <c r="H19" s="48"/>
    </row>
    <row r="20" spans="1:8" s="89" customFormat="1" ht="13.5" customHeight="1" x14ac:dyDescent="0.3">
      <c r="A20" s="90" t="s">
        <v>13</v>
      </c>
      <c r="B20" s="91">
        <v>174</v>
      </c>
      <c r="C20" s="92">
        <f t="shared" si="0"/>
        <v>74</v>
      </c>
      <c r="D20" s="93">
        <v>100</v>
      </c>
      <c r="E20" s="94">
        <f t="shared" si="1"/>
        <v>130</v>
      </c>
      <c r="F20" s="95">
        <v>44</v>
      </c>
      <c r="G20" s="88"/>
      <c r="H20" s="88"/>
    </row>
    <row r="21" spans="1:8" s="89" customFormat="1" ht="13.5" customHeight="1" x14ac:dyDescent="0.3">
      <c r="A21" s="90" t="s">
        <v>14</v>
      </c>
      <c r="B21" s="91">
        <v>186</v>
      </c>
      <c r="C21" s="92">
        <f t="shared" si="0"/>
        <v>71</v>
      </c>
      <c r="D21" s="93">
        <v>115</v>
      </c>
      <c r="E21" s="94">
        <f t="shared" si="1"/>
        <v>152</v>
      </c>
      <c r="F21" s="95">
        <v>34</v>
      </c>
      <c r="G21" s="88"/>
      <c r="H21" s="88"/>
    </row>
    <row r="22" spans="1:8" s="49" customFormat="1" ht="13.5" customHeight="1" x14ac:dyDescent="0.3">
      <c r="A22" s="98" t="s">
        <v>12</v>
      </c>
      <c r="B22" s="83">
        <v>127</v>
      </c>
      <c r="C22" s="84">
        <f t="shared" si="0"/>
        <v>56</v>
      </c>
      <c r="D22" s="85">
        <v>71</v>
      </c>
      <c r="E22" s="99">
        <f t="shared" si="1"/>
        <v>50</v>
      </c>
      <c r="F22" s="100">
        <v>77</v>
      </c>
      <c r="G22" s="48"/>
      <c r="H22" s="48"/>
    </row>
    <row r="23" spans="1:8" s="89" customFormat="1" ht="13.5" customHeight="1" x14ac:dyDescent="0.3">
      <c r="A23" s="101" t="s">
        <v>15</v>
      </c>
      <c r="B23" s="102">
        <v>94</v>
      </c>
      <c r="C23" s="103">
        <f t="shared" si="0"/>
        <v>44</v>
      </c>
      <c r="D23" s="104">
        <v>50</v>
      </c>
      <c r="E23" s="105">
        <f t="shared" si="1"/>
        <v>42</v>
      </c>
      <c r="F23" s="106">
        <v>52</v>
      </c>
      <c r="G23" s="88"/>
      <c r="H23" s="88"/>
    </row>
    <row r="24" spans="1:8" s="49" customFormat="1" ht="17.25" customHeight="1" x14ac:dyDescent="0.3">
      <c r="A24" s="50" t="s">
        <v>47</v>
      </c>
      <c r="B24" s="51">
        <v>340</v>
      </c>
      <c r="C24" s="52">
        <f t="shared" si="0"/>
        <v>111</v>
      </c>
      <c r="D24" s="53">
        <v>229</v>
      </c>
      <c r="E24" s="52">
        <f t="shared" si="1"/>
        <v>235</v>
      </c>
      <c r="F24" s="54">
        <v>105</v>
      </c>
      <c r="G24" s="48"/>
      <c r="H24" s="48"/>
    </row>
    <row r="25" spans="1:8" s="49" customFormat="1" ht="13.5" customHeight="1" x14ac:dyDescent="0.3">
      <c r="A25" s="82" t="s">
        <v>11</v>
      </c>
      <c r="B25" s="83">
        <v>289</v>
      </c>
      <c r="C25" s="84">
        <f t="shared" si="0"/>
        <v>87</v>
      </c>
      <c r="D25" s="85">
        <v>202</v>
      </c>
      <c r="E25" s="86">
        <f t="shared" si="1"/>
        <v>213</v>
      </c>
      <c r="F25" s="87">
        <v>76</v>
      </c>
      <c r="G25" s="48"/>
      <c r="H25" s="48"/>
    </row>
    <row r="26" spans="1:8" s="49" customFormat="1" ht="13.5" customHeight="1" x14ac:dyDescent="0.3">
      <c r="A26" s="90" t="s">
        <v>13</v>
      </c>
      <c r="B26" s="91">
        <v>136</v>
      </c>
      <c r="C26" s="92">
        <f t="shared" si="0"/>
        <v>44</v>
      </c>
      <c r="D26" s="93">
        <v>92</v>
      </c>
      <c r="E26" s="94">
        <f t="shared" si="1"/>
        <v>107</v>
      </c>
      <c r="F26" s="95">
        <v>29</v>
      </c>
      <c r="G26" s="48"/>
      <c r="H26" s="48"/>
    </row>
    <row r="27" spans="1:8" s="49" customFormat="1" ht="13.5" customHeight="1" x14ac:dyDescent="0.3">
      <c r="A27" s="90" t="s">
        <v>14</v>
      </c>
      <c r="B27" s="91">
        <v>131</v>
      </c>
      <c r="C27" s="92">
        <f t="shared" si="0"/>
        <v>40</v>
      </c>
      <c r="D27" s="93">
        <v>91</v>
      </c>
      <c r="E27" s="94">
        <f t="shared" si="1"/>
        <v>101</v>
      </c>
      <c r="F27" s="95">
        <v>30</v>
      </c>
      <c r="G27" s="48"/>
      <c r="H27" s="48"/>
    </row>
    <row r="28" spans="1:8" s="49" customFormat="1" ht="13.5" customHeight="1" x14ac:dyDescent="0.3">
      <c r="A28" s="98" t="s">
        <v>12</v>
      </c>
      <c r="B28" s="83">
        <v>51</v>
      </c>
      <c r="C28" s="84">
        <f t="shared" si="0"/>
        <v>24</v>
      </c>
      <c r="D28" s="85">
        <v>27</v>
      </c>
      <c r="E28" s="99">
        <f t="shared" si="1"/>
        <v>22</v>
      </c>
      <c r="F28" s="100">
        <v>29</v>
      </c>
      <c r="G28" s="48"/>
      <c r="H28" s="48"/>
    </row>
    <row r="29" spans="1:8" s="49" customFormat="1" ht="13.5" customHeight="1" x14ac:dyDescent="0.3">
      <c r="A29" s="101" t="s">
        <v>15</v>
      </c>
      <c r="B29" s="102">
        <v>34</v>
      </c>
      <c r="C29" s="103">
        <f t="shared" si="0"/>
        <v>19</v>
      </c>
      <c r="D29" s="104">
        <v>15</v>
      </c>
      <c r="E29" s="105">
        <f t="shared" si="1"/>
        <v>15</v>
      </c>
      <c r="F29" s="106">
        <v>19</v>
      </c>
      <c r="G29" s="48"/>
      <c r="H29" s="48"/>
    </row>
    <row r="30" spans="1:8" s="49" customFormat="1" ht="17.25" customHeight="1" x14ac:dyDescent="0.3">
      <c r="A30" s="50" t="s">
        <v>48</v>
      </c>
      <c r="B30" s="44">
        <v>377</v>
      </c>
      <c r="C30" s="45">
        <f t="shared" si="0"/>
        <v>201</v>
      </c>
      <c r="D30" s="46">
        <v>176</v>
      </c>
      <c r="E30" s="55">
        <f t="shared" si="1"/>
        <v>192</v>
      </c>
      <c r="F30" s="56">
        <v>185</v>
      </c>
      <c r="G30" s="48"/>
      <c r="H30" s="48"/>
    </row>
    <row r="31" spans="1:8" s="89" customFormat="1" ht="13.5" customHeight="1" x14ac:dyDescent="0.3">
      <c r="A31" s="107" t="s">
        <v>11</v>
      </c>
      <c r="B31" s="83">
        <v>278</v>
      </c>
      <c r="C31" s="84">
        <f t="shared" si="0"/>
        <v>154</v>
      </c>
      <c r="D31" s="85">
        <v>124</v>
      </c>
      <c r="E31" s="99">
        <f t="shared" si="1"/>
        <v>148</v>
      </c>
      <c r="F31" s="100">
        <v>130</v>
      </c>
      <c r="G31" s="88"/>
      <c r="H31" s="88"/>
    </row>
    <row r="32" spans="1:8" s="97" customFormat="1" ht="13.5" customHeight="1" x14ac:dyDescent="0.3">
      <c r="A32" s="108" t="s">
        <v>13</v>
      </c>
      <c r="B32" s="91">
        <v>160</v>
      </c>
      <c r="C32" s="92">
        <f t="shared" si="0"/>
        <v>81</v>
      </c>
      <c r="D32" s="93">
        <v>79</v>
      </c>
      <c r="E32" s="94">
        <f t="shared" si="1"/>
        <v>104</v>
      </c>
      <c r="F32" s="95">
        <v>56</v>
      </c>
      <c r="G32" s="96"/>
      <c r="H32" s="96"/>
    </row>
    <row r="33" spans="1:8" s="97" customFormat="1" ht="13.5" customHeight="1" x14ac:dyDescent="0.3">
      <c r="A33" s="108" t="s">
        <v>14</v>
      </c>
      <c r="B33" s="91">
        <v>115</v>
      </c>
      <c r="C33" s="92">
        <f t="shared" si="0"/>
        <v>72</v>
      </c>
      <c r="D33" s="93">
        <v>43</v>
      </c>
      <c r="E33" s="94">
        <f t="shared" si="1"/>
        <v>43</v>
      </c>
      <c r="F33" s="95">
        <v>72</v>
      </c>
      <c r="G33" s="96"/>
      <c r="H33" s="96"/>
    </row>
    <row r="34" spans="1:8" s="49" customFormat="1" ht="13.5" customHeight="1" x14ac:dyDescent="0.3">
      <c r="A34" s="109" t="s">
        <v>12</v>
      </c>
      <c r="B34" s="83">
        <v>99</v>
      </c>
      <c r="C34" s="84">
        <f t="shared" si="0"/>
        <v>47</v>
      </c>
      <c r="D34" s="85">
        <v>52</v>
      </c>
      <c r="E34" s="99">
        <f t="shared" si="1"/>
        <v>44</v>
      </c>
      <c r="F34" s="100">
        <v>55</v>
      </c>
      <c r="G34" s="48"/>
      <c r="H34" s="48"/>
    </row>
    <row r="35" spans="1:8" s="49" customFormat="1" ht="13.5" customHeight="1" x14ac:dyDescent="0.3">
      <c r="A35" s="110" t="s">
        <v>15</v>
      </c>
      <c r="B35" s="102">
        <v>11</v>
      </c>
      <c r="C35" s="103">
        <f t="shared" si="0"/>
        <v>7</v>
      </c>
      <c r="D35" s="104">
        <v>4</v>
      </c>
      <c r="E35" s="105">
        <f t="shared" si="1"/>
        <v>4</v>
      </c>
      <c r="F35" s="106">
        <v>7</v>
      </c>
      <c r="G35" s="48"/>
      <c r="H35" s="48"/>
    </row>
    <row r="36" spans="1:8" s="49" customFormat="1" ht="17.25" customHeight="1" x14ac:dyDescent="0.3">
      <c r="A36" s="50" t="s">
        <v>49</v>
      </c>
      <c r="B36" s="44">
        <v>355</v>
      </c>
      <c r="C36" s="45">
        <f t="shared" si="0"/>
        <v>155</v>
      </c>
      <c r="D36" s="46">
        <v>200</v>
      </c>
      <c r="E36" s="55">
        <f t="shared" si="1"/>
        <v>258</v>
      </c>
      <c r="F36" s="56">
        <v>97</v>
      </c>
      <c r="G36" s="48"/>
      <c r="H36" s="48"/>
    </row>
    <row r="37" spans="1:8" s="89" customFormat="1" ht="13.5" customHeight="1" x14ac:dyDescent="0.3">
      <c r="A37" s="107" t="s">
        <v>11</v>
      </c>
      <c r="B37" s="83">
        <v>290</v>
      </c>
      <c r="C37" s="84">
        <f t="shared" si="0"/>
        <v>126</v>
      </c>
      <c r="D37" s="85">
        <v>164</v>
      </c>
      <c r="E37" s="99">
        <f t="shared" si="1"/>
        <v>219</v>
      </c>
      <c r="F37" s="100">
        <v>71</v>
      </c>
      <c r="G37" s="88"/>
      <c r="H37" s="88"/>
    </row>
    <row r="38" spans="1:8" s="97" customFormat="1" ht="13.5" customHeight="1" x14ac:dyDescent="0.3">
      <c r="A38" s="108" t="s">
        <v>13</v>
      </c>
      <c r="B38" s="91">
        <v>100</v>
      </c>
      <c r="C38" s="92">
        <f t="shared" si="0"/>
        <v>56</v>
      </c>
      <c r="D38" s="93">
        <v>44</v>
      </c>
      <c r="E38" s="94">
        <f t="shared" si="1"/>
        <v>82</v>
      </c>
      <c r="F38" s="95">
        <v>18</v>
      </c>
      <c r="G38" s="96"/>
      <c r="H38" s="96"/>
    </row>
    <row r="39" spans="1:8" s="97" customFormat="1" ht="13.5" customHeight="1" x14ac:dyDescent="0.3">
      <c r="A39" s="108" t="s">
        <v>14</v>
      </c>
      <c r="B39" s="91">
        <v>178</v>
      </c>
      <c r="C39" s="92">
        <f t="shared" si="0"/>
        <v>66</v>
      </c>
      <c r="D39" s="93">
        <v>112</v>
      </c>
      <c r="E39" s="94">
        <f t="shared" si="1"/>
        <v>128</v>
      </c>
      <c r="F39" s="95">
        <v>50</v>
      </c>
      <c r="G39" s="96"/>
      <c r="H39" s="96"/>
    </row>
    <row r="40" spans="1:8" s="89" customFormat="1" ht="13.5" customHeight="1" x14ac:dyDescent="0.3">
      <c r="A40" s="109" t="s">
        <v>12</v>
      </c>
      <c r="B40" s="83">
        <v>65</v>
      </c>
      <c r="C40" s="84">
        <f t="shared" si="0"/>
        <v>29</v>
      </c>
      <c r="D40" s="85">
        <v>36</v>
      </c>
      <c r="E40" s="99">
        <f t="shared" si="1"/>
        <v>39</v>
      </c>
      <c r="F40" s="100">
        <v>26</v>
      </c>
      <c r="G40" s="88"/>
      <c r="H40" s="88"/>
    </row>
    <row r="41" spans="1:8" s="97" customFormat="1" ht="13.5" customHeight="1" x14ac:dyDescent="0.3">
      <c r="A41" s="110" t="s">
        <v>15</v>
      </c>
      <c r="B41" s="102">
        <v>28</v>
      </c>
      <c r="C41" s="103">
        <f t="shared" si="0"/>
        <v>13</v>
      </c>
      <c r="D41" s="104">
        <v>15</v>
      </c>
      <c r="E41" s="105">
        <f t="shared" si="1"/>
        <v>11</v>
      </c>
      <c r="F41" s="106">
        <v>17</v>
      </c>
      <c r="G41" s="96"/>
      <c r="H41" s="96"/>
    </row>
    <row r="42" spans="1:8" s="49" customFormat="1" ht="17.25" customHeight="1" x14ac:dyDescent="0.3">
      <c r="A42" s="50" t="s">
        <v>50</v>
      </c>
      <c r="B42" s="44">
        <v>924</v>
      </c>
      <c r="C42" s="45">
        <f t="shared" si="0"/>
        <v>342</v>
      </c>
      <c r="D42" s="46">
        <v>582</v>
      </c>
      <c r="E42" s="45">
        <f t="shared" si="1"/>
        <v>617</v>
      </c>
      <c r="F42" s="47">
        <v>307</v>
      </c>
      <c r="G42" s="48"/>
      <c r="H42" s="48"/>
    </row>
    <row r="43" spans="1:8" s="49" customFormat="1" ht="13.5" customHeight="1" x14ac:dyDescent="0.3">
      <c r="A43" s="82" t="s">
        <v>11</v>
      </c>
      <c r="B43" s="83">
        <v>533</v>
      </c>
      <c r="C43" s="84">
        <f t="shared" si="0"/>
        <v>174</v>
      </c>
      <c r="D43" s="85">
        <v>359</v>
      </c>
      <c r="E43" s="86">
        <f t="shared" si="1"/>
        <v>393</v>
      </c>
      <c r="F43" s="87">
        <v>140</v>
      </c>
      <c r="G43" s="48"/>
      <c r="H43" s="48"/>
    </row>
    <row r="44" spans="1:8" s="49" customFormat="1" ht="13.5" customHeight="1" x14ac:dyDescent="0.3">
      <c r="A44" s="90" t="s">
        <v>13</v>
      </c>
      <c r="B44" s="91">
        <v>258</v>
      </c>
      <c r="C44" s="92">
        <f t="shared" si="0"/>
        <v>86</v>
      </c>
      <c r="D44" s="93">
        <v>172</v>
      </c>
      <c r="E44" s="94">
        <f t="shared" si="1"/>
        <v>199</v>
      </c>
      <c r="F44" s="95">
        <v>59</v>
      </c>
      <c r="G44" s="48"/>
      <c r="H44" s="48"/>
    </row>
    <row r="45" spans="1:8" s="49" customFormat="1" ht="13.5" customHeight="1" x14ac:dyDescent="0.3">
      <c r="A45" s="90" t="s">
        <v>14</v>
      </c>
      <c r="B45" s="91">
        <v>275</v>
      </c>
      <c r="C45" s="92">
        <f t="shared" si="0"/>
        <v>88</v>
      </c>
      <c r="D45" s="93">
        <v>187</v>
      </c>
      <c r="E45" s="94">
        <f t="shared" si="1"/>
        <v>194</v>
      </c>
      <c r="F45" s="95">
        <v>81</v>
      </c>
      <c r="G45" s="48"/>
      <c r="H45" s="48"/>
    </row>
    <row r="46" spans="1:8" s="49" customFormat="1" ht="13.5" customHeight="1" x14ac:dyDescent="0.3">
      <c r="A46" s="98" t="s">
        <v>12</v>
      </c>
      <c r="B46" s="83">
        <v>391</v>
      </c>
      <c r="C46" s="84">
        <f t="shared" si="0"/>
        <v>168</v>
      </c>
      <c r="D46" s="85">
        <v>223</v>
      </c>
      <c r="E46" s="99">
        <f t="shared" si="1"/>
        <v>224</v>
      </c>
      <c r="F46" s="100">
        <v>167</v>
      </c>
      <c r="G46" s="48"/>
      <c r="H46" s="48"/>
    </row>
    <row r="47" spans="1:8" s="49" customFormat="1" ht="13.5" customHeight="1" x14ac:dyDescent="0.3">
      <c r="A47" s="101" t="s">
        <v>15</v>
      </c>
      <c r="B47" s="91">
        <v>20</v>
      </c>
      <c r="C47" s="92">
        <f t="shared" si="0"/>
        <v>11</v>
      </c>
      <c r="D47" s="93">
        <v>9</v>
      </c>
      <c r="E47" s="94">
        <f t="shared" si="1"/>
        <v>5</v>
      </c>
      <c r="F47" s="95">
        <v>15</v>
      </c>
      <c r="G47" s="48"/>
      <c r="H47" s="48"/>
    </row>
    <row r="48" spans="1:8" s="49" customFormat="1" ht="17.25" customHeight="1" x14ac:dyDescent="0.3">
      <c r="A48" s="50" t="s">
        <v>51</v>
      </c>
      <c r="B48" s="51">
        <v>39</v>
      </c>
      <c r="C48" s="52">
        <f t="shared" si="0"/>
        <v>19</v>
      </c>
      <c r="D48" s="53">
        <v>20</v>
      </c>
      <c r="E48" s="52">
        <f t="shared" si="1"/>
        <v>15</v>
      </c>
      <c r="F48" s="54">
        <v>24</v>
      </c>
      <c r="G48" s="48"/>
      <c r="H48" s="48"/>
    </row>
    <row r="49" spans="1:8" s="49" customFormat="1" ht="13.5" customHeight="1" x14ac:dyDescent="0.3">
      <c r="A49" s="82" t="s">
        <v>11</v>
      </c>
      <c r="B49" s="83">
        <v>28</v>
      </c>
      <c r="C49" s="84">
        <f t="shared" si="0"/>
        <v>11</v>
      </c>
      <c r="D49" s="85">
        <v>17</v>
      </c>
      <c r="E49" s="86">
        <f t="shared" si="1"/>
        <v>14</v>
      </c>
      <c r="F49" s="87">
        <v>14</v>
      </c>
      <c r="G49" s="48"/>
      <c r="H49" s="48"/>
    </row>
    <row r="50" spans="1:8" s="89" customFormat="1" ht="13.5" customHeight="1" x14ac:dyDescent="0.3">
      <c r="A50" s="90" t="s">
        <v>13</v>
      </c>
      <c r="B50" s="91">
        <v>9</v>
      </c>
      <c r="C50" s="92">
        <f t="shared" si="0"/>
        <v>4</v>
      </c>
      <c r="D50" s="93">
        <v>5</v>
      </c>
      <c r="E50" s="94">
        <f t="shared" si="1"/>
        <v>4</v>
      </c>
      <c r="F50" s="95">
        <v>5</v>
      </c>
      <c r="G50" s="88"/>
      <c r="H50" s="88"/>
    </row>
    <row r="51" spans="1:8" s="89" customFormat="1" ht="13.5" customHeight="1" x14ac:dyDescent="0.3">
      <c r="A51" s="90" t="s">
        <v>14</v>
      </c>
      <c r="B51" s="91">
        <v>11</v>
      </c>
      <c r="C51" s="25">
        <f t="shared" si="0"/>
        <v>6</v>
      </c>
      <c r="D51" s="93">
        <v>5</v>
      </c>
      <c r="E51" s="94">
        <f t="shared" si="1"/>
        <v>8</v>
      </c>
      <c r="F51" s="95">
        <v>3</v>
      </c>
      <c r="G51" s="88"/>
      <c r="H51" s="88"/>
    </row>
    <row r="52" spans="1:8" s="49" customFormat="1" ht="13.5" customHeight="1" x14ac:dyDescent="0.3">
      <c r="A52" s="98" t="s">
        <v>12</v>
      </c>
      <c r="B52" s="83">
        <v>11</v>
      </c>
      <c r="C52" s="84">
        <f t="shared" si="0"/>
        <v>8</v>
      </c>
      <c r="D52" s="85">
        <v>3</v>
      </c>
      <c r="E52" s="99">
        <f t="shared" si="1"/>
        <v>1</v>
      </c>
      <c r="F52" s="100">
        <v>10</v>
      </c>
      <c r="G52" s="48"/>
      <c r="H52" s="48"/>
    </row>
    <row r="53" spans="1:8" s="89" customFormat="1" ht="13.5" customHeight="1" x14ac:dyDescent="0.3">
      <c r="A53" s="101" t="s">
        <v>15</v>
      </c>
      <c r="B53" s="102">
        <v>3</v>
      </c>
      <c r="C53" s="103">
        <f t="shared" si="0"/>
        <v>1</v>
      </c>
      <c r="D53" s="104">
        <v>2</v>
      </c>
      <c r="E53" s="156">
        <f t="shared" si="1"/>
        <v>1</v>
      </c>
      <c r="F53" s="106">
        <v>2</v>
      </c>
      <c r="G53" s="88"/>
      <c r="H53" s="88"/>
    </row>
    <row r="54" spans="1:8" s="49" customFormat="1" ht="17.25" customHeight="1" x14ac:dyDescent="0.3">
      <c r="A54" s="50" t="s">
        <v>52</v>
      </c>
      <c r="B54" s="51">
        <v>709</v>
      </c>
      <c r="C54" s="52">
        <f t="shared" si="0"/>
        <v>146</v>
      </c>
      <c r="D54" s="53">
        <v>563</v>
      </c>
      <c r="E54" s="52">
        <f t="shared" si="1"/>
        <v>505</v>
      </c>
      <c r="F54" s="54">
        <v>204</v>
      </c>
      <c r="G54" s="48"/>
      <c r="H54" s="48"/>
    </row>
    <row r="55" spans="1:8" s="49" customFormat="1" ht="13.5" customHeight="1" x14ac:dyDescent="0.3">
      <c r="A55" s="82" t="s">
        <v>11</v>
      </c>
      <c r="B55" s="83">
        <v>653</v>
      </c>
      <c r="C55" s="84">
        <f t="shared" si="0"/>
        <v>125</v>
      </c>
      <c r="D55" s="85">
        <v>528</v>
      </c>
      <c r="E55" s="86">
        <f t="shared" si="1"/>
        <v>475</v>
      </c>
      <c r="F55" s="87">
        <v>178</v>
      </c>
      <c r="G55" s="48"/>
      <c r="H55" s="48"/>
    </row>
    <row r="56" spans="1:8" s="49" customFormat="1" ht="13.5" customHeight="1" x14ac:dyDescent="0.3">
      <c r="A56" s="90" t="s">
        <v>13</v>
      </c>
      <c r="B56" s="91">
        <v>386</v>
      </c>
      <c r="C56" s="92">
        <f t="shared" si="0"/>
        <v>78</v>
      </c>
      <c r="D56" s="93">
        <v>308</v>
      </c>
      <c r="E56" s="94">
        <f t="shared" si="1"/>
        <v>304</v>
      </c>
      <c r="F56" s="95">
        <v>82</v>
      </c>
      <c r="G56" s="48"/>
      <c r="H56" s="48"/>
    </row>
    <row r="57" spans="1:8" s="49" customFormat="1" ht="13.5" customHeight="1" x14ac:dyDescent="0.3">
      <c r="A57" s="90" t="s">
        <v>14</v>
      </c>
      <c r="B57" s="91">
        <v>233</v>
      </c>
      <c r="C57" s="92">
        <f t="shared" si="0"/>
        <v>46</v>
      </c>
      <c r="D57" s="93">
        <v>187</v>
      </c>
      <c r="E57" s="94">
        <f t="shared" si="1"/>
        <v>154</v>
      </c>
      <c r="F57" s="95">
        <v>79</v>
      </c>
      <c r="G57" s="48"/>
      <c r="H57" s="48"/>
    </row>
    <row r="58" spans="1:8" s="49" customFormat="1" ht="13.5" customHeight="1" x14ac:dyDescent="0.3">
      <c r="A58" s="98" t="s">
        <v>12</v>
      </c>
      <c r="B58" s="83">
        <v>56</v>
      </c>
      <c r="C58" s="84">
        <f t="shared" si="0"/>
        <v>21</v>
      </c>
      <c r="D58" s="85">
        <v>35</v>
      </c>
      <c r="E58" s="99">
        <f t="shared" si="1"/>
        <v>30</v>
      </c>
      <c r="F58" s="100">
        <v>26</v>
      </c>
      <c r="G58" s="48"/>
      <c r="H58" s="48"/>
    </row>
    <row r="59" spans="1:8" s="49" customFormat="1" ht="13.5" customHeight="1" x14ac:dyDescent="0.3">
      <c r="A59" s="101" t="s">
        <v>15</v>
      </c>
      <c r="B59" s="102">
        <v>28</v>
      </c>
      <c r="C59" s="103">
        <f t="shared" si="0"/>
        <v>8</v>
      </c>
      <c r="D59" s="104">
        <v>20</v>
      </c>
      <c r="E59" s="105">
        <f t="shared" si="1"/>
        <v>9</v>
      </c>
      <c r="F59" s="106">
        <v>19</v>
      </c>
      <c r="G59" s="48"/>
      <c r="H59" s="48"/>
    </row>
    <row r="60" spans="1:8" s="49" customFormat="1" ht="17.25" customHeight="1" x14ac:dyDescent="0.3">
      <c r="A60" s="50" t="s">
        <v>53</v>
      </c>
      <c r="B60" s="44">
        <v>145</v>
      </c>
      <c r="C60" s="45">
        <f t="shared" si="0"/>
        <v>27</v>
      </c>
      <c r="D60" s="46">
        <v>118</v>
      </c>
      <c r="E60" s="45">
        <f t="shared" si="1"/>
        <v>66</v>
      </c>
      <c r="F60" s="47">
        <v>79</v>
      </c>
      <c r="G60" s="48"/>
      <c r="H60" s="48"/>
    </row>
    <row r="61" spans="1:8" s="49" customFormat="1" ht="13.5" customHeight="1" x14ac:dyDescent="0.3">
      <c r="A61" s="82" t="s">
        <v>11</v>
      </c>
      <c r="B61" s="83">
        <v>134</v>
      </c>
      <c r="C61" s="84">
        <f t="shared" si="0"/>
        <v>26</v>
      </c>
      <c r="D61" s="85">
        <v>108</v>
      </c>
      <c r="E61" s="86">
        <f t="shared" si="1"/>
        <v>64</v>
      </c>
      <c r="F61" s="87">
        <v>70</v>
      </c>
      <c r="G61" s="48"/>
      <c r="H61" s="48"/>
    </row>
    <row r="62" spans="1:8" s="49" customFormat="1" ht="13.5" customHeight="1" x14ac:dyDescent="0.3">
      <c r="A62" s="90" t="s">
        <v>13</v>
      </c>
      <c r="B62" s="91">
        <v>57</v>
      </c>
      <c r="C62" s="92">
        <f t="shared" si="0"/>
        <v>7</v>
      </c>
      <c r="D62" s="93">
        <v>50</v>
      </c>
      <c r="E62" s="94">
        <f t="shared" si="1"/>
        <v>33</v>
      </c>
      <c r="F62" s="95">
        <v>24</v>
      </c>
      <c r="G62" s="48"/>
      <c r="H62" s="48"/>
    </row>
    <row r="63" spans="1:8" s="49" customFormat="1" ht="13.5" customHeight="1" x14ac:dyDescent="0.3">
      <c r="A63" s="90" t="s">
        <v>14</v>
      </c>
      <c r="B63" s="91">
        <v>77</v>
      </c>
      <c r="C63" s="92">
        <f t="shared" si="0"/>
        <v>19</v>
      </c>
      <c r="D63" s="93">
        <v>58</v>
      </c>
      <c r="E63" s="94">
        <f t="shared" si="1"/>
        <v>31</v>
      </c>
      <c r="F63" s="95">
        <v>46</v>
      </c>
      <c r="G63" s="48"/>
      <c r="H63" s="48"/>
    </row>
    <row r="64" spans="1:8" s="49" customFormat="1" ht="13.5" customHeight="1" x14ac:dyDescent="0.3">
      <c r="A64" s="98" t="s">
        <v>12</v>
      </c>
      <c r="B64" s="83">
        <v>11</v>
      </c>
      <c r="C64" s="84">
        <f t="shared" si="0"/>
        <v>1</v>
      </c>
      <c r="D64" s="85">
        <v>10</v>
      </c>
      <c r="E64" s="99">
        <f t="shared" si="1"/>
        <v>2</v>
      </c>
      <c r="F64" s="100">
        <v>9</v>
      </c>
      <c r="G64" s="48"/>
      <c r="H64" s="48"/>
    </row>
    <row r="65" spans="1:8" s="49" customFormat="1" ht="13.5" customHeight="1" x14ac:dyDescent="0.3">
      <c r="A65" s="101" t="s">
        <v>15</v>
      </c>
      <c r="B65" s="91">
        <v>3</v>
      </c>
      <c r="C65" s="25">
        <f t="shared" si="0"/>
        <v>1</v>
      </c>
      <c r="D65" s="93">
        <v>2</v>
      </c>
      <c r="E65" s="94">
        <f t="shared" si="1"/>
        <v>1</v>
      </c>
      <c r="F65" s="95">
        <v>2</v>
      </c>
      <c r="G65" s="48"/>
      <c r="H65" s="48"/>
    </row>
    <row r="66" spans="1:8" s="49" customFormat="1" ht="17.25" customHeight="1" x14ac:dyDescent="0.3">
      <c r="A66" s="50" t="s">
        <v>5</v>
      </c>
      <c r="B66" s="51">
        <v>404</v>
      </c>
      <c r="C66" s="52">
        <f t="shared" si="0"/>
        <v>174</v>
      </c>
      <c r="D66" s="53">
        <v>230</v>
      </c>
      <c r="E66" s="57">
        <f t="shared" si="1"/>
        <v>259</v>
      </c>
      <c r="F66" s="58">
        <v>145</v>
      </c>
      <c r="G66" s="48"/>
      <c r="H66" s="48"/>
    </row>
    <row r="67" spans="1:8" s="49" customFormat="1" ht="13.5" customHeight="1" x14ac:dyDescent="0.3">
      <c r="A67" s="82" t="s">
        <v>11</v>
      </c>
      <c r="B67" s="83">
        <v>375</v>
      </c>
      <c r="C67" s="84">
        <f t="shared" si="0"/>
        <v>155</v>
      </c>
      <c r="D67" s="85">
        <v>220</v>
      </c>
      <c r="E67" s="99">
        <f t="shared" si="1"/>
        <v>248</v>
      </c>
      <c r="F67" s="100">
        <v>127</v>
      </c>
      <c r="G67" s="48"/>
      <c r="H67" s="48"/>
    </row>
    <row r="68" spans="1:8" s="49" customFormat="1" ht="13.5" customHeight="1" x14ac:dyDescent="0.3">
      <c r="A68" s="90" t="s">
        <v>13</v>
      </c>
      <c r="B68" s="91">
        <v>278</v>
      </c>
      <c r="C68" s="92">
        <f t="shared" si="0"/>
        <v>123</v>
      </c>
      <c r="D68" s="93">
        <v>155</v>
      </c>
      <c r="E68" s="94">
        <f t="shared" si="1"/>
        <v>205</v>
      </c>
      <c r="F68" s="95">
        <v>73</v>
      </c>
      <c r="G68" s="48"/>
      <c r="H68" s="48"/>
    </row>
    <row r="69" spans="1:8" s="49" customFormat="1" ht="13.5" customHeight="1" x14ac:dyDescent="0.3">
      <c r="A69" s="90" t="s">
        <v>14</v>
      </c>
      <c r="B69" s="111">
        <v>97</v>
      </c>
      <c r="C69" s="112">
        <f t="shared" si="0"/>
        <v>32</v>
      </c>
      <c r="D69" s="113">
        <v>65</v>
      </c>
      <c r="E69" s="94">
        <f t="shared" si="1"/>
        <v>43</v>
      </c>
      <c r="F69" s="95">
        <v>54</v>
      </c>
      <c r="G69" s="48"/>
      <c r="H69" s="48"/>
    </row>
    <row r="70" spans="1:8" s="49" customFormat="1" ht="13.5" customHeight="1" x14ac:dyDescent="0.3">
      <c r="A70" s="98" t="s">
        <v>12</v>
      </c>
      <c r="B70" s="114">
        <v>29</v>
      </c>
      <c r="C70" s="86">
        <f t="shared" si="0"/>
        <v>19</v>
      </c>
      <c r="D70" s="115">
        <v>10</v>
      </c>
      <c r="E70" s="99">
        <f t="shared" si="1"/>
        <v>11</v>
      </c>
      <c r="F70" s="100">
        <v>18</v>
      </c>
      <c r="G70" s="48"/>
      <c r="H70" s="48"/>
    </row>
    <row r="71" spans="1:8" s="49" customFormat="1" ht="13.5" customHeight="1" x14ac:dyDescent="0.3">
      <c r="A71" s="101" t="s">
        <v>15</v>
      </c>
      <c r="B71" s="116">
        <v>1</v>
      </c>
      <c r="C71" s="158" t="s">
        <v>38</v>
      </c>
      <c r="D71" s="159" t="s">
        <v>38</v>
      </c>
      <c r="E71" s="160" t="s">
        <v>38</v>
      </c>
      <c r="F71" s="161" t="s">
        <v>38</v>
      </c>
      <c r="G71" s="48"/>
      <c r="H71" s="48"/>
    </row>
    <row r="72" spans="1:8" s="49" customFormat="1" ht="17.25" customHeight="1" x14ac:dyDescent="0.3">
      <c r="A72" s="274" t="s">
        <v>60</v>
      </c>
      <c r="B72" s="60">
        <v>213</v>
      </c>
      <c r="C72" s="61">
        <f t="shared" si="0"/>
        <v>66</v>
      </c>
      <c r="D72" s="62">
        <v>147</v>
      </c>
      <c r="E72" s="63">
        <f t="shared" si="1"/>
        <v>183</v>
      </c>
      <c r="F72" s="58">
        <v>30</v>
      </c>
      <c r="G72" s="48"/>
      <c r="H72" s="48"/>
    </row>
    <row r="73" spans="1:8" s="49" customFormat="1" ht="13.5" customHeight="1" x14ac:dyDescent="0.3">
      <c r="A73" s="82" t="s">
        <v>11</v>
      </c>
      <c r="B73" s="114">
        <v>191</v>
      </c>
      <c r="C73" s="86">
        <f t="shared" si="0"/>
        <v>52</v>
      </c>
      <c r="D73" s="117">
        <v>139</v>
      </c>
      <c r="E73" s="118">
        <f t="shared" si="1"/>
        <v>165</v>
      </c>
      <c r="F73" s="100">
        <v>26</v>
      </c>
      <c r="G73" s="48"/>
      <c r="H73" s="48"/>
    </row>
    <row r="74" spans="1:8" s="49" customFormat="1" ht="13.5" customHeight="1" x14ac:dyDescent="0.3">
      <c r="A74" s="90" t="s">
        <v>14</v>
      </c>
      <c r="B74" s="111">
        <v>95</v>
      </c>
      <c r="C74" s="112">
        <f t="shared" si="0"/>
        <v>32</v>
      </c>
      <c r="D74" s="119">
        <v>63</v>
      </c>
      <c r="E74" s="120">
        <f t="shared" si="1"/>
        <v>80</v>
      </c>
      <c r="F74" s="95">
        <v>15</v>
      </c>
      <c r="G74" s="48"/>
      <c r="H74" s="48"/>
    </row>
    <row r="75" spans="1:8" s="49" customFormat="1" ht="13.5" customHeight="1" x14ac:dyDescent="0.3">
      <c r="A75" s="98" t="s">
        <v>12</v>
      </c>
      <c r="B75" s="114">
        <v>22</v>
      </c>
      <c r="C75" s="86">
        <f t="shared" si="0"/>
        <v>14</v>
      </c>
      <c r="D75" s="121">
        <v>8</v>
      </c>
      <c r="E75" s="99">
        <f t="shared" si="1"/>
        <v>18</v>
      </c>
      <c r="F75" s="100">
        <v>4</v>
      </c>
      <c r="G75" s="48"/>
      <c r="H75" s="48"/>
    </row>
    <row r="76" spans="1:8" s="49" customFormat="1" ht="13.5" customHeight="1" x14ac:dyDescent="0.3">
      <c r="A76" s="101" t="s">
        <v>15</v>
      </c>
      <c r="B76" s="122" t="s">
        <v>29</v>
      </c>
      <c r="C76" s="155" t="s">
        <v>29</v>
      </c>
      <c r="D76" s="123" t="s">
        <v>29</v>
      </c>
      <c r="E76" s="156" t="s">
        <v>29</v>
      </c>
      <c r="F76" s="157" t="s">
        <v>29</v>
      </c>
      <c r="G76" s="48"/>
      <c r="H76" s="48"/>
    </row>
    <row r="77" spans="1:8" s="49" customFormat="1" ht="17.25" customHeight="1" x14ac:dyDescent="0.3">
      <c r="A77" s="59" t="s">
        <v>22</v>
      </c>
      <c r="B77" s="64">
        <v>42</v>
      </c>
      <c r="C77" s="45">
        <f t="shared" ref="C77:C90" si="2">B77-D77</f>
        <v>3</v>
      </c>
      <c r="D77" s="65">
        <v>39</v>
      </c>
      <c r="E77" s="55">
        <f t="shared" ref="E77:E89" si="3">B77-F77</f>
        <v>26</v>
      </c>
      <c r="F77" s="56">
        <v>16</v>
      </c>
      <c r="G77" s="48"/>
      <c r="H77" s="48"/>
    </row>
    <row r="78" spans="1:8" s="49" customFormat="1" ht="13.5" customHeight="1" x14ac:dyDescent="0.3">
      <c r="A78" s="98" t="s">
        <v>11</v>
      </c>
      <c r="B78" s="124">
        <v>36</v>
      </c>
      <c r="C78" s="84">
        <f t="shared" si="2"/>
        <v>2</v>
      </c>
      <c r="D78" s="125">
        <v>34</v>
      </c>
      <c r="E78" s="99">
        <f t="shared" si="3"/>
        <v>25</v>
      </c>
      <c r="F78" s="100">
        <v>11</v>
      </c>
      <c r="G78" s="48"/>
      <c r="H78" s="48"/>
    </row>
    <row r="79" spans="1:8" s="49" customFormat="1" ht="13.5" customHeight="1" x14ac:dyDescent="0.3">
      <c r="A79" s="90" t="s">
        <v>14</v>
      </c>
      <c r="B79" s="166">
        <v>36</v>
      </c>
      <c r="C79" s="92">
        <f t="shared" si="2"/>
        <v>2</v>
      </c>
      <c r="D79" s="167">
        <v>34</v>
      </c>
      <c r="E79" s="94">
        <f t="shared" si="3"/>
        <v>25</v>
      </c>
      <c r="F79" s="95">
        <v>11</v>
      </c>
      <c r="G79" s="48"/>
      <c r="H79" s="48"/>
    </row>
    <row r="80" spans="1:8" s="49" customFormat="1" ht="13.5" customHeight="1" x14ac:dyDescent="0.3">
      <c r="A80" s="98" t="s">
        <v>12</v>
      </c>
      <c r="B80" s="114">
        <v>6</v>
      </c>
      <c r="C80" s="86">
        <f t="shared" si="2"/>
        <v>1</v>
      </c>
      <c r="D80" s="121">
        <v>5</v>
      </c>
      <c r="E80" s="99">
        <f t="shared" si="3"/>
        <v>1</v>
      </c>
      <c r="F80" s="100">
        <v>5</v>
      </c>
      <c r="G80" s="48"/>
      <c r="H80" s="48"/>
    </row>
    <row r="81" spans="1:8" s="49" customFormat="1" ht="13.5" customHeight="1" x14ac:dyDescent="0.3">
      <c r="A81" s="101" t="s">
        <v>15</v>
      </c>
      <c r="B81" s="122" t="s">
        <v>29</v>
      </c>
      <c r="C81" s="155" t="s">
        <v>29</v>
      </c>
      <c r="D81" s="123" t="s">
        <v>29</v>
      </c>
      <c r="E81" s="156" t="s">
        <v>29</v>
      </c>
      <c r="F81" s="157" t="s">
        <v>29</v>
      </c>
      <c r="G81" s="48"/>
      <c r="H81" s="48"/>
    </row>
    <row r="82" spans="1:8" s="69" customFormat="1" ht="17.25" customHeight="1" x14ac:dyDescent="0.3">
      <c r="A82" s="66" t="s">
        <v>27</v>
      </c>
      <c r="B82" s="64">
        <v>14</v>
      </c>
      <c r="C82" s="45">
        <f t="shared" si="2"/>
        <v>11</v>
      </c>
      <c r="D82" s="67">
        <v>3</v>
      </c>
      <c r="E82" s="63">
        <f t="shared" si="3"/>
        <v>9</v>
      </c>
      <c r="F82" s="56">
        <v>5</v>
      </c>
      <c r="G82" s="68"/>
      <c r="H82" s="68"/>
    </row>
    <row r="83" spans="1:8" s="89" customFormat="1" ht="13.5" customHeight="1" x14ac:dyDescent="0.3">
      <c r="A83" s="98" t="s">
        <v>11</v>
      </c>
      <c r="B83" s="124">
        <v>14</v>
      </c>
      <c r="C83" s="84">
        <f t="shared" si="2"/>
        <v>11</v>
      </c>
      <c r="D83" s="128">
        <v>3</v>
      </c>
      <c r="E83" s="118">
        <f t="shared" si="3"/>
        <v>9</v>
      </c>
      <c r="F83" s="100">
        <v>5</v>
      </c>
      <c r="G83" s="88"/>
      <c r="H83" s="88"/>
    </row>
    <row r="84" spans="1:8" s="97" customFormat="1" ht="13.5" customHeight="1" x14ac:dyDescent="0.3">
      <c r="A84" s="101" t="s">
        <v>13</v>
      </c>
      <c r="B84" s="126">
        <v>14</v>
      </c>
      <c r="C84" s="103">
        <f t="shared" si="2"/>
        <v>11</v>
      </c>
      <c r="D84" s="153">
        <v>3</v>
      </c>
      <c r="E84" s="154">
        <f t="shared" si="3"/>
        <v>9</v>
      </c>
      <c r="F84" s="106">
        <v>5</v>
      </c>
      <c r="G84" s="96"/>
      <c r="H84" s="96"/>
    </row>
    <row r="85" spans="1:8" s="49" customFormat="1" ht="17.25" customHeight="1" x14ac:dyDescent="0.3">
      <c r="A85" s="73" t="s">
        <v>4</v>
      </c>
      <c r="B85" s="74">
        <f>B12+B18+B24+B30+B36+B42+B48+B54+B60+B66+B72+B77+B82</f>
        <v>4725</v>
      </c>
      <c r="C85" s="75">
        <f t="shared" si="2"/>
        <v>1773</v>
      </c>
      <c r="D85" s="76">
        <f>D12+D18+D24+D30+D36+D42+D48+D54+D60+D66+D72+D77+D82</f>
        <v>2952</v>
      </c>
      <c r="E85" s="75">
        <f t="shared" si="3"/>
        <v>3024</v>
      </c>
      <c r="F85" s="77">
        <f>F12+F18+F24+F30+F36+F42+F48+F54+F60+F66+F72+F77+F82</f>
        <v>1701</v>
      </c>
      <c r="G85" s="48"/>
      <c r="H85" s="48"/>
    </row>
    <row r="86" spans="1:8" s="49" customFormat="1" ht="13.5" customHeight="1" x14ac:dyDescent="0.3">
      <c r="A86" s="82" t="s">
        <v>11</v>
      </c>
      <c r="B86" s="83">
        <f>B13+B19+B25+B31+B37+B43+B49+B55+B61+B67+B73+B78+B83</f>
        <v>3669</v>
      </c>
      <c r="C86" s="130">
        <f t="shared" si="2"/>
        <v>1282</v>
      </c>
      <c r="D86" s="131">
        <f>D13+D19+D25+D31+D37+D43+D49+D55+D61+D67+D73+D78+D83</f>
        <v>2387</v>
      </c>
      <c r="E86" s="130">
        <f t="shared" si="3"/>
        <v>2547</v>
      </c>
      <c r="F86" s="128">
        <f>F13+F19+F25+F31+F37+F43+F49+F55+F61+F67+F73+F78+F83</f>
        <v>1122</v>
      </c>
      <c r="G86" s="48"/>
      <c r="H86" s="48"/>
    </row>
    <row r="87" spans="1:8" s="49" customFormat="1" ht="13.5" customHeight="1" x14ac:dyDescent="0.3">
      <c r="A87" s="90" t="s">
        <v>13</v>
      </c>
      <c r="B87" s="132">
        <f>B84+B68+B62+B56+B50+B44+B38+B32+B26+B20+B14</f>
        <v>1810</v>
      </c>
      <c r="C87" s="26">
        <f t="shared" si="2"/>
        <v>680</v>
      </c>
      <c r="D87" s="133">
        <f>D84+D68+D62+D56+D50+D44+D38+D32+D26+D20+D14</f>
        <v>1130</v>
      </c>
      <c r="E87" s="26">
        <f t="shared" si="3"/>
        <v>1345</v>
      </c>
      <c r="F87" s="24">
        <f>F84+F68+F62+F56+F50+F44+F38+F32+F26+F20+F14</f>
        <v>465</v>
      </c>
      <c r="G87" s="48"/>
      <c r="H87" s="48"/>
    </row>
    <row r="88" spans="1:8" s="49" customFormat="1" ht="13.5" customHeight="1" x14ac:dyDescent="0.3">
      <c r="A88" s="90" t="s">
        <v>14</v>
      </c>
      <c r="B88" s="132">
        <f>B79+B74+B69+B63+B57+B51+B45+B39+B33+B27+B21+B15</f>
        <v>1673</v>
      </c>
      <c r="C88" s="26">
        <f t="shared" si="2"/>
        <v>570</v>
      </c>
      <c r="D88" s="133">
        <f>D79+D74+D69+D63+D57+D51+D45+D39+D33+D27+D21+D15</f>
        <v>1103</v>
      </c>
      <c r="E88" s="26">
        <f t="shared" si="3"/>
        <v>1082</v>
      </c>
      <c r="F88" s="24">
        <f>F79+F74+F69+F63+F57+F51+F45+F39+F33+F27+F21+F15</f>
        <v>591</v>
      </c>
      <c r="G88" s="48"/>
      <c r="H88" s="48"/>
    </row>
    <row r="89" spans="1:8" s="49" customFormat="1" ht="13.5" customHeight="1" x14ac:dyDescent="0.3">
      <c r="A89" s="98" t="s">
        <v>12</v>
      </c>
      <c r="B89" s="134">
        <f>B75+B70+B64+B58+B52+B46+B40+B34+B28+B22+B16+B80</f>
        <v>1056</v>
      </c>
      <c r="C89" s="29">
        <f t="shared" si="2"/>
        <v>491</v>
      </c>
      <c r="D89" s="135">
        <f>D75+D70+D64+D58+D52+D46+D40+D34+D28+D22+D16+D80</f>
        <v>565</v>
      </c>
      <c r="E89" s="29">
        <f t="shared" si="3"/>
        <v>477</v>
      </c>
      <c r="F89" s="30">
        <f>F75+F70+F64+F58+F52+F46+F40+F34+F28+F22+F16+F80</f>
        <v>579</v>
      </c>
      <c r="G89" s="48"/>
      <c r="H89" s="48"/>
    </row>
    <row r="90" spans="1:8" s="49" customFormat="1" ht="13.5" customHeight="1" thickBot="1" x14ac:dyDescent="0.35">
      <c r="A90" s="152" t="s">
        <v>15</v>
      </c>
      <c r="B90" s="136">
        <f>B65+B59+B53+B47+B41+B35+B29+B23+B17+B71</f>
        <v>372</v>
      </c>
      <c r="C90" s="137">
        <f t="shared" si="2"/>
        <v>196</v>
      </c>
      <c r="D90" s="138">
        <f>D65+D59+D53+D47+D41+D35+D29+D23+D17</f>
        <v>176</v>
      </c>
      <c r="E90" s="137">
        <f>B90-F90</f>
        <v>119</v>
      </c>
      <c r="F90" s="139">
        <f>F65+F59+F53+F47+F41+F35+F29+F23+F17</f>
        <v>253</v>
      </c>
      <c r="G90" s="48"/>
      <c r="H90" s="48"/>
    </row>
    <row r="91" spans="1:8" ht="13.5" customHeight="1" thickTop="1" x14ac:dyDescent="0.25">
      <c r="A91" s="15"/>
      <c r="B91" s="38"/>
      <c r="C91" s="15"/>
      <c r="D91" s="15"/>
      <c r="E91" s="16"/>
      <c r="F91" s="15"/>
    </row>
    <row r="92" spans="1:8" ht="13.5" customHeight="1" x14ac:dyDescent="0.3">
      <c r="A92" s="14" t="s">
        <v>42</v>
      </c>
      <c r="B92" s="42"/>
      <c r="C92" s="18"/>
      <c r="D92" s="15"/>
      <c r="E92" s="16"/>
      <c r="F92" s="15"/>
    </row>
    <row r="93" spans="1:8" ht="13.5" customHeight="1" x14ac:dyDescent="0.3">
      <c r="A93" s="14" t="s">
        <v>28</v>
      </c>
      <c r="B93" s="42"/>
      <c r="C93" s="18"/>
      <c r="D93" s="15"/>
      <c r="E93" s="16"/>
      <c r="F93" s="15"/>
    </row>
    <row r="94" spans="1:8" ht="13.5" customHeight="1" x14ac:dyDescent="0.3">
      <c r="A94" s="14"/>
      <c r="B94" s="42"/>
      <c r="C94" s="18"/>
      <c r="D94" s="15"/>
      <c r="E94" s="16"/>
      <c r="F94" s="15"/>
    </row>
    <row r="95" spans="1:8" ht="13.5" customHeight="1" x14ac:dyDescent="0.25">
      <c r="A95" s="17" t="s">
        <v>18</v>
      </c>
      <c r="C95" s="2"/>
      <c r="F95" s="168" t="s">
        <v>37</v>
      </c>
    </row>
    <row r="96" spans="1:8" ht="13.5" customHeight="1" thickBot="1" x14ac:dyDescent="0.3">
      <c r="A96" s="40"/>
      <c r="B96" s="40"/>
      <c r="C96" s="9"/>
      <c r="D96" s="9"/>
      <c r="E96" s="9"/>
      <c r="F96" s="9"/>
      <c r="G96" s="41"/>
    </row>
    <row r="97" spans="2:6" ht="12" customHeight="1" x14ac:dyDescent="0.25">
      <c r="B97" s="39"/>
      <c r="C97" s="5"/>
      <c r="D97" s="5"/>
      <c r="E97" s="5"/>
      <c r="F97" s="5"/>
    </row>
    <row r="98" spans="2:6" ht="12" customHeight="1" x14ac:dyDescent="0.25">
      <c r="B98" s="39"/>
      <c r="C98" s="5"/>
      <c r="D98" s="5"/>
      <c r="E98" s="5"/>
      <c r="F98" s="5"/>
    </row>
    <row r="99" spans="2:6" ht="12" customHeight="1" x14ac:dyDescent="0.25">
      <c r="B99" s="39"/>
      <c r="C99" s="5"/>
      <c r="D99" s="5"/>
      <c r="E99" s="5"/>
      <c r="F99" s="5"/>
    </row>
    <row r="100" spans="2:6" ht="12" customHeight="1" x14ac:dyDescent="0.25">
      <c r="B100" s="39"/>
      <c r="C100" s="5"/>
      <c r="D100" s="5"/>
      <c r="E100" s="5"/>
      <c r="F100" s="5"/>
    </row>
    <row r="101" spans="2:6" ht="12" customHeight="1" x14ac:dyDescent="0.25">
      <c r="B101" s="39"/>
      <c r="C101" s="5"/>
      <c r="D101" s="5"/>
      <c r="E101" s="5"/>
      <c r="F101" s="5"/>
    </row>
    <row r="102" spans="2:6" ht="12" customHeight="1" x14ac:dyDescent="0.25">
      <c r="B102" s="39"/>
      <c r="C102" s="5"/>
      <c r="D102" s="5"/>
      <c r="E102" s="5"/>
      <c r="F102" s="5"/>
    </row>
    <row r="103" spans="2:6" ht="12" customHeight="1" x14ac:dyDescent="0.25">
      <c r="B103" s="39"/>
      <c r="C103" s="5"/>
      <c r="D103" s="5"/>
      <c r="E103" s="5"/>
      <c r="F103" s="5"/>
    </row>
    <row r="104" spans="2:6" ht="12" customHeight="1" x14ac:dyDescent="0.25">
      <c r="C104" s="2"/>
    </row>
    <row r="105" spans="2:6" ht="12" customHeight="1" x14ac:dyDescent="0.25">
      <c r="C105" s="2"/>
    </row>
    <row r="106" spans="2:6" ht="12" customHeight="1" x14ac:dyDescent="0.25">
      <c r="C106" s="2"/>
    </row>
    <row r="107" spans="2:6" ht="12" customHeight="1" x14ac:dyDescent="0.25">
      <c r="C107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35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3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668</v>
      </c>
      <c r="C12" s="45">
        <f>B12-D12</f>
        <v>328</v>
      </c>
      <c r="D12" s="46">
        <v>340</v>
      </c>
      <c r="E12" s="45">
        <f>B12-F12</f>
        <v>346</v>
      </c>
      <c r="F12" s="47">
        <v>322</v>
      </c>
      <c r="G12" s="48"/>
      <c r="H12" s="48"/>
    </row>
    <row r="13" spans="1:8" s="89" customFormat="1" ht="13.5" customHeight="1" x14ac:dyDescent="0.3">
      <c r="A13" s="82" t="s">
        <v>11</v>
      </c>
      <c r="B13" s="83">
        <v>481</v>
      </c>
      <c r="C13" s="84">
        <f t="shared" ref="C13:C75" si="0">B13-D13</f>
        <v>235</v>
      </c>
      <c r="D13" s="85">
        <v>246</v>
      </c>
      <c r="E13" s="86">
        <f t="shared" ref="E13:E75" si="1">B13-F13</f>
        <v>299</v>
      </c>
      <c r="F13" s="87">
        <v>182</v>
      </c>
      <c r="G13" s="88"/>
      <c r="H13" s="88"/>
    </row>
    <row r="14" spans="1:8" s="97" customFormat="1" ht="13.5" customHeight="1" x14ac:dyDescent="0.3">
      <c r="A14" s="90" t="s">
        <v>13</v>
      </c>
      <c r="B14" s="91">
        <v>245</v>
      </c>
      <c r="C14" s="92">
        <f t="shared" si="0"/>
        <v>134</v>
      </c>
      <c r="D14" s="93">
        <v>111</v>
      </c>
      <c r="E14" s="94">
        <f t="shared" si="1"/>
        <v>163</v>
      </c>
      <c r="F14" s="95">
        <v>82</v>
      </c>
      <c r="G14" s="96"/>
      <c r="H14" s="96"/>
    </row>
    <row r="15" spans="1:8" s="97" customFormat="1" ht="13.5" customHeight="1" x14ac:dyDescent="0.3">
      <c r="A15" s="90" t="s">
        <v>14</v>
      </c>
      <c r="B15" s="91">
        <v>231</v>
      </c>
      <c r="C15" s="92">
        <f t="shared" si="0"/>
        <v>101</v>
      </c>
      <c r="D15" s="93">
        <v>130</v>
      </c>
      <c r="E15" s="94">
        <f t="shared" si="1"/>
        <v>136</v>
      </c>
      <c r="F15" s="95">
        <v>95</v>
      </c>
      <c r="G15" s="96"/>
      <c r="H15" s="96"/>
    </row>
    <row r="16" spans="1:8" s="89" customFormat="1" ht="13.5" customHeight="1" x14ac:dyDescent="0.3">
      <c r="A16" s="98" t="s">
        <v>12</v>
      </c>
      <c r="B16" s="83">
        <v>187</v>
      </c>
      <c r="C16" s="84">
        <f t="shared" si="0"/>
        <v>93</v>
      </c>
      <c r="D16" s="85">
        <v>94</v>
      </c>
      <c r="E16" s="99">
        <f t="shared" si="1"/>
        <v>47</v>
      </c>
      <c r="F16" s="100">
        <v>140</v>
      </c>
      <c r="G16" s="88"/>
      <c r="H16" s="88"/>
    </row>
    <row r="17" spans="1:8" s="97" customFormat="1" ht="13.5" customHeight="1" x14ac:dyDescent="0.3">
      <c r="A17" s="101" t="s">
        <v>15</v>
      </c>
      <c r="B17" s="91">
        <v>147</v>
      </c>
      <c r="C17" s="92">
        <f t="shared" si="0"/>
        <v>77</v>
      </c>
      <c r="D17" s="93">
        <v>70</v>
      </c>
      <c r="E17" s="94">
        <f t="shared" si="1"/>
        <v>33</v>
      </c>
      <c r="F17" s="95">
        <v>114</v>
      </c>
      <c r="G17" s="96"/>
      <c r="H17" s="96"/>
    </row>
    <row r="18" spans="1:8" s="49" customFormat="1" ht="17.25" customHeight="1" x14ac:dyDescent="0.3">
      <c r="A18" s="50" t="s">
        <v>46</v>
      </c>
      <c r="B18" s="51">
        <v>443</v>
      </c>
      <c r="C18" s="52">
        <f t="shared" si="0"/>
        <v>191</v>
      </c>
      <c r="D18" s="53">
        <v>252</v>
      </c>
      <c r="E18" s="52">
        <f t="shared" si="1"/>
        <v>329</v>
      </c>
      <c r="F18" s="54">
        <v>114</v>
      </c>
      <c r="G18" s="48"/>
      <c r="H18" s="48"/>
    </row>
    <row r="19" spans="1:8" s="49" customFormat="1" ht="13.5" customHeight="1" x14ac:dyDescent="0.3">
      <c r="A19" s="82" t="s">
        <v>11</v>
      </c>
      <c r="B19" s="83">
        <v>357</v>
      </c>
      <c r="C19" s="84">
        <f t="shared" si="0"/>
        <v>148</v>
      </c>
      <c r="D19" s="85">
        <v>209</v>
      </c>
      <c r="E19" s="86">
        <f t="shared" si="1"/>
        <v>277</v>
      </c>
      <c r="F19" s="87">
        <v>80</v>
      </c>
      <c r="G19" s="48"/>
      <c r="H19" s="48"/>
    </row>
    <row r="20" spans="1:8" s="89" customFormat="1" ht="13.5" customHeight="1" x14ac:dyDescent="0.3">
      <c r="A20" s="90" t="s">
        <v>13</v>
      </c>
      <c r="B20" s="91">
        <v>180</v>
      </c>
      <c r="C20" s="92">
        <f t="shared" si="0"/>
        <v>69</v>
      </c>
      <c r="D20" s="93">
        <v>111</v>
      </c>
      <c r="E20" s="94">
        <f t="shared" si="1"/>
        <v>133</v>
      </c>
      <c r="F20" s="95">
        <v>47</v>
      </c>
      <c r="G20" s="88"/>
      <c r="H20" s="88"/>
    </row>
    <row r="21" spans="1:8" s="89" customFormat="1" ht="13.5" customHeight="1" x14ac:dyDescent="0.3">
      <c r="A21" s="90" t="s">
        <v>14</v>
      </c>
      <c r="B21" s="91">
        <v>177</v>
      </c>
      <c r="C21" s="92">
        <f t="shared" si="0"/>
        <v>79</v>
      </c>
      <c r="D21" s="93">
        <v>98</v>
      </c>
      <c r="E21" s="94">
        <f t="shared" si="1"/>
        <v>144</v>
      </c>
      <c r="F21" s="95">
        <v>33</v>
      </c>
      <c r="G21" s="88"/>
      <c r="H21" s="88"/>
    </row>
    <row r="22" spans="1:8" s="49" customFormat="1" ht="13.5" customHeight="1" x14ac:dyDescent="0.3">
      <c r="A22" s="98" t="s">
        <v>12</v>
      </c>
      <c r="B22" s="83">
        <v>86</v>
      </c>
      <c r="C22" s="84">
        <f t="shared" si="0"/>
        <v>43</v>
      </c>
      <c r="D22" s="85">
        <v>43</v>
      </c>
      <c r="E22" s="99">
        <f t="shared" si="1"/>
        <v>52</v>
      </c>
      <c r="F22" s="100">
        <v>34</v>
      </c>
      <c r="G22" s="48"/>
      <c r="H22" s="48"/>
    </row>
    <row r="23" spans="1:8" s="89" customFormat="1" ht="13.5" customHeight="1" x14ac:dyDescent="0.3">
      <c r="A23" s="101" t="s">
        <v>15</v>
      </c>
      <c r="B23" s="102">
        <v>63</v>
      </c>
      <c r="C23" s="103">
        <f t="shared" si="0"/>
        <v>33</v>
      </c>
      <c r="D23" s="104">
        <v>30</v>
      </c>
      <c r="E23" s="105">
        <f t="shared" si="1"/>
        <v>48</v>
      </c>
      <c r="F23" s="106">
        <v>15</v>
      </c>
      <c r="G23" s="88"/>
      <c r="H23" s="88"/>
    </row>
    <row r="24" spans="1:8" s="49" customFormat="1" ht="17.25" customHeight="1" x14ac:dyDescent="0.3">
      <c r="A24" s="50" t="s">
        <v>47</v>
      </c>
      <c r="B24" s="51">
        <v>389</v>
      </c>
      <c r="C24" s="52">
        <f t="shared" si="0"/>
        <v>125</v>
      </c>
      <c r="D24" s="53">
        <v>264</v>
      </c>
      <c r="E24" s="52">
        <f t="shared" si="1"/>
        <v>278</v>
      </c>
      <c r="F24" s="54">
        <v>111</v>
      </c>
      <c r="G24" s="48"/>
      <c r="H24" s="48"/>
    </row>
    <row r="25" spans="1:8" s="49" customFormat="1" ht="13.5" customHeight="1" x14ac:dyDescent="0.3">
      <c r="A25" s="82" t="s">
        <v>11</v>
      </c>
      <c r="B25" s="83">
        <v>339</v>
      </c>
      <c r="C25" s="84">
        <f t="shared" si="0"/>
        <v>109</v>
      </c>
      <c r="D25" s="85">
        <v>230</v>
      </c>
      <c r="E25" s="86">
        <f t="shared" si="1"/>
        <v>252</v>
      </c>
      <c r="F25" s="87">
        <v>87</v>
      </c>
      <c r="G25" s="48"/>
      <c r="H25" s="48"/>
    </row>
    <row r="26" spans="1:8" s="49" customFormat="1" ht="13.5" customHeight="1" x14ac:dyDescent="0.3">
      <c r="A26" s="90" t="s">
        <v>13</v>
      </c>
      <c r="B26" s="91">
        <v>161</v>
      </c>
      <c r="C26" s="92">
        <f t="shared" si="0"/>
        <v>46</v>
      </c>
      <c r="D26" s="93">
        <v>115</v>
      </c>
      <c r="E26" s="94">
        <f t="shared" si="1"/>
        <v>140</v>
      </c>
      <c r="F26" s="95">
        <v>21</v>
      </c>
      <c r="G26" s="48"/>
      <c r="H26" s="48"/>
    </row>
    <row r="27" spans="1:8" s="49" customFormat="1" ht="13.5" customHeight="1" x14ac:dyDescent="0.3">
      <c r="A27" s="90" t="s">
        <v>14</v>
      </c>
      <c r="B27" s="91">
        <v>152</v>
      </c>
      <c r="C27" s="92">
        <f t="shared" si="0"/>
        <v>59</v>
      </c>
      <c r="D27" s="93">
        <v>93</v>
      </c>
      <c r="E27" s="94">
        <f t="shared" si="1"/>
        <v>104</v>
      </c>
      <c r="F27" s="95">
        <v>48</v>
      </c>
      <c r="G27" s="48"/>
      <c r="H27" s="48"/>
    </row>
    <row r="28" spans="1:8" s="49" customFormat="1" ht="13.5" customHeight="1" x14ac:dyDescent="0.3">
      <c r="A28" s="98" t="s">
        <v>12</v>
      </c>
      <c r="B28" s="83">
        <v>50</v>
      </c>
      <c r="C28" s="84">
        <f t="shared" si="0"/>
        <v>16</v>
      </c>
      <c r="D28" s="85">
        <v>34</v>
      </c>
      <c r="E28" s="99">
        <f t="shared" si="1"/>
        <v>26</v>
      </c>
      <c r="F28" s="100">
        <v>24</v>
      </c>
      <c r="G28" s="48"/>
      <c r="H28" s="48"/>
    </row>
    <row r="29" spans="1:8" s="49" customFormat="1" ht="13.5" customHeight="1" x14ac:dyDescent="0.3">
      <c r="A29" s="101" t="s">
        <v>15</v>
      </c>
      <c r="B29" s="102">
        <v>27</v>
      </c>
      <c r="C29" s="103">
        <f t="shared" si="0"/>
        <v>11</v>
      </c>
      <c r="D29" s="104">
        <v>16</v>
      </c>
      <c r="E29" s="105">
        <f t="shared" si="1"/>
        <v>11</v>
      </c>
      <c r="F29" s="106">
        <v>16</v>
      </c>
      <c r="G29" s="48"/>
      <c r="H29" s="48"/>
    </row>
    <row r="30" spans="1:8" s="49" customFormat="1" ht="17.25" customHeight="1" x14ac:dyDescent="0.3">
      <c r="A30" s="50" t="s">
        <v>48</v>
      </c>
      <c r="B30" s="44">
        <v>395</v>
      </c>
      <c r="C30" s="45">
        <f t="shared" si="0"/>
        <v>238</v>
      </c>
      <c r="D30" s="46">
        <v>157</v>
      </c>
      <c r="E30" s="55">
        <f t="shared" si="1"/>
        <v>220</v>
      </c>
      <c r="F30" s="56">
        <v>175</v>
      </c>
      <c r="G30" s="48"/>
      <c r="H30" s="48"/>
    </row>
    <row r="31" spans="1:8" s="89" customFormat="1" ht="13.5" customHeight="1" x14ac:dyDescent="0.3">
      <c r="A31" s="107" t="s">
        <v>11</v>
      </c>
      <c r="B31" s="83">
        <v>229</v>
      </c>
      <c r="C31" s="84">
        <f t="shared" si="0"/>
        <v>149</v>
      </c>
      <c r="D31" s="85">
        <v>80</v>
      </c>
      <c r="E31" s="99">
        <f t="shared" si="1"/>
        <v>142</v>
      </c>
      <c r="F31" s="100">
        <v>87</v>
      </c>
      <c r="G31" s="88"/>
      <c r="H31" s="88"/>
    </row>
    <row r="32" spans="1:8" s="97" customFormat="1" ht="13.5" customHeight="1" x14ac:dyDescent="0.3">
      <c r="A32" s="108" t="s">
        <v>13</v>
      </c>
      <c r="B32" s="91">
        <v>147</v>
      </c>
      <c r="C32" s="92">
        <f t="shared" si="0"/>
        <v>96</v>
      </c>
      <c r="D32" s="93">
        <v>51</v>
      </c>
      <c r="E32" s="94">
        <f t="shared" si="1"/>
        <v>101</v>
      </c>
      <c r="F32" s="95">
        <v>46</v>
      </c>
      <c r="G32" s="96"/>
      <c r="H32" s="96"/>
    </row>
    <row r="33" spans="1:8" s="97" customFormat="1" ht="13.5" customHeight="1" x14ac:dyDescent="0.3">
      <c r="A33" s="108" t="s">
        <v>14</v>
      </c>
      <c r="B33" s="91">
        <v>77</v>
      </c>
      <c r="C33" s="92">
        <f t="shared" si="0"/>
        <v>52</v>
      </c>
      <c r="D33" s="93">
        <v>25</v>
      </c>
      <c r="E33" s="94">
        <f t="shared" si="1"/>
        <v>39</v>
      </c>
      <c r="F33" s="95">
        <v>38</v>
      </c>
      <c r="G33" s="96"/>
      <c r="H33" s="96"/>
    </row>
    <row r="34" spans="1:8" s="49" customFormat="1" ht="13.5" customHeight="1" x14ac:dyDescent="0.3">
      <c r="A34" s="109" t="s">
        <v>12</v>
      </c>
      <c r="B34" s="83">
        <v>166</v>
      </c>
      <c r="C34" s="84">
        <f t="shared" si="0"/>
        <v>89</v>
      </c>
      <c r="D34" s="85">
        <v>77</v>
      </c>
      <c r="E34" s="99">
        <f t="shared" si="1"/>
        <v>78</v>
      </c>
      <c r="F34" s="100">
        <v>88</v>
      </c>
      <c r="G34" s="48"/>
      <c r="H34" s="48"/>
    </row>
    <row r="35" spans="1:8" s="49" customFormat="1" ht="13.5" customHeight="1" x14ac:dyDescent="0.3">
      <c r="A35" s="110" t="s">
        <v>15</v>
      </c>
      <c r="B35" s="102">
        <v>15</v>
      </c>
      <c r="C35" s="103">
        <f t="shared" si="0"/>
        <v>5</v>
      </c>
      <c r="D35" s="104">
        <v>10</v>
      </c>
      <c r="E35" s="105">
        <f t="shared" si="1"/>
        <v>4</v>
      </c>
      <c r="F35" s="106">
        <v>11</v>
      </c>
      <c r="G35" s="48"/>
      <c r="H35" s="48"/>
    </row>
    <row r="36" spans="1:8" s="49" customFormat="1" ht="17.25" customHeight="1" x14ac:dyDescent="0.3">
      <c r="A36" s="50" t="s">
        <v>49</v>
      </c>
      <c r="B36" s="44">
        <v>322</v>
      </c>
      <c r="C36" s="45">
        <f t="shared" si="0"/>
        <v>138</v>
      </c>
      <c r="D36" s="46">
        <v>184</v>
      </c>
      <c r="E36" s="55">
        <f t="shared" si="1"/>
        <v>235</v>
      </c>
      <c r="F36" s="56">
        <v>87</v>
      </c>
      <c r="G36" s="48"/>
      <c r="H36" s="48"/>
    </row>
    <row r="37" spans="1:8" s="89" customFormat="1" ht="13.5" customHeight="1" x14ac:dyDescent="0.3">
      <c r="A37" s="107" t="s">
        <v>11</v>
      </c>
      <c r="B37" s="83">
        <v>269</v>
      </c>
      <c r="C37" s="84">
        <f t="shared" si="0"/>
        <v>111</v>
      </c>
      <c r="D37" s="85">
        <v>158</v>
      </c>
      <c r="E37" s="99">
        <f t="shared" si="1"/>
        <v>201</v>
      </c>
      <c r="F37" s="100">
        <v>68</v>
      </c>
      <c r="G37" s="88"/>
      <c r="H37" s="88"/>
    </row>
    <row r="38" spans="1:8" s="97" customFormat="1" ht="13.5" customHeight="1" x14ac:dyDescent="0.3">
      <c r="A38" s="108" t="s">
        <v>13</v>
      </c>
      <c r="B38" s="91">
        <v>101</v>
      </c>
      <c r="C38" s="92">
        <f t="shared" si="0"/>
        <v>45</v>
      </c>
      <c r="D38" s="93">
        <v>56</v>
      </c>
      <c r="E38" s="94">
        <f t="shared" si="1"/>
        <v>81</v>
      </c>
      <c r="F38" s="95">
        <v>20</v>
      </c>
      <c r="G38" s="96"/>
      <c r="H38" s="96"/>
    </row>
    <row r="39" spans="1:8" s="97" customFormat="1" ht="13.5" customHeight="1" x14ac:dyDescent="0.3">
      <c r="A39" s="108" t="s">
        <v>14</v>
      </c>
      <c r="B39" s="91">
        <v>159</v>
      </c>
      <c r="C39" s="92">
        <f t="shared" si="0"/>
        <v>61</v>
      </c>
      <c r="D39" s="93">
        <v>98</v>
      </c>
      <c r="E39" s="94">
        <f t="shared" si="1"/>
        <v>113</v>
      </c>
      <c r="F39" s="95">
        <v>46</v>
      </c>
      <c r="G39" s="96"/>
      <c r="H39" s="96"/>
    </row>
    <row r="40" spans="1:8" s="89" customFormat="1" ht="13.5" customHeight="1" x14ac:dyDescent="0.3">
      <c r="A40" s="109" t="s">
        <v>12</v>
      </c>
      <c r="B40" s="83">
        <v>53</v>
      </c>
      <c r="C40" s="84">
        <f t="shared" si="0"/>
        <v>27</v>
      </c>
      <c r="D40" s="85">
        <v>26</v>
      </c>
      <c r="E40" s="99">
        <f t="shared" si="1"/>
        <v>34</v>
      </c>
      <c r="F40" s="100">
        <v>19</v>
      </c>
      <c r="G40" s="88"/>
      <c r="H40" s="88"/>
    </row>
    <row r="41" spans="1:8" s="97" customFormat="1" ht="13.5" customHeight="1" x14ac:dyDescent="0.3">
      <c r="A41" s="110" t="s">
        <v>15</v>
      </c>
      <c r="B41" s="102">
        <v>25</v>
      </c>
      <c r="C41" s="103">
        <f t="shared" si="0"/>
        <v>13</v>
      </c>
      <c r="D41" s="104">
        <v>12</v>
      </c>
      <c r="E41" s="105">
        <f t="shared" si="1"/>
        <v>14</v>
      </c>
      <c r="F41" s="106">
        <v>11</v>
      </c>
      <c r="G41" s="96"/>
      <c r="H41" s="96"/>
    </row>
    <row r="42" spans="1:8" s="49" customFormat="1" ht="17.25" customHeight="1" x14ac:dyDescent="0.3">
      <c r="A42" s="50" t="s">
        <v>50</v>
      </c>
      <c r="B42" s="44">
        <v>826</v>
      </c>
      <c r="C42" s="45">
        <f t="shared" si="0"/>
        <v>296</v>
      </c>
      <c r="D42" s="46">
        <v>530</v>
      </c>
      <c r="E42" s="45">
        <f t="shared" si="1"/>
        <v>524</v>
      </c>
      <c r="F42" s="47">
        <v>302</v>
      </c>
      <c r="G42" s="48"/>
      <c r="H42" s="48"/>
    </row>
    <row r="43" spans="1:8" s="49" customFormat="1" ht="13.5" customHeight="1" x14ac:dyDescent="0.3">
      <c r="A43" s="82" t="s">
        <v>11</v>
      </c>
      <c r="B43" s="83">
        <v>446</v>
      </c>
      <c r="C43" s="84">
        <f t="shared" si="0"/>
        <v>160</v>
      </c>
      <c r="D43" s="85">
        <v>286</v>
      </c>
      <c r="E43" s="86">
        <f t="shared" si="1"/>
        <v>316</v>
      </c>
      <c r="F43" s="87">
        <v>130</v>
      </c>
      <c r="G43" s="48"/>
      <c r="H43" s="48"/>
    </row>
    <row r="44" spans="1:8" s="49" customFormat="1" ht="13.5" customHeight="1" x14ac:dyDescent="0.3">
      <c r="A44" s="90" t="s">
        <v>13</v>
      </c>
      <c r="B44" s="91">
        <v>202</v>
      </c>
      <c r="C44" s="92">
        <f t="shared" si="0"/>
        <v>78</v>
      </c>
      <c r="D44" s="93">
        <v>124</v>
      </c>
      <c r="E44" s="94">
        <f t="shared" si="1"/>
        <v>149</v>
      </c>
      <c r="F44" s="95">
        <v>53</v>
      </c>
      <c r="G44" s="48"/>
      <c r="H44" s="48"/>
    </row>
    <row r="45" spans="1:8" s="49" customFormat="1" ht="13.5" customHeight="1" x14ac:dyDescent="0.3">
      <c r="A45" s="90" t="s">
        <v>14</v>
      </c>
      <c r="B45" s="91">
        <v>244</v>
      </c>
      <c r="C45" s="92">
        <f t="shared" si="0"/>
        <v>82</v>
      </c>
      <c r="D45" s="93">
        <v>162</v>
      </c>
      <c r="E45" s="94">
        <f t="shared" si="1"/>
        <v>167</v>
      </c>
      <c r="F45" s="95">
        <v>77</v>
      </c>
      <c r="G45" s="48"/>
      <c r="H45" s="48"/>
    </row>
    <row r="46" spans="1:8" s="49" customFormat="1" ht="13.5" customHeight="1" x14ac:dyDescent="0.3">
      <c r="A46" s="98" t="s">
        <v>12</v>
      </c>
      <c r="B46" s="83">
        <v>380</v>
      </c>
      <c r="C46" s="84">
        <f t="shared" si="0"/>
        <v>136</v>
      </c>
      <c r="D46" s="85">
        <v>244</v>
      </c>
      <c r="E46" s="99">
        <f t="shared" si="1"/>
        <v>208</v>
      </c>
      <c r="F46" s="100">
        <v>172</v>
      </c>
      <c r="G46" s="48"/>
      <c r="H46" s="48"/>
    </row>
    <row r="47" spans="1:8" s="49" customFormat="1" ht="13.5" customHeight="1" x14ac:dyDescent="0.3">
      <c r="A47" s="101" t="s">
        <v>15</v>
      </c>
      <c r="B47" s="91">
        <v>10</v>
      </c>
      <c r="C47" s="92">
        <f t="shared" si="0"/>
        <v>5</v>
      </c>
      <c r="D47" s="93">
        <v>5</v>
      </c>
      <c r="E47" s="94">
        <f t="shared" si="1"/>
        <v>4</v>
      </c>
      <c r="F47" s="95">
        <v>6</v>
      </c>
      <c r="G47" s="48"/>
      <c r="H47" s="48"/>
    </row>
    <row r="48" spans="1:8" s="49" customFormat="1" ht="17.25" customHeight="1" x14ac:dyDescent="0.3">
      <c r="A48" s="50" t="s">
        <v>51</v>
      </c>
      <c r="B48" s="51">
        <v>34</v>
      </c>
      <c r="C48" s="52">
        <f t="shared" si="0"/>
        <v>21</v>
      </c>
      <c r="D48" s="53">
        <v>13</v>
      </c>
      <c r="E48" s="52">
        <f t="shared" si="1"/>
        <v>8</v>
      </c>
      <c r="F48" s="54">
        <v>26</v>
      </c>
      <c r="G48" s="48"/>
      <c r="H48" s="48"/>
    </row>
    <row r="49" spans="1:8" s="49" customFormat="1" ht="13.5" customHeight="1" x14ac:dyDescent="0.3">
      <c r="A49" s="82" t="s">
        <v>11</v>
      </c>
      <c r="B49" s="83">
        <v>24</v>
      </c>
      <c r="C49" s="84">
        <f t="shared" si="0"/>
        <v>14</v>
      </c>
      <c r="D49" s="85">
        <v>10</v>
      </c>
      <c r="E49" s="86">
        <f t="shared" si="1"/>
        <v>8</v>
      </c>
      <c r="F49" s="87">
        <v>16</v>
      </c>
      <c r="G49" s="48"/>
      <c r="H49" s="48"/>
    </row>
    <row r="50" spans="1:8" s="89" customFormat="1" ht="13.5" customHeight="1" x14ac:dyDescent="0.3">
      <c r="A50" s="90" t="s">
        <v>13</v>
      </c>
      <c r="B50" s="91">
        <v>7</v>
      </c>
      <c r="C50" s="92">
        <f t="shared" si="0"/>
        <v>2</v>
      </c>
      <c r="D50" s="93">
        <v>5</v>
      </c>
      <c r="E50" s="94">
        <f t="shared" si="1"/>
        <v>3</v>
      </c>
      <c r="F50" s="95">
        <v>4</v>
      </c>
      <c r="G50" s="88"/>
      <c r="H50" s="88"/>
    </row>
    <row r="51" spans="1:8" s="89" customFormat="1" ht="13.5" customHeight="1" x14ac:dyDescent="0.3">
      <c r="A51" s="90" t="s">
        <v>14</v>
      </c>
      <c r="B51" s="91">
        <v>4</v>
      </c>
      <c r="C51" s="25">
        <f t="shared" si="0"/>
        <v>3</v>
      </c>
      <c r="D51" s="93">
        <v>1</v>
      </c>
      <c r="E51" s="94">
        <f t="shared" si="1"/>
        <v>2</v>
      </c>
      <c r="F51" s="95">
        <v>2</v>
      </c>
      <c r="G51" s="88"/>
      <c r="H51" s="88"/>
    </row>
    <row r="52" spans="1:8" s="49" customFormat="1" ht="13.5" customHeight="1" x14ac:dyDescent="0.3">
      <c r="A52" s="98" t="s">
        <v>12</v>
      </c>
      <c r="B52" s="83">
        <v>10</v>
      </c>
      <c r="C52" s="84">
        <f t="shared" si="0"/>
        <v>7</v>
      </c>
      <c r="D52" s="85">
        <v>3</v>
      </c>
      <c r="E52" s="99">
        <f t="shared" si="1"/>
        <v>0</v>
      </c>
      <c r="F52" s="100">
        <v>10</v>
      </c>
      <c r="G52" s="48"/>
      <c r="H52" s="48"/>
    </row>
    <row r="53" spans="1:8" s="89" customFormat="1" ht="13.5" customHeight="1" x14ac:dyDescent="0.3">
      <c r="A53" s="101" t="s">
        <v>15</v>
      </c>
      <c r="B53" s="102">
        <v>2</v>
      </c>
      <c r="C53" s="163" t="s">
        <v>38</v>
      </c>
      <c r="D53" s="164" t="s">
        <v>38</v>
      </c>
      <c r="E53" s="156" t="s">
        <v>38</v>
      </c>
      <c r="F53" s="157" t="s">
        <v>38</v>
      </c>
      <c r="G53" s="88"/>
      <c r="H53" s="88"/>
    </row>
    <row r="54" spans="1:8" s="49" customFormat="1" ht="17.25" customHeight="1" x14ac:dyDescent="0.3">
      <c r="A54" s="50" t="s">
        <v>52</v>
      </c>
      <c r="B54" s="51">
        <v>588</v>
      </c>
      <c r="C54" s="52">
        <f t="shared" si="0"/>
        <v>116</v>
      </c>
      <c r="D54" s="53">
        <v>472</v>
      </c>
      <c r="E54" s="52">
        <f t="shared" si="1"/>
        <v>434</v>
      </c>
      <c r="F54" s="54">
        <v>154</v>
      </c>
      <c r="G54" s="48"/>
      <c r="H54" s="48"/>
    </row>
    <row r="55" spans="1:8" s="49" customFormat="1" ht="13.5" customHeight="1" x14ac:dyDescent="0.3">
      <c r="A55" s="82" t="s">
        <v>11</v>
      </c>
      <c r="B55" s="83">
        <v>549</v>
      </c>
      <c r="C55" s="84">
        <f t="shared" si="0"/>
        <v>104</v>
      </c>
      <c r="D55" s="85">
        <v>445</v>
      </c>
      <c r="E55" s="86">
        <f t="shared" si="1"/>
        <v>416</v>
      </c>
      <c r="F55" s="87">
        <v>133</v>
      </c>
      <c r="G55" s="48"/>
      <c r="H55" s="48"/>
    </row>
    <row r="56" spans="1:8" s="49" customFormat="1" ht="13.5" customHeight="1" x14ac:dyDescent="0.3">
      <c r="A56" s="90" t="s">
        <v>13</v>
      </c>
      <c r="B56" s="91">
        <v>320</v>
      </c>
      <c r="C56" s="92">
        <f t="shared" si="0"/>
        <v>61</v>
      </c>
      <c r="D56" s="93">
        <v>259</v>
      </c>
      <c r="E56" s="94">
        <f t="shared" si="1"/>
        <v>262</v>
      </c>
      <c r="F56" s="95">
        <v>58</v>
      </c>
      <c r="G56" s="48"/>
      <c r="H56" s="48"/>
    </row>
    <row r="57" spans="1:8" s="49" customFormat="1" ht="13.5" customHeight="1" x14ac:dyDescent="0.3">
      <c r="A57" s="90" t="s">
        <v>14</v>
      </c>
      <c r="B57" s="91">
        <v>204</v>
      </c>
      <c r="C57" s="92">
        <f t="shared" si="0"/>
        <v>40</v>
      </c>
      <c r="D57" s="93">
        <v>164</v>
      </c>
      <c r="E57" s="94">
        <f t="shared" si="1"/>
        <v>140</v>
      </c>
      <c r="F57" s="95">
        <v>64</v>
      </c>
      <c r="G57" s="48"/>
      <c r="H57" s="48"/>
    </row>
    <row r="58" spans="1:8" s="49" customFormat="1" ht="13.5" customHeight="1" x14ac:dyDescent="0.3">
      <c r="A58" s="98" t="s">
        <v>12</v>
      </c>
      <c r="B58" s="83">
        <v>39</v>
      </c>
      <c r="C58" s="84">
        <f t="shared" si="0"/>
        <v>12</v>
      </c>
      <c r="D58" s="85">
        <v>27</v>
      </c>
      <c r="E58" s="99">
        <f t="shared" si="1"/>
        <v>18</v>
      </c>
      <c r="F58" s="100">
        <v>21</v>
      </c>
      <c r="G58" s="48"/>
      <c r="H58" s="48"/>
    </row>
    <row r="59" spans="1:8" s="49" customFormat="1" ht="13.5" customHeight="1" x14ac:dyDescent="0.3">
      <c r="A59" s="101" t="s">
        <v>15</v>
      </c>
      <c r="B59" s="102">
        <v>39</v>
      </c>
      <c r="C59" s="103">
        <f t="shared" si="0"/>
        <v>12</v>
      </c>
      <c r="D59" s="104">
        <v>27</v>
      </c>
      <c r="E59" s="105">
        <f t="shared" si="1"/>
        <v>18</v>
      </c>
      <c r="F59" s="106">
        <v>21</v>
      </c>
      <c r="G59" s="48"/>
      <c r="H59" s="48"/>
    </row>
    <row r="60" spans="1:8" s="49" customFormat="1" ht="17.25" customHeight="1" x14ac:dyDescent="0.3">
      <c r="A60" s="50" t="s">
        <v>53</v>
      </c>
      <c r="B60" s="44">
        <v>144</v>
      </c>
      <c r="C60" s="45">
        <f t="shared" si="0"/>
        <v>20</v>
      </c>
      <c r="D60" s="46">
        <v>124</v>
      </c>
      <c r="E60" s="45">
        <f t="shared" si="1"/>
        <v>64</v>
      </c>
      <c r="F60" s="47">
        <v>80</v>
      </c>
      <c r="G60" s="48"/>
      <c r="H60" s="48"/>
    </row>
    <row r="61" spans="1:8" s="49" customFormat="1" ht="13.5" customHeight="1" x14ac:dyDescent="0.3">
      <c r="A61" s="82" t="s">
        <v>11</v>
      </c>
      <c r="B61" s="83">
        <v>139</v>
      </c>
      <c r="C61" s="84">
        <f t="shared" si="0"/>
        <v>20</v>
      </c>
      <c r="D61" s="85">
        <v>119</v>
      </c>
      <c r="E61" s="86">
        <f t="shared" si="1"/>
        <v>61</v>
      </c>
      <c r="F61" s="87">
        <v>78</v>
      </c>
      <c r="G61" s="48"/>
      <c r="H61" s="48"/>
    </row>
    <row r="62" spans="1:8" s="49" customFormat="1" ht="13.5" customHeight="1" x14ac:dyDescent="0.3">
      <c r="A62" s="90" t="s">
        <v>13</v>
      </c>
      <c r="B62" s="91">
        <v>60</v>
      </c>
      <c r="C62" s="92">
        <f t="shared" si="0"/>
        <v>8</v>
      </c>
      <c r="D62" s="93">
        <v>52</v>
      </c>
      <c r="E62" s="94">
        <f t="shared" si="1"/>
        <v>27</v>
      </c>
      <c r="F62" s="95">
        <v>33</v>
      </c>
      <c r="G62" s="48"/>
      <c r="H62" s="48"/>
    </row>
    <row r="63" spans="1:8" s="49" customFormat="1" ht="13.5" customHeight="1" x14ac:dyDescent="0.3">
      <c r="A63" s="90" t="s">
        <v>14</v>
      </c>
      <c r="B63" s="91">
        <v>79</v>
      </c>
      <c r="C63" s="92">
        <f t="shared" si="0"/>
        <v>12</v>
      </c>
      <c r="D63" s="93">
        <v>67</v>
      </c>
      <c r="E63" s="94">
        <f t="shared" si="1"/>
        <v>34</v>
      </c>
      <c r="F63" s="95">
        <v>45</v>
      </c>
      <c r="G63" s="48"/>
      <c r="H63" s="48"/>
    </row>
    <row r="64" spans="1:8" s="49" customFormat="1" ht="13.5" customHeight="1" x14ac:dyDescent="0.3">
      <c r="A64" s="98" t="s">
        <v>12</v>
      </c>
      <c r="B64" s="83">
        <v>5</v>
      </c>
      <c r="C64" s="84">
        <f t="shared" si="0"/>
        <v>0</v>
      </c>
      <c r="D64" s="85">
        <v>5</v>
      </c>
      <c r="E64" s="99">
        <f t="shared" si="1"/>
        <v>3</v>
      </c>
      <c r="F64" s="100">
        <v>2</v>
      </c>
      <c r="G64" s="48"/>
      <c r="H64" s="48"/>
    </row>
    <row r="65" spans="1:8" s="49" customFormat="1" ht="13.5" customHeight="1" x14ac:dyDescent="0.3">
      <c r="A65" s="101" t="s">
        <v>15</v>
      </c>
      <c r="B65" s="91">
        <v>3</v>
      </c>
      <c r="C65" s="25">
        <f t="shared" si="0"/>
        <v>0</v>
      </c>
      <c r="D65" s="93">
        <v>3</v>
      </c>
      <c r="E65" s="94">
        <f t="shared" si="1"/>
        <v>1</v>
      </c>
      <c r="F65" s="95">
        <v>2</v>
      </c>
      <c r="G65" s="48"/>
      <c r="H65" s="48"/>
    </row>
    <row r="66" spans="1:8" s="49" customFormat="1" ht="17.25" customHeight="1" x14ac:dyDescent="0.3">
      <c r="A66" s="50" t="s">
        <v>5</v>
      </c>
      <c r="B66" s="51">
        <v>371</v>
      </c>
      <c r="C66" s="52">
        <f t="shared" si="0"/>
        <v>139</v>
      </c>
      <c r="D66" s="53">
        <v>232</v>
      </c>
      <c r="E66" s="57">
        <f t="shared" si="1"/>
        <v>254</v>
      </c>
      <c r="F66" s="58">
        <v>117</v>
      </c>
      <c r="G66" s="48"/>
      <c r="H66" s="48"/>
    </row>
    <row r="67" spans="1:8" s="49" customFormat="1" ht="13.5" customHeight="1" x14ac:dyDescent="0.3">
      <c r="A67" s="82" t="s">
        <v>11</v>
      </c>
      <c r="B67" s="83">
        <v>355</v>
      </c>
      <c r="C67" s="84">
        <f t="shared" si="0"/>
        <v>129</v>
      </c>
      <c r="D67" s="85">
        <v>226</v>
      </c>
      <c r="E67" s="99">
        <f t="shared" si="1"/>
        <v>252</v>
      </c>
      <c r="F67" s="100">
        <v>103</v>
      </c>
      <c r="G67" s="48"/>
      <c r="H67" s="48"/>
    </row>
    <row r="68" spans="1:8" s="49" customFormat="1" ht="13.5" customHeight="1" x14ac:dyDescent="0.3">
      <c r="A68" s="90" t="s">
        <v>13</v>
      </c>
      <c r="B68" s="91">
        <v>293</v>
      </c>
      <c r="C68" s="92">
        <f t="shared" si="0"/>
        <v>107</v>
      </c>
      <c r="D68" s="93">
        <v>186</v>
      </c>
      <c r="E68" s="94">
        <f t="shared" si="1"/>
        <v>223</v>
      </c>
      <c r="F68" s="95">
        <v>70</v>
      </c>
      <c r="G68" s="48"/>
      <c r="H68" s="48"/>
    </row>
    <row r="69" spans="1:8" s="49" customFormat="1" ht="13.5" customHeight="1" x14ac:dyDescent="0.3">
      <c r="A69" s="90" t="s">
        <v>14</v>
      </c>
      <c r="B69" s="111">
        <v>62</v>
      </c>
      <c r="C69" s="112">
        <f t="shared" si="0"/>
        <v>22</v>
      </c>
      <c r="D69" s="113">
        <v>40</v>
      </c>
      <c r="E69" s="94">
        <f t="shared" si="1"/>
        <v>29</v>
      </c>
      <c r="F69" s="95">
        <v>33</v>
      </c>
      <c r="G69" s="48"/>
      <c r="H69" s="48"/>
    </row>
    <row r="70" spans="1:8" s="49" customFormat="1" ht="13.5" customHeight="1" x14ac:dyDescent="0.3">
      <c r="A70" s="98" t="s">
        <v>12</v>
      </c>
      <c r="B70" s="114">
        <v>16</v>
      </c>
      <c r="C70" s="86">
        <f t="shared" si="0"/>
        <v>10</v>
      </c>
      <c r="D70" s="115">
        <v>6</v>
      </c>
      <c r="E70" s="99">
        <f t="shared" si="1"/>
        <v>2</v>
      </c>
      <c r="F70" s="100">
        <v>14</v>
      </c>
      <c r="G70" s="48"/>
      <c r="H70" s="48"/>
    </row>
    <row r="71" spans="1:8" s="49" customFormat="1" ht="13.5" customHeight="1" x14ac:dyDescent="0.3">
      <c r="A71" s="101" t="s">
        <v>15</v>
      </c>
      <c r="B71" s="116" t="s">
        <v>29</v>
      </c>
      <c r="C71" s="158" t="s">
        <v>29</v>
      </c>
      <c r="D71" s="159" t="s">
        <v>29</v>
      </c>
      <c r="E71" s="160" t="s">
        <v>29</v>
      </c>
      <c r="F71" s="161" t="s">
        <v>29</v>
      </c>
      <c r="G71" s="48"/>
      <c r="H71" s="48"/>
    </row>
    <row r="72" spans="1:8" s="49" customFormat="1" ht="17.25" customHeight="1" x14ac:dyDescent="0.3">
      <c r="A72" s="274" t="s">
        <v>60</v>
      </c>
      <c r="B72" s="60">
        <v>218</v>
      </c>
      <c r="C72" s="61">
        <f t="shared" si="0"/>
        <v>55</v>
      </c>
      <c r="D72" s="62">
        <v>163</v>
      </c>
      <c r="E72" s="63">
        <f t="shared" si="1"/>
        <v>188</v>
      </c>
      <c r="F72" s="58">
        <v>30</v>
      </c>
      <c r="G72" s="48"/>
      <c r="H72" s="48"/>
    </row>
    <row r="73" spans="1:8" s="49" customFormat="1" ht="13.5" customHeight="1" x14ac:dyDescent="0.3">
      <c r="A73" s="82" t="s">
        <v>11</v>
      </c>
      <c r="B73" s="114">
        <v>190</v>
      </c>
      <c r="C73" s="86">
        <f t="shared" si="0"/>
        <v>44</v>
      </c>
      <c r="D73" s="117">
        <v>146</v>
      </c>
      <c r="E73" s="118">
        <f t="shared" si="1"/>
        <v>167</v>
      </c>
      <c r="F73" s="100">
        <v>23</v>
      </c>
      <c r="G73" s="48"/>
      <c r="H73" s="48"/>
    </row>
    <row r="74" spans="1:8" s="49" customFormat="1" ht="13.5" customHeight="1" x14ac:dyDescent="0.3">
      <c r="A74" s="90" t="s">
        <v>14</v>
      </c>
      <c r="B74" s="111">
        <v>95</v>
      </c>
      <c r="C74" s="112">
        <f t="shared" si="0"/>
        <v>28</v>
      </c>
      <c r="D74" s="119">
        <v>67</v>
      </c>
      <c r="E74" s="120">
        <f t="shared" si="1"/>
        <v>86</v>
      </c>
      <c r="F74" s="95">
        <v>9</v>
      </c>
      <c r="G74" s="48"/>
      <c r="H74" s="48"/>
    </row>
    <row r="75" spans="1:8" s="49" customFormat="1" ht="13.5" customHeight="1" x14ac:dyDescent="0.3">
      <c r="A75" s="98" t="s">
        <v>12</v>
      </c>
      <c r="B75" s="114">
        <v>28</v>
      </c>
      <c r="C75" s="86">
        <f t="shared" si="0"/>
        <v>11</v>
      </c>
      <c r="D75" s="121">
        <v>17</v>
      </c>
      <c r="E75" s="99">
        <f t="shared" si="1"/>
        <v>21</v>
      </c>
      <c r="F75" s="100">
        <v>7</v>
      </c>
      <c r="G75" s="48"/>
      <c r="H75" s="48"/>
    </row>
    <row r="76" spans="1:8" s="49" customFormat="1" ht="13.5" customHeight="1" x14ac:dyDescent="0.3">
      <c r="A76" s="101" t="s">
        <v>15</v>
      </c>
      <c r="B76" s="122" t="s">
        <v>29</v>
      </c>
      <c r="C76" s="155" t="s">
        <v>29</v>
      </c>
      <c r="D76" s="123" t="s">
        <v>29</v>
      </c>
      <c r="E76" s="156" t="s">
        <v>29</v>
      </c>
      <c r="F76" s="157" t="s">
        <v>29</v>
      </c>
      <c r="G76" s="48"/>
      <c r="H76" s="48"/>
    </row>
    <row r="77" spans="1:8" s="49" customFormat="1" ht="17.25" customHeight="1" x14ac:dyDescent="0.3">
      <c r="A77" s="59" t="s">
        <v>22</v>
      </c>
      <c r="B77" s="64">
        <v>30</v>
      </c>
      <c r="C77" s="45">
        <f t="shared" ref="C77:C85" si="2">B77-D77</f>
        <v>3</v>
      </c>
      <c r="D77" s="65">
        <v>27</v>
      </c>
      <c r="E77" s="55">
        <f t="shared" ref="E77:E85" si="3">B77-F77</f>
        <v>23</v>
      </c>
      <c r="F77" s="56">
        <v>7</v>
      </c>
      <c r="G77" s="48"/>
      <c r="H77" s="48"/>
    </row>
    <row r="78" spans="1:8" s="49" customFormat="1" ht="13.5" customHeight="1" x14ac:dyDescent="0.3">
      <c r="A78" s="98" t="s">
        <v>11</v>
      </c>
      <c r="B78" s="124">
        <v>28</v>
      </c>
      <c r="C78" s="27" t="s">
        <v>38</v>
      </c>
      <c r="D78" s="125" t="s">
        <v>38</v>
      </c>
      <c r="E78" s="165" t="s">
        <v>38</v>
      </c>
      <c r="F78" s="30" t="s">
        <v>38</v>
      </c>
      <c r="G78" s="48"/>
      <c r="H78" s="48"/>
    </row>
    <row r="79" spans="1:8" s="49" customFormat="1" ht="13.5" customHeight="1" x14ac:dyDescent="0.3">
      <c r="A79" s="90" t="s">
        <v>14</v>
      </c>
      <c r="B79" s="166">
        <v>28</v>
      </c>
      <c r="C79" s="25" t="s">
        <v>38</v>
      </c>
      <c r="D79" s="167" t="s">
        <v>38</v>
      </c>
      <c r="E79" s="170" t="s">
        <v>38</v>
      </c>
      <c r="F79" s="24" t="s">
        <v>38</v>
      </c>
      <c r="G79" s="48"/>
      <c r="H79" s="48"/>
    </row>
    <row r="80" spans="1:8" s="49" customFormat="1" ht="13.5" customHeight="1" x14ac:dyDescent="0.3">
      <c r="A80" s="98" t="s">
        <v>12</v>
      </c>
      <c r="B80" s="114">
        <v>2</v>
      </c>
      <c r="C80" s="169" t="s">
        <v>38</v>
      </c>
      <c r="D80" s="121" t="s">
        <v>38</v>
      </c>
      <c r="E80" s="165" t="s">
        <v>38</v>
      </c>
      <c r="F80" s="30" t="s">
        <v>38</v>
      </c>
      <c r="G80" s="48"/>
      <c r="H80" s="48"/>
    </row>
    <row r="81" spans="1:8" s="49" customFormat="1" ht="13.5" customHeight="1" x14ac:dyDescent="0.3">
      <c r="A81" s="101" t="s">
        <v>15</v>
      </c>
      <c r="B81" s="122" t="s">
        <v>29</v>
      </c>
      <c r="C81" s="155" t="s">
        <v>29</v>
      </c>
      <c r="D81" s="123" t="s">
        <v>29</v>
      </c>
      <c r="E81" s="156" t="s">
        <v>29</v>
      </c>
      <c r="F81" s="157" t="s">
        <v>29</v>
      </c>
      <c r="G81" s="48"/>
      <c r="H81" s="48"/>
    </row>
    <row r="82" spans="1:8" s="69" customFormat="1" ht="17.25" customHeight="1" x14ac:dyDescent="0.3">
      <c r="A82" s="66" t="s">
        <v>27</v>
      </c>
      <c r="B82" s="64">
        <v>16</v>
      </c>
      <c r="C82" s="45">
        <f t="shared" si="2"/>
        <v>12</v>
      </c>
      <c r="D82" s="67">
        <v>4</v>
      </c>
      <c r="E82" s="63">
        <f t="shared" si="3"/>
        <v>8</v>
      </c>
      <c r="F82" s="56">
        <v>8</v>
      </c>
      <c r="G82" s="68"/>
      <c r="H82" s="68"/>
    </row>
    <row r="83" spans="1:8" s="89" customFormat="1" ht="13.5" customHeight="1" x14ac:dyDescent="0.3">
      <c r="A83" s="98" t="s">
        <v>11</v>
      </c>
      <c r="B83" s="124">
        <v>16</v>
      </c>
      <c r="C83" s="84">
        <f t="shared" si="2"/>
        <v>12</v>
      </c>
      <c r="D83" s="128">
        <v>4</v>
      </c>
      <c r="E83" s="118">
        <f t="shared" si="3"/>
        <v>8</v>
      </c>
      <c r="F83" s="100">
        <v>8</v>
      </c>
      <c r="G83" s="88"/>
      <c r="H83" s="88"/>
    </row>
    <row r="84" spans="1:8" s="97" customFormat="1" ht="13.5" customHeight="1" x14ac:dyDescent="0.3">
      <c r="A84" s="101" t="s">
        <v>13</v>
      </c>
      <c r="B84" s="126">
        <v>16</v>
      </c>
      <c r="C84" s="103">
        <f t="shared" si="2"/>
        <v>12</v>
      </c>
      <c r="D84" s="153">
        <v>4</v>
      </c>
      <c r="E84" s="154">
        <f t="shared" si="3"/>
        <v>8</v>
      </c>
      <c r="F84" s="106">
        <v>8</v>
      </c>
      <c r="G84" s="96"/>
      <c r="H84" s="96"/>
    </row>
    <row r="85" spans="1:8" s="49" customFormat="1" ht="17.25" customHeight="1" x14ac:dyDescent="0.3">
      <c r="A85" s="73" t="s">
        <v>4</v>
      </c>
      <c r="B85" s="74">
        <f>B12+B18+B24+B30+B36+B42+B48+B54+B60+B66+B72+B77+B82</f>
        <v>4444</v>
      </c>
      <c r="C85" s="75">
        <f t="shared" si="2"/>
        <v>1682</v>
      </c>
      <c r="D85" s="76">
        <f>D12+D18+D24+D30+D36+D42+D48+D54+D60+D66+D72+D77+D82</f>
        <v>2762</v>
      </c>
      <c r="E85" s="75">
        <f t="shared" si="3"/>
        <v>2911</v>
      </c>
      <c r="F85" s="77">
        <f>F12+F18+F24+F30+F36+F42+F48+F54+F60+F66+F72+F77+F82</f>
        <v>1533</v>
      </c>
      <c r="G85" s="48"/>
      <c r="H85" s="48"/>
    </row>
    <row r="86" spans="1:8" s="49" customFormat="1" ht="13.5" customHeight="1" x14ac:dyDescent="0.3">
      <c r="A86" s="82" t="s">
        <v>11</v>
      </c>
      <c r="B86" s="83">
        <f>B13+B19+B25+B31+B37+B43+B49+B55+B61+B67+B73+B78+B83</f>
        <v>3422</v>
      </c>
      <c r="C86" s="130">
        <v>1238</v>
      </c>
      <c r="D86" s="131">
        <v>2184</v>
      </c>
      <c r="E86" s="130">
        <v>2422</v>
      </c>
      <c r="F86" s="128">
        <v>1000</v>
      </c>
      <c r="G86" s="48"/>
      <c r="H86" s="48"/>
    </row>
    <row r="87" spans="1:8" s="49" customFormat="1" ht="13.5" customHeight="1" x14ac:dyDescent="0.3">
      <c r="A87" s="90" t="s">
        <v>13</v>
      </c>
      <c r="B87" s="132">
        <f>B84+B68+B62+B56+B50+B44+B38+B32+B26+B20+B14</f>
        <v>1732</v>
      </c>
      <c r="C87" s="26">
        <v>658</v>
      </c>
      <c r="D87" s="133">
        <v>1074</v>
      </c>
      <c r="E87" s="26">
        <v>1290</v>
      </c>
      <c r="F87" s="24">
        <v>442</v>
      </c>
      <c r="G87" s="48"/>
      <c r="H87" s="48"/>
    </row>
    <row r="88" spans="1:8" s="49" customFormat="1" ht="13.5" customHeight="1" x14ac:dyDescent="0.3">
      <c r="A88" s="90" t="s">
        <v>14</v>
      </c>
      <c r="B88" s="132">
        <f>B79+B74+B69+B63+B57+B51+B45+B39+B33+B27+B21+B15</f>
        <v>1512</v>
      </c>
      <c r="C88" s="26">
        <v>542</v>
      </c>
      <c r="D88" s="133">
        <v>970</v>
      </c>
      <c r="E88" s="26">
        <v>1017</v>
      </c>
      <c r="F88" s="24">
        <v>495</v>
      </c>
      <c r="G88" s="48"/>
      <c r="H88" s="48"/>
    </row>
    <row r="89" spans="1:8" s="49" customFormat="1" ht="13.5" customHeight="1" x14ac:dyDescent="0.3">
      <c r="A89" s="98" t="s">
        <v>12</v>
      </c>
      <c r="B89" s="134">
        <f>B75+B70+B64+B58+B52+B46+B40+B34+B28+B22+B16+B80</f>
        <v>1022</v>
      </c>
      <c r="C89" s="29">
        <v>444</v>
      </c>
      <c r="D89" s="135">
        <v>578</v>
      </c>
      <c r="E89" s="29">
        <v>489</v>
      </c>
      <c r="F89" s="30">
        <v>533</v>
      </c>
      <c r="G89" s="48"/>
      <c r="H89" s="48"/>
    </row>
    <row r="90" spans="1:8" s="49" customFormat="1" ht="13.5" customHeight="1" thickBot="1" x14ac:dyDescent="0.35">
      <c r="A90" s="152" t="s">
        <v>15</v>
      </c>
      <c r="B90" s="136">
        <f>B65+B59+B53+B47+B41+B35+B29+B23+B17</f>
        <v>331</v>
      </c>
      <c r="C90" s="137">
        <v>157</v>
      </c>
      <c r="D90" s="138">
        <v>174</v>
      </c>
      <c r="E90" s="137">
        <v>133</v>
      </c>
      <c r="F90" s="139">
        <v>198</v>
      </c>
      <c r="G90" s="48"/>
      <c r="H90" s="48"/>
    </row>
    <row r="91" spans="1:8" ht="13.5" customHeight="1" thickTop="1" x14ac:dyDescent="0.25">
      <c r="A91" s="15"/>
      <c r="B91" s="38"/>
      <c r="C91" s="15"/>
      <c r="D91" s="15"/>
      <c r="E91" s="16"/>
      <c r="F91" s="15"/>
    </row>
    <row r="92" spans="1:8" ht="13.5" customHeight="1" x14ac:dyDescent="0.3">
      <c r="A92" s="14" t="s">
        <v>42</v>
      </c>
      <c r="B92" s="42"/>
      <c r="C92" s="18"/>
      <c r="D92" s="15"/>
      <c r="E92" s="16"/>
      <c r="F92" s="15"/>
    </row>
    <row r="93" spans="1:8" ht="13.5" customHeight="1" x14ac:dyDescent="0.3">
      <c r="A93" s="14" t="s">
        <v>28</v>
      </c>
      <c r="B93" s="42"/>
      <c r="C93" s="18"/>
      <c r="D93" s="15"/>
      <c r="E93" s="16"/>
      <c r="F93" s="15"/>
    </row>
    <row r="94" spans="1:8" ht="13.5" customHeight="1" x14ac:dyDescent="0.3">
      <c r="A94" s="14"/>
      <c r="B94" s="42"/>
      <c r="C94" s="18"/>
      <c r="D94" s="15"/>
      <c r="E94" s="16"/>
      <c r="F94" s="15"/>
    </row>
    <row r="95" spans="1:8" ht="13.5" customHeight="1" x14ac:dyDescent="0.25">
      <c r="A95" s="17" t="s">
        <v>18</v>
      </c>
      <c r="C95" s="2"/>
    </row>
    <row r="96" spans="1:8" ht="13.5" customHeight="1" thickBot="1" x14ac:dyDescent="0.3">
      <c r="A96" s="40"/>
      <c r="B96" s="40"/>
      <c r="C96" s="9"/>
      <c r="D96" s="9"/>
      <c r="E96" s="9"/>
      <c r="F96" s="9"/>
      <c r="G96" s="41"/>
    </row>
    <row r="97" spans="2:6" ht="12" customHeight="1" x14ac:dyDescent="0.25">
      <c r="B97" s="39"/>
      <c r="C97" s="5"/>
      <c r="D97" s="5"/>
      <c r="E97" s="5"/>
      <c r="F97" s="5"/>
    </row>
    <row r="98" spans="2:6" ht="12" customHeight="1" x14ac:dyDescent="0.25">
      <c r="B98" s="39"/>
      <c r="C98" s="5"/>
      <c r="D98" s="5"/>
      <c r="E98" s="5"/>
      <c r="F98" s="5"/>
    </row>
    <row r="99" spans="2:6" ht="12" customHeight="1" x14ac:dyDescent="0.25">
      <c r="B99" s="39"/>
      <c r="C99" s="5"/>
      <c r="D99" s="5"/>
      <c r="E99" s="5"/>
      <c r="F99" s="5"/>
    </row>
    <row r="100" spans="2:6" ht="12" customHeight="1" x14ac:dyDescent="0.25">
      <c r="B100" s="39"/>
      <c r="C100" s="5"/>
      <c r="D100" s="5"/>
      <c r="E100" s="5"/>
      <c r="F100" s="5"/>
    </row>
    <row r="101" spans="2:6" ht="12" customHeight="1" x14ac:dyDescent="0.25">
      <c r="B101" s="39"/>
      <c r="C101" s="5"/>
      <c r="D101" s="5"/>
      <c r="E101" s="5"/>
      <c r="F101" s="5"/>
    </row>
    <row r="102" spans="2:6" ht="12" customHeight="1" x14ac:dyDescent="0.25">
      <c r="B102" s="39"/>
      <c r="C102" s="5"/>
      <c r="D102" s="5"/>
      <c r="E102" s="5"/>
      <c r="F102" s="5"/>
    </row>
    <row r="103" spans="2:6" ht="12" customHeight="1" x14ac:dyDescent="0.25">
      <c r="B103" s="39"/>
      <c r="C103" s="5"/>
      <c r="D103" s="5"/>
      <c r="E103" s="5"/>
      <c r="F103" s="5"/>
    </row>
    <row r="104" spans="2:6" ht="12" customHeight="1" x14ac:dyDescent="0.25">
      <c r="C104" s="2"/>
    </row>
    <row r="105" spans="2:6" ht="12" customHeight="1" x14ac:dyDescent="0.25">
      <c r="C105" s="2"/>
    </row>
    <row r="106" spans="2:6" ht="12" customHeight="1" x14ac:dyDescent="0.25">
      <c r="C106" s="2"/>
    </row>
    <row r="107" spans="2:6" ht="12" customHeight="1" x14ac:dyDescent="0.25">
      <c r="C107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31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3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622</v>
      </c>
      <c r="C12" s="45">
        <f>B12-D12</f>
        <v>301</v>
      </c>
      <c r="D12" s="46">
        <v>321</v>
      </c>
      <c r="E12" s="45">
        <f>B12-F12</f>
        <v>302</v>
      </c>
      <c r="F12" s="47">
        <v>320</v>
      </c>
      <c r="G12" s="48"/>
      <c r="H12" s="48"/>
    </row>
    <row r="13" spans="1:8" s="89" customFormat="1" ht="13.5" customHeight="1" x14ac:dyDescent="0.3">
      <c r="A13" s="82" t="s">
        <v>11</v>
      </c>
      <c r="B13" s="83">
        <v>445</v>
      </c>
      <c r="C13" s="84">
        <f t="shared" ref="C13:C73" si="0">B13-D13</f>
        <v>201</v>
      </c>
      <c r="D13" s="85">
        <v>244</v>
      </c>
      <c r="E13" s="86">
        <f t="shared" ref="E13:E73" si="1">B13-F13</f>
        <v>254</v>
      </c>
      <c r="F13" s="87">
        <v>191</v>
      </c>
      <c r="G13" s="88"/>
      <c r="H13" s="88"/>
    </row>
    <row r="14" spans="1:8" s="97" customFormat="1" ht="13.5" customHeight="1" x14ac:dyDescent="0.3">
      <c r="A14" s="90" t="s">
        <v>13</v>
      </c>
      <c r="B14" s="91">
        <v>209</v>
      </c>
      <c r="C14" s="92">
        <f t="shared" si="0"/>
        <v>106</v>
      </c>
      <c r="D14" s="93">
        <v>103</v>
      </c>
      <c r="E14" s="94">
        <f t="shared" si="1"/>
        <v>132</v>
      </c>
      <c r="F14" s="95">
        <v>77</v>
      </c>
      <c r="G14" s="96"/>
      <c r="H14" s="96"/>
    </row>
    <row r="15" spans="1:8" s="97" customFormat="1" ht="13.5" customHeight="1" x14ac:dyDescent="0.3">
      <c r="A15" s="90" t="s">
        <v>14</v>
      </c>
      <c r="B15" s="91">
        <v>227</v>
      </c>
      <c r="C15" s="92">
        <f t="shared" si="0"/>
        <v>93</v>
      </c>
      <c r="D15" s="93">
        <v>134</v>
      </c>
      <c r="E15" s="94">
        <f t="shared" si="1"/>
        <v>121</v>
      </c>
      <c r="F15" s="95">
        <v>106</v>
      </c>
      <c r="G15" s="96"/>
      <c r="H15" s="96"/>
    </row>
    <row r="16" spans="1:8" s="89" customFormat="1" ht="13.5" customHeight="1" x14ac:dyDescent="0.3">
      <c r="A16" s="98" t="s">
        <v>12</v>
      </c>
      <c r="B16" s="83">
        <v>177</v>
      </c>
      <c r="C16" s="84">
        <f t="shared" si="0"/>
        <v>100</v>
      </c>
      <c r="D16" s="85">
        <v>77</v>
      </c>
      <c r="E16" s="99">
        <f t="shared" si="1"/>
        <v>48</v>
      </c>
      <c r="F16" s="100">
        <v>129</v>
      </c>
      <c r="G16" s="88"/>
      <c r="H16" s="88"/>
    </row>
    <row r="17" spans="1:8" s="97" customFormat="1" ht="13.5" customHeight="1" x14ac:dyDescent="0.3">
      <c r="A17" s="101" t="s">
        <v>15</v>
      </c>
      <c r="B17" s="91">
        <v>144</v>
      </c>
      <c r="C17" s="92">
        <f t="shared" si="0"/>
        <v>85</v>
      </c>
      <c r="D17" s="93">
        <v>59</v>
      </c>
      <c r="E17" s="94">
        <f t="shared" si="1"/>
        <v>38</v>
      </c>
      <c r="F17" s="95">
        <v>106</v>
      </c>
      <c r="G17" s="96"/>
      <c r="H17" s="96"/>
    </row>
    <row r="18" spans="1:8" s="49" customFormat="1" ht="17.25" customHeight="1" x14ac:dyDescent="0.3">
      <c r="A18" s="50" t="s">
        <v>46</v>
      </c>
      <c r="B18" s="51">
        <v>445</v>
      </c>
      <c r="C18" s="52">
        <f t="shared" si="0"/>
        <v>189</v>
      </c>
      <c r="D18" s="53">
        <v>256</v>
      </c>
      <c r="E18" s="52">
        <f t="shared" si="1"/>
        <v>338</v>
      </c>
      <c r="F18" s="54">
        <v>107</v>
      </c>
      <c r="G18" s="48"/>
      <c r="H18" s="48"/>
    </row>
    <row r="19" spans="1:8" s="49" customFormat="1" ht="13.5" customHeight="1" x14ac:dyDescent="0.3">
      <c r="A19" s="82" t="s">
        <v>11</v>
      </c>
      <c r="B19" s="83">
        <v>360</v>
      </c>
      <c r="C19" s="84">
        <f t="shared" si="0"/>
        <v>148</v>
      </c>
      <c r="D19" s="85">
        <v>212</v>
      </c>
      <c r="E19" s="86">
        <f t="shared" si="1"/>
        <v>303</v>
      </c>
      <c r="F19" s="87">
        <v>57</v>
      </c>
      <c r="G19" s="48"/>
      <c r="H19" s="48"/>
    </row>
    <row r="20" spans="1:8" s="89" customFormat="1" ht="13.5" customHeight="1" x14ac:dyDescent="0.3">
      <c r="A20" s="90" t="s">
        <v>13</v>
      </c>
      <c r="B20" s="91">
        <v>177</v>
      </c>
      <c r="C20" s="92">
        <f t="shared" si="0"/>
        <v>73</v>
      </c>
      <c r="D20" s="93">
        <v>104</v>
      </c>
      <c r="E20" s="94">
        <f t="shared" si="1"/>
        <v>148</v>
      </c>
      <c r="F20" s="95">
        <v>29</v>
      </c>
      <c r="G20" s="88"/>
      <c r="H20" s="88"/>
    </row>
    <row r="21" spans="1:8" s="89" customFormat="1" ht="13.5" customHeight="1" x14ac:dyDescent="0.3">
      <c r="A21" s="90" t="s">
        <v>14</v>
      </c>
      <c r="B21" s="91">
        <v>183</v>
      </c>
      <c r="C21" s="92">
        <f t="shared" si="0"/>
        <v>75</v>
      </c>
      <c r="D21" s="93">
        <v>108</v>
      </c>
      <c r="E21" s="94">
        <f t="shared" si="1"/>
        <v>155</v>
      </c>
      <c r="F21" s="95">
        <v>28</v>
      </c>
      <c r="G21" s="88"/>
      <c r="H21" s="88"/>
    </row>
    <row r="22" spans="1:8" s="49" customFormat="1" ht="13.5" customHeight="1" x14ac:dyDescent="0.3">
      <c r="A22" s="98" t="s">
        <v>12</v>
      </c>
      <c r="B22" s="83">
        <v>85</v>
      </c>
      <c r="C22" s="84">
        <f t="shared" si="0"/>
        <v>41</v>
      </c>
      <c r="D22" s="85">
        <v>44</v>
      </c>
      <c r="E22" s="99">
        <f t="shared" si="1"/>
        <v>35</v>
      </c>
      <c r="F22" s="100">
        <v>50</v>
      </c>
      <c r="G22" s="48"/>
      <c r="H22" s="48"/>
    </row>
    <row r="23" spans="1:8" s="89" customFormat="1" ht="13.5" customHeight="1" x14ac:dyDescent="0.3">
      <c r="A23" s="101" t="s">
        <v>15</v>
      </c>
      <c r="B23" s="102">
        <v>48</v>
      </c>
      <c r="C23" s="103">
        <f t="shared" si="0"/>
        <v>22</v>
      </c>
      <c r="D23" s="104">
        <v>26</v>
      </c>
      <c r="E23" s="105">
        <f t="shared" si="1"/>
        <v>30</v>
      </c>
      <c r="F23" s="106">
        <v>18</v>
      </c>
      <c r="G23" s="88"/>
      <c r="H23" s="88"/>
    </row>
    <row r="24" spans="1:8" s="49" customFormat="1" ht="17.25" customHeight="1" x14ac:dyDescent="0.3">
      <c r="A24" s="50" t="s">
        <v>47</v>
      </c>
      <c r="B24" s="51">
        <v>380</v>
      </c>
      <c r="C24" s="52">
        <f t="shared" si="0"/>
        <v>109</v>
      </c>
      <c r="D24" s="53">
        <v>271</v>
      </c>
      <c r="E24" s="52">
        <f t="shared" si="1"/>
        <v>252</v>
      </c>
      <c r="F24" s="54">
        <v>128</v>
      </c>
      <c r="G24" s="48"/>
      <c r="H24" s="48"/>
    </row>
    <row r="25" spans="1:8" s="49" customFormat="1" ht="13.5" customHeight="1" x14ac:dyDescent="0.3">
      <c r="A25" s="82" t="s">
        <v>11</v>
      </c>
      <c r="B25" s="83">
        <v>316</v>
      </c>
      <c r="C25" s="84">
        <f t="shared" si="0"/>
        <v>89</v>
      </c>
      <c r="D25" s="85">
        <v>227</v>
      </c>
      <c r="E25" s="86">
        <f t="shared" si="1"/>
        <v>230</v>
      </c>
      <c r="F25" s="87">
        <v>86</v>
      </c>
      <c r="G25" s="48"/>
      <c r="H25" s="48"/>
    </row>
    <row r="26" spans="1:8" s="49" customFormat="1" ht="13.5" customHeight="1" x14ac:dyDescent="0.3">
      <c r="A26" s="90" t="s">
        <v>13</v>
      </c>
      <c r="B26" s="91">
        <v>161</v>
      </c>
      <c r="C26" s="92">
        <f t="shared" si="0"/>
        <v>48</v>
      </c>
      <c r="D26" s="93">
        <v>113</v>
      </c>
      <c r="E26" s="94">
        <f t="shared" si="1"/>
        <v>127</v>
      </c>
      <c r="F26" s="95">
        <v>34</v>
      </c>
      <c r="G26" s="48"/>
      <c r="H26" s="48"/>
    </row>
    <row r="27" spans="1:8" s="49" customFormat="1" ht="13.5" customHeight="1" x14ac:dyDescent="0.3">
      <c r="A27" s="90" t="s">
        <v>14</v>
      </c>
      <c r="B27" s="91">
        <v>134</v>
      </c>
      <c r="C27" s="92">
        <f t="shared" si="0"/>
        <v>37</v>
      </c>
      <c r="D27" s="93">
        <v>97</v>
      </c>
      <c r="E27" s="94">
        <f t="shared" si="1"/>
        <v>97</v>
      </c>
      <c r="F27" s="95">
        <v>37</v>
      </c>
      <c r="G27" s="48"/>
      <c r="H27" s="48"/>
    </row>
    <row r="28" spans="1:8" s="49" customFormat="1" ht="13.5" customHeight="1" x14ac:dyDescent="0.3">
      <c r="A28" s="98" t="s">
        <v>12</v>
      </c>
      <c r="B28" s="83">
        <v>64</v>
      </c>
      <c r="C28" s="84">
        <f t="shared" si="0"/>
        <v>20</v>
      </c>
      <c r="D28" s="85">
        <v>44</v>
      </c>
      <c r="E28" s="99">
        <f t="shared" si="1"/>
        <v>22</v>
      </c>
      <c r="F28" s="100">
        <v>42</v>
      </c>
      <c r="G28" s="48"/>
      <c r="H28" s="48"/>
    </row>
    <row r="29" spans="1:8" s="49" customFormat="1" ht="13.5" customHeight="1" x14ac:dyDescent="0.3">
      <c r="A29" s="101" t="s">
        <v>15</v>
      </c>
      <c r="B29" s="102">
        <v>37</v>
      </c>
      <c r="C29" s="103">
        <f t="shared" si="0"/>
        <v>14</v>
      </c>
      <c r="D29" s="104">
        <v>23</v>
      </c>
      <c r="E29" s="105">
        <f t="shared" si="1"/>
        <v>14</v>
      </c>
      <c r="F29" s="106">
        <v>23</v>
      </c>
      <c r="G29" s="48"/>
      <c r="H29" s="48"/>
    </row>
    <row r="30" spans="1:8" s="49" customFormat="1" ht="17.25" customHeight="1" x14ac:dyDescent="0.3">
      <c r="A30" s="50" t="s">
        <v>48</v>
      </c>
      <c r="B30" s="44">
        <v>394</v>
      </c>
      <c r="C30" s="45">
        <f t="shared" si="0"/>
        <v>228</v>
      </c>
      <c r="D30" s="46">
        <v>166</v>
      </c>
      <c r="E30" s="55">
        <f t="shared" si="1"/>
        <v>193</v>
      </c>
      <c r="F30" s="56">
        <v>201</v>
      </c>
      <c r="G30" s="48"/>
      <c r="H30" s="48"/>
    </row>
    <row r="31" spans="1:8" s="89" customFormat="1" ht="13.5" customHeight="1" x14ac:dyDescent="0.3">
      <c r="A31" s="107" t="s">
        <v>11</v>
      </c>
      <c r="B31" s="83">
        <v>227</v>
      </c>
      <c r="C31" s="84">
        <f t="shared" si="0"/>
        <v>134</v>
      </c>
      <c r="D31" s="85">
        <v>93</v>
      </c>
      <c r="E31" s="99">
        <f t="shared" si="1"/>
        <v>132</v>
      </c>
      <c r="F31" s="100">
        <v>95</v>
      </c>
      <c r="G31" s="88"/>
      <c r="H31" s="88"/>
    </row>
    <row r="32" spans="1:8" s="97" customFormat="1" ht="13.5" customHeight="1" x14ac:dyDescent="0.3">
      <c r="A32" s="108" t="s">
        <v>13</v>
      </c>
      <c r="B32" s="91">
        <v>124</v>
      </c>
      <c r="C32" s="92">
        <f t="shared" si="0"/>
        <v>77</v>
      </c>
      <c r="D32" s="93">
        <v>47</v>
      </c>
      <c r="E32" s="94">
        <f t="shared" si="1"/>
        <v>86</v>
      </c>
      <c r="F32" s="95">
        <v>38</v>
      </c>
      <c r="G32" s="96"/>
      <c r="H32" s="96"/>
    </row>
    <row r="33" spans="1:8" s="97" customFormat="1" ht="13.5" customHeight="1" x14ac:dyDescent="0.3">
      <c r="A33" s="108" t="s">
        <v>14</v>
      </c>
      <c r="B33" s="91">
        <v>101</v>
      </c>
      <c r="C33" s="92">
        <f t="shared" si="0"/>
        <v>56</v>
      </c>
      <c r="D33" s="93">
        <v>45</v>
      </c>
      <c r="E33" s="94">
        <f t="shared" si="1"/>
        <v>45</v>
      </c>
      <c r="F33" s="95">
        <v>56</v>
      </c>
      <c r="G33" s="96"/>
      <c r="H33" s="96"/>
    </row>
    <row r="34" spans="1:8" s="49" customFormat="1" ht="13.5" customHeight="1" x14ac:dyDescent="0.3">
      <c r="A34" s="109" t="s">
        <v>12</v>
      </c>
      <c r="B34" s="83">
        <v>167</v>
      </c>
      <c r="C34" s="84">
        <f t="shared" si="0"/>
        <v>94</v>
      </c>
      <c r="D34" s="85">
        <v>73</v>
      </c>
      <c r="E34" s="99">
        <f t="shared" si="1"/>
        <v>61</v>
      </c>
      <c r="F34" s="100">
        <v>106</v>
      </c>
      <c r="G34" s="48"/>
      <c r="H34" s="48"/>
    </row>
    <row r="35" spans="1:8" s="49" customFormat="1" ht="13.5" customHeight="1" x14ac:dyDescent="0.3">
      <c r="A35" s="110" t="s">
        <v>15</v>
      </c>
      <c r="B35" s="102">
        <v>11</v>
      </c>
      <c r="C35" s="103">
        <f t="shared" si="0"/>
        <v>10</v>
      </c>
      <c r="D35" s="104">
        <v>1</v>
      </c>
      <c r="E35" s="105">
        <f t="shared" si="1"/>
        <v>3</v>
      </c>
      <c r="F35" s="106">
        <v>8</v>
      </c>
      <c r="G35" s="48"/>
      <c r="H35" s="48"/>
    </row>
    <row r="36" spans="1:8" s="49" customFormat="1" ht="17.25" customHeight="1" x14ac:dyDescent="0.3">
      <c r="A36" s="50" t="s">
        <v>49</v>
      </c>
      <c r="B36" s="44">
        <v>335</v>
      </c>
      <c r="C36" s="45">
        <f t="shared" si="0"/>
        <v>125</v>
      </c>
      <c r="D36" s="46">
        <v>210</v>
      </c>
      <c r="E36" s="55">
        <f t="shared" si="1"/>
        <v>240</v>
      </c>
      <c r="F36" s="56">
        <v>95</v>
      </c>
      <c r="G36" s="48"/>
      <c r="H36" s="48"/>
    </row>
    <row r="37" spans="1:8" s="89" customFormat="1" ht="13.5" customHeight="1" x14ac:dyDescent="0.3">
      <c r="A37" s="107" t="s">
        <v>11</v>
      </c>
      <c r="B37" s="83">
        <v>262</v>
      </c>
      <c r="C37" s="84">
        <f t="shared" si="0"/>
        <v>101</v>
      </c>
      <c r="D37" s="85">
        <v>161</v>
      </c>
      <c r="E37" s="99">
        <f t="shared" si="1"/>
        <v>192</v>
      </c>
      <c r="F37" s="100">
        <v>70</v>
      </c>
      <c r="G37" s="88"/>
      <c r="H37" s="88"/>
    </row>
    <row r="38" spans="1:8" s="97" customFormat="1" ht="13.5" customHeight="1" x14ac:dyDescent="0.3">
      <c r="A38" s="108" t="s">
        <v>13</v>
      </c>
      <c r="B38" s="91">
        <v>96</v>
      </c>
      <c r="C38" s="92">
        <f t="shared" si="0"/>
        <v>44</v>
      </c>
      <c r="D38" s="93">
        <v>52</v>
      </c>
      <c r="E38" s="94">
        <f t="shared" si="1"/>
        <v>79</v>
      </c>
      <c r="F38" s="95">
        <v>17</v>
      </c>
      <c r="G38" s="96"/>
      <c r="H38" s="96"/>
    </row>
    <row r="39" spans="1:8" s="97" customFormat="1" ht="13.5" customHeight="1" x14ac:dyDescent="0.3">
      <c r="A39" s="108" t="s">
        <v>14</v>
      </c>
      <c r="B39" s="91">
        <v>166</v>
      </c>
      <c r="C39" s="92">
        <f t="shared" si="0"/>
        <v>57</v>
      </c>
      <c r="D39" s="93">
        <v>109</v>
      </c>
      <c r="E39" s="94">
        <f t="shared" si="1"/>
        <v>113</v>
      </c>
      <c r="F39" s="95">
        <v>53</v>
      </c>
      <c r="G39" s="96"/>
      <c r="H39" s="96"/>
    </row>
    <row r="40" spans="1:8" s="89" customFormat="1" ht="13.5" customHeight="1" x14ac:dyDescent="0.3">
      <c r="A40" s="109" t="s">
        <v>12</v>
      </c>
      <c r="B40" s="83">
        <v>73</v>
      </c>
      <c r="C40" s="84">
        <f t="shared" si="0"/>
        <v>24</v>
      </c>
      <c r="D40" s="85">
        <v>49</v>
      </c>
      <c r="E40" s="99">
        <f t="shared" si="1"/>
        <v>48</v>
      </c>
      <c r="F40" s="100">
        <v>25</v>
      </c>
      <c r="G40" s="88"/>
      <c r="H40" s="88"/>
    </row>
    <row r="41" spans="1:8" s="97" customFormat="1" ht="13.5" customHeight="1" x14ac:dyDescent="0.3">
      <c r="A41" s="110" t="s">
        <v>15</v>
      </c>
      <c r="B41" s="102">
        <v>30</v>
      </c>
      <c r="C41" s="103">
        <f t="shared" si="0"/>
        <v>10</v>
      </c>
      <c r="D41" s="104">
        <v>20</v>
      </c>
      <c r="E41" s="105">
        <f t="shared" si="1"/>
        <v>18</v>
      </c>
      <c r="F41" s="106">
        <v>12</v>
      </c>
      <c r="G41" s="96"/>
      <c r="H41" s="96"/>
    </row>
    <row r="42" spans="1:8" s="49" customFormat="1" ht="17.25" customHeight="1" x14ac:dyDescent="0.3">
      <c r="A42" s="50" t="s">
        <v>50</v>
      </c>
      <c r="B42" s="44">
        <v>869</v>
      </c>
      <c r="C42" s="45">
        <f t="shared" si="0"/>
        <v>322</v>
      </c>
      <c r="D42" s="46">
        <v>547</v>
      </c>
      <c r="E42" s="45">
        <f t="shared" si="1"/>
        <v>583</v>
      </c>
      <c r="F42" s="47">
        <v>286</v>
      </c>
      <c r="G42" s="48"/>
      <c r="H42" s="48"/>
    </row>
    <row r="43" spans="1:8" s="49" customFormat="1" ht="13.5" customHeight="1" x14ac:dyDescent="0.3">
      <c r="A43" s="82" t="s">
        <v>11</v>
      </c>
      <c r="B43" s="83">
        <v>487</v>
      </c>
      <c r="C43" s="84">
        <f t="shared" si="0"/>
        <v>182</v>
      </c>
      <c r="D43" s="85">
        <v>305</v>
      </c>
      <c r="E43" s="86">
        <f t="shared" si="1"/>
        <v>364</v>
      </c>
      <c r="F43" s="87">
        <v>123</v>
      </c>
      <c r="G43" s="48"/>
      <c r="H43" s="48"/>
    </row>
    <row r="44" spans="1:8" s="49" customFormat="1" ht="13.5" customHeight="1" x14ac:dyDescent="0.3">
      <c r="A44" s="90" t="s">
        <v>13</v>
      </c>
      <c r="B44" s="91">
        <v>231</v>
      </c>
      <c r="C44" s="92">
        <f t="shared" si="0"/>
        <v>82</v>
      </c>
      <c r="D44" s="93">
        <v>149</v>
      </c>
      <c r="E44" s="94">
        <f t="shared" si="1"/>
        <v>181</v>
      </c>
      <c r="F44" s="95">
        <v>50</v>
      </c>
      <c r="G44" s="48"/>
      <c r="H44" s="48"/>
    </row>
    <row r="45" spans="1:8" s="49" customFormat="1" ht="13.5" customHeight="1" x14ac:dyDescent="0.3">
      <c r="A45" s="90" t="s">
        <v>14</v>
      </c>
      <c r="B45" s="91">
        <v>256</v>
      </c>
      <c r="C45" s="92">
        <f t="shared" si="0"/>
        <v>100</v>
      </c>
      <c r="D45" s="93">
        <v>156</v>
      </c>
      <c r="E45" s="94">
        <f t="shared" si="1"/>
        <v>183</v>
      </c>
      <c r="F45" s="95">
        <v>73</v>
      </c>
      <c r="G45" s="48"/>
      <c r="H45" s="48"/>
    </row>
    <row r="46" spans="1:8" s="49" customFormat="1" ht="13.5" customHeight="1" x14ac:dyDescent="0.3">
      <c r="A46" s="98" t="s">
        <v>12</v>
      </c>
      <c r="B46" s="83">
        <v>382</v>
      </c>
      <c r="C46" s="84">
        <f t="shared" si="0"/>
        <v>140</v>
      </c>
      <c r="D46" s="85">
        <v>242</v>
      </c>
      <c r="E46" s="99">
        <f t="shared" si="1"/>
        <v>219</v>
      </c>
      <c r="F46" s="100">
        <v>163</v>
      </c>
      <c r="G46" s="48"/>
      <c r="H46" s="48"/>
    </row>
    <row r="47" spans="1:8" s="49" customFormat="1" ht="13.5" customHeight="1" x14ac:dyDescent="0.3">
      <c r="A47" s="101" t="s">
        <v>15</v>
      </c>
      <c r="B47" s="91">
        <v>21</v>
      </c>
      <c r="C47" s="92">
        <f t="shared" si="0"/>
        <v>10</v>
      </c>
      <c r="D47" s="93">
        <v>11</v>
      </c>
      <c r="E47" s="94">
        <f t="shared" si="1"/>
        <v>10</v>
      </c>
      <c r="F47" s="95">
        <v>11</v>
      </c>
      <c r="G47" s="48"/>
      <c r="H47" s="48"/>
    </row>
    <row r="48" spans="1:8" s="49" customFormat="1" ht="17.25" customHeight="1" x14ac:dyDescent="0.3">
      <c r="A48" s="50" t="s">
        <v>51</v>
      </c>
      <c r="B48" s="51">
        <v>47</v>
      </c>
      <c r="C48" s="52">
        <f t="shared" si="0"/>
        <v>27</v>
      </c>
      <c r="D48" s="53">
        <v>20</v>
      </c>
      <c r="E48" s="52">
        <f t="shared" si="1"/>
        <v>14</v>
      </c>
      <c r="F48" s="54">
        <v>33</v>
      </c>
      <c r="G48" s="48"/>
      <c r="H48" s="48"/>
    </row>
    <row r="49" spans="1:8" s="49" customFormat="1" ht="13.5" customHeight="1" x14ac:dyDescent="0.3">
      <c r="A49" s="82" t="s">
        <v>11</v>
      </c>
      <c r="B49" s="83">
        <v>33</v>
      </c>
      <c r="C49" s="84">
        <f t="shared" si="0"/>
        <v>18</v>
      </c>
      <c r="D49" s="85">
        <v>15</v>
      </c>
      <c r="E49" s="86">
        <f t="shared" si="1"/>
        <v>11</v>
      </c>
      <c r="F49" s="87">
        <v>22</v>
      </c>
      <c r="G49" s="48"/>
      <c r="H49" s="48"/>
    </row>
    <row r="50" spans="1:8" s="89" customFormat="1" ht="13.5" customHeight="1" x14ac:dyDescent="0.3">
      <c r="A50" s="90" t="s">
        <v>13</v>
      </c>
      <c r="B50" s="91">
        <v>18</v>
      </c>
      <c r="C50" s="92">
        <f t="shared" si="0"/>
        <v>8</v>
      </c>
      <c r="D50" s="93">
        <v>10</v>
      </c>
      <c r="E50" s="94">
        <f t="shared" si="1"/>
        <v>9</v>
      </c>
      <c r="F50" s="95">
        <v>9</v>
      </c>
      <c r="G50" s="88"/>
      <c r="H50" s="88"/>
    </row>
    <row r="51" spans="1:8" s="89" customFormat="1" ht="13.5" customHeight="1" x14ac:dyDescent="0.3">
      <c r="A51" s="90" t="s">
        <v>14</v>
      </c>
      <c r="B51" s="91">
        <v>5</v>
      </c>
      <c r="C51" s="25">
        <f t="shared" si="0"/>
        <v>3</v>
      </c>
      <c r="D51" s="93">
        <v>2</v>
      </c>
      <c r="E51" s="94">
        <f t="shared" si="1"/>
        <v>2</v>
      </c>
      <c r="F51" s="95">
        <v>3</v>
      </c>
      <c r="G51" s="88"/>
      <c r="H51" s="88"/>
    </row>
    <row r="52" spans="1:8" s="49" customFormat="1" ht="13.5" customHeight="1" x14ac:dyDescent="0.3">
      <c r="A52" s="98" t="s">
        <v>12</v>
      </c>
      <c r="B52" s="83">
        <v>14</v>
      </c>
      <c r="C52" s="84">
        <f t="shared" si="0"/>
        <v>9</v>
      </c>
      <c r="D52" s="85">
        <v>5</v>
      </c>
      <c r="E52" s="99">
        <f t="shared" si="1"/>
        <v>3</v>
      </c>
      <c r="F52" s="100">
        <v>11</v>
      </c>
      <c r="G52" s="48"/>
      <c r="H52" s="48"/>
    </row>
    <row r="53" spans="1:8" s="89" customFormat="1" ht="13.5" customHeight="1" x14ac:dyDescent="0.3">
      <c r="A53" s="101" t="s">
        <v>15</v>
      </c>
      <c r="B53" s="102">
        <v>8</v>
      </c>
      <c r="C53" s="103">
        <f t="shared" si="0"/>
        <v>6</v>
      </c>
      <c r="D53" s="104">
        <v>2</v>
      </c>
      <c r="E53" s="156">
        <f t="shared" si="1"/>
        <v>2</v>
      </c>
      <c r="F53" s="106">
        <v>6</v>
      </c>
      <c r="G53" s="88"/>
      <c r="H53" s="88"/>
    </row>
    <row r="54" spans="1:8" s="49" customFormat="1" ht="17.25" customHeight="1" x14ac:dyDescent="0.3">
      <c r="A54" s="50" t="s">
        <v>52</v>
      </c>
      <c r="B54" s="51">
        <v>677</v>
      </c>
      <c r="C54" s="52">
        <f t="shared" si="0"/>
        <v>111</v>
      </c>
      <c r="D54" s="53">
        <v>566</v>
      </c>
      <c r="E54" s="52">
        <f t="shared" si="1"/>
        <v>462</v>
      </c>
      <c r="F54" s="54">
        <v>215</v>
      </c>
      <c r="G54" s="48"/>
      <c r="H54" s="48"/>
    </row>
    <row r="55" spans="1:8" s="49" customFormat="1" ht="13.5" customHeight="1" x14ac:dyDescent="0.3">
      <c r="A55" s="82" t="s">
        <v>11</v>
      </c>
      <c r="B55" s="83">
        <v>577</v>
      </c>
      <c r="C55" s="84">
        <f t="shared" si="0"/>
        <v>94</v>
      </c>
      <c r="D55" s="85">
        <v>483</v>
      </c>
      <c r="E55" s="86">
        <f t="shared" si="1"/>
        <v>402</v>
      </c>
      <c r="F55" s="87">
        <v>175</v>
      </c>
      <c r="G55" s="48"/>
      <c r="H55" s="48"/>
    </row>
    <row r="56" spans="1:8" s="49" customFormat="1" ht="13.5" customHeight="1" x14ac:dyDescent="0.3">
      <c r="A56" s="90" t="s">
        <v>13</v>
      </c>
      <c r="B56" s="91">
        <v>348</v>
      </c>
      <c r="C56" s="92">
        <f t="shared" si="0"/>
        <v>56</v>
      </c>
      <c r="D56" s="93">
        <v>292</v>
      </c>
      <c r="E56" s="94">
        <f t="shared" si="1"/>
        <v>264</v>
      </c>
      <c r="F56" s="95">
        <v>84</v>
      </c>
      <c r="G56" s="48"/>
      <c r="H56" s="48"/>
    </row>
    <row r="57" spans="1:8" s="49" customFormat="1" ht="13.5" customHeight="1" x14ac:dyDescent="0.3">
      <c r="A57" s="90" t="s">
        <v>14</v>
      </c>
      <c r="B57" s="91">
        <v>192</v>
      </c>
      <c r="C57" s="92">
        <f t="shared" si="0"/>
        <v>29</v>
      </c>
      <c r="D57" s="93">
        <v>163</v>
      </c>
      <c r="E57" s="94">
        <f t="shared" si="1"/>
        <v>115</v>
      </c>
      <c r="F57" s="95">
        <v>77</v>
      </c>
      <c r="G57" s="48"/>
      <c r="H57" s="48"/>
    </row>
    <row r="58" spans="1:8" s="49" customFormat="1" ht="13.5" customHeight="1" x14ac:dyDescent="0.3">
      <c r="A58" s="98" t="s">
        <v>12</v>
      </c>
      <c r="B58" s="83">
        <v>100</v>
      </c>
      <c r="C58" s="84">
        <f t="shared" si="0"/>
        <v>17</v>
      </c>
      <c r="D58" s="85">
        <v>83</v>
      </c>
      <c r="E58" s="99">
        <f t="shared" si="1"/>
        <v>60</v>
      </c>
      <c r="F58" s="100">
        <v>40</v>
      </c>
      <c r="G58" s="48"/>
      <c r="H58" s="48"/>
    </row>
    <row r="59" spans="1:8" s="49" customFormat="1" ht="13.5" customHeight="1" x14ac:dyDescent="0.3">
      <c r="A59" s="101" t="s">
        <v>15</v>
      </c>
      <c r="B59" s="102">
        <v>51</v>
      </c>
      <c r="C59" s="103">
        <f t="shared" si="0"/>
        <v>10</v>
      </c>
      <c r="D59" s="104">
        <v>41</v>
      </c>
      <c r="E59" s="105">
        <f t="shared" si="1"/>
        <v>24</v>
      </c>
      <c r="F59" s="106">
        <v>27</v>
      </c>
      <c r="G59" s="48"/>
      <c r="H59" s="48"/>
    </row>
    <row r="60" spans="1:8" s="49" customFormat="1" ht="17.25" customHeight="1" x14ac:dyDescent="0.3">
      <c r="A60" s="50" t="s">
        <v>55</v>
      </c>
      <c r="B60" s="44">
        <v>134</v>
      </c>
      <c r="C60" s="45">
        <f t="shared" si="0"/>
        <v>22</v>
      </c>
      <c r="D60" s="46">
        <v>112</v>
      </c>
      <c r="E60" s="45">
        <f t="shared" si="1"/>
        <v>55</v>
      </c>
      <c r="F60" s="47">
        <v>79</v>
      </c>
      <c r="G60" s="48"/>
      <c r="H60" s="48"/>
    </row>
    <row r="61" spans="1:8" s="49" customFormat="1" ht="13.5" customHeight="1" x14ac:dyDescent="0.3">
      <c r="A61" s="82" t="s">
        <v>11</v>
      </c>
      <c r="B61" s="83">
        <v>125</v>
      </c>
      <c r="C61" s="84">
        <f t="shared" si="0"/>
        <v>21</v>
      </c>
      <c r="D61" s="85">
        <v>104</v>
      </c>
      <c r="E61" s="86">
        <f t="shared" si="1"/>
        <v>52</v>
      </c>
      <c r="F61" s="87">
        <v>73</v>
      </c>
      <c r="G61" s="48"/>
      <c r="H61" s="48"/>
    </row>
    <row r="62" spans="1:8" s="49" customFormat="1" ht="13.5" customHeight="1" x14ac:dyDescent="0.3">
      <c r="A62" s="90" t="s">
        <v>13</v>
      </c>
      <c r="B62" s="91">
        <v>55</v>
      </c>
      <c r="C62" s="92">
        <f t="shared" si="0"/>
        <v>12</v>
      </c>
      <c r="D62" s="93">
        <v>43</v>
      </c>
      <c r="E62" s="94">
        <f t="shared" si="1"/>
        <v>27</v>
      </c>
      <c r="F62" s="95">
        <v>28</v>
      </c>
      <c r="G62" s="48"/>
      <c r="H62" s="48"/>
    </row>
    <row r="63" spans="1:8" s="49" customFormat="1" ht="13.5" customHeight="1" x14ac:dyDescent="0.3">
      <c r="A63" s="90" t="s">
        <v>14</v>
      </c>
      <c r="B63" s="91">
        <v>70</v>
      </c>
      <c r="C63" s="92">
        <f t="shared" si="0"/>
        <v>9</v>
      </c>
      <c r="D63" s="93">
        <v>61</v>
      </c>
      <c r="E63" s="94">
        <f t="shared" si="1"/>
        <v>25</v>
      </c>
      <c r="F63" s="95">
        <v>45</v>
      </c>
      <c r="G63" s="48"/>
      <c r="H63" s="48"/>
    </row>
    <row r="64" spans="1:8" s="49" customFormat="1" ht="13.5" customHeight="1" x14ac:dyDescent="0.3">
      <c r="A64" s="98" t="s">
        <v>12</v>
      </c>
      <c r="B64" s="83">
        <v>9</v>
      </c>
      <c r="C64" s="84">
        <f t="shared" si="0"/>
        <v>1</v>
      </c>
      <c r="D64" s="85">
        <v>8</v>
      </c>
      <c r="E64" s="99">
        <f t="shared" si="1"/>
        <v>3</v>
      </c>
      <c r="F64" s="100">
        <v>6</v>
      </c>
      <c r="G64" s="48"/>
      <c r="H64" s="48"/>
    </row>
    <row r="65" spans="1:8" s="49" customFormat="1" ht="13.5" customHeight="1" x14ac:dyDescent="0.3">
      <c r="A65" s="101" t="s">
        <v>15</v>
      </c>
      <c r="B65" s="91">
        <v>1</v>
      </c>
      <c r="C65" s="25" t="s">
        <v>38</v>
      </c>
      <c r="D65" s="171" t="s">
        <v>38</v>
      </c>
      <c r="E65" s="170" t="s">
        <v>38</v>
      </c>
      <c r="F65" s="24" t="s">
        <v>38</v>
      </c>
      <c r="G65" s="48"/>
      <c r="H65" s="48"/>
    </row>
    <row r="66" spans="1:8" s="49" customFormat="1" ht="17.25" customHeight="1" x14ac:dyDescent="0.3">
      <c r="A66" s="50" t="s">
        <v>5</v>
      </c>
      <c r="B66" s="51">
        <v>308</v>
      </c>
      <c r="C66" s="52">
        <f t="shared" si="0"/>
        <v>108</v>
      </c>
      <c r="D66" s="53">
        <v>200</v>
      </c>
      <c r="E66" s="57">
        <f t="shared" si="1"/>
        <v>195</v>
      </c>
      <c r="F66" s="58">
        <v>113</v>
      </c>
      <c r="G66" s="48"/>
      <c r="H66" s="48"/>
    </row>
    <row r="67" spans="1:8" s="49" customFormat="1" ht="13.5" customHeight="1" x14ac:dyDescent="0.3">
      <c r="A67" s="82" t="s">
        <v>11</v>
      </c>
      <c r="B67" s="83">
        <v>293</v>
      </c>
      <c r="C67" s="84">
        <f t="shared" si="0"/>
        <v>100</v>
      </c>
      <c r="D67" s="85">
        <v>193</v>
      </c>
      <c r="E67" s="99">
        <f t="shared" si="1"/>
        <v>193</v>
      </c>
      <c r="F67" s="100">
        <v>100</v>
      </c>
      <c r="G67" s="48"/>
      <c r="H67" s="48"/>
    </row>
    <row r="68" spans="1:8" s="49" customFormat="1" ht="13.5" customHeight="1" x14ac:dyDescent="0.3">
      <c r="A68" s="90" t="s">
        <v>13</v>
      </c>
      <c r="B68" s="91">
        <v>218</v>
      </c>
      <c r="C68" s="92">
        <f t="shared" si="0"/>
        <v>76</v>
      </c>
      <c r="D68" s="93">
        <v>142</v>
      </c>
      <c r="E68" s="94">
        <f t="shared" si="1"/>
        <v>165</v>
      </c>
      <c r="F68" s="95">
        <v>53</v>
      </c>
      <c r="G68" s="48"/>
      <c r="H68" s="48"/>
    </row>
    <row r="69" spans="1:8" s="49" customFormat="1" ht="13.5" customHeight="1" x14ac:dyDescent="0.3">
      <c r="A69" s="90" t="s">
        <v>14</v>
      </c>
      <c r="B69" s="111">
        <v>75</v>
      </c>
      <c r="C69" s="112">
        <f t="shared" si="0"/>
        <v>24</v>
      </c>
      <c r="D69" s="113">
        <v>51</v>
      </c>
      <c r="E69" s="94">
        <f t="shared" si="1"/>
        <v>28</v>
      </c>
      <c r="F69" s="95">
        <v>47</v>
      </c>
      <c r="G69" s="48"/>
      <c r="H69" s="48"/>
    </row>
    <row r="70" spans="1:8" s="49" customFormat="1" ht="13.5" customHeight="1" x14ac:dyDescent="0.3">
      <c r="A70" s="98" t="s">
        <v>12</v>
      </c>
      <c r="B70" s="114">
        <v>15</v>
      </c>
      <c r="C70" s="86">
        <f t="shared" si="0"/>
        <v>8</v>
      </c>
      <c r="D70" s="115">
        <v>7</v>
      </c>
      <c r="E70" s="99">
        <f t="shared" si="1"/>
        <v>2</v>
      </c>
      <c r="F70" s="100">
        <v>13</v>
      </c>
      <c r="G70" s="48"/>
      <c r="H70" s="48"/>
    </row>
    <row r="71" spans="1:8" s="49" customFormat="1" ht="13.5" customHeight="1" x14ac:dyDescent="0.3">
      <c r="A71" s="101" t="s">
        <v>15</v>
      </c>
      <c r="B71" s="116" t="s">
        <v>29</v>
      </c>
      <c r="C71" s="158" t="s">
        <v>29</v>
      </c>
      <c r="D71" s="159" t="s">
        <v>29</v>
      </c>
      <c r="E71" s="160" t="s">
        <v>29</v>
      </c>
      <c r="F71" s="161" t="s">
        <v>29</v>
      </c>
      <c r="G71" s="48"/>
      <c r="H71" s="48"/>
    </row>
    <row r="72" spans="1:8" s="49" customFormat="1" ht="17.25" customHeight="1" x14ac:dyDescent="0.3">
      <c r="A72" s="274" t="s">
        <v>60</v>
      </c>
      <c r="B72" s="60">
        <v>185</v>
      </c>
      <c r="C72" s="61">
        <f t="shared" si="0"/>
        <v>56</v>
      </c>
      <c r="D72" s="62">
        <v>129</v>
      </c>
      <c r="E72" s="63">
        <f t="shared" si="1"/>
        <v>144</v>
      </c>
      <c r="F72" s="58">
        <v>41</v>
      </c>
      <c r="G72" s="48"/>
      <c r="H72" s="48"/>
    </row>
    <row r="73" spans="1:8" s="49" customFormat="1" ht="13.5" customHeight="1" x14ac:dyDescent="0.3">
      <c r="A73" s="82" t="s">
        <v>11</v>
      </c>
      <c r="B73" s="114">
        <v>161</v>
      </c>
      <c r="C73" s="86">
        <f t="shared" si="0"/>
        <v>43</v>
      </c>
      <c r="D73" s="117">
        <v>118</v>
      </c>
      <c r="E73" s="118">
        <f t="shared" si="1"/>
        <v>128</v>
      </c>
      <c r="F73" s="100">
        <v>33</v>
      </c>
      <c r="G73" s="48"/>
      <c r="H73" s="48"/>
    </row>
    <row r="74" spans="1:8" s="49" customFormat="1" ht="13.5" customHeight="1" x14ac:dyDescent="0.3">
      <c r="A74" s="90" t="s">
        <v>14</v>
      </c>
      <c r="B74" s="111">
        <v>66</v>
      </c>
      <c r="C74" s="112">
        <f t="shared" ref="C74:C89" si="2">B74-D74</f>
        <v>26</v>
      </c>
      <c r="D74" s="119">
        <v>40</v>
      </c>
      <c r="E74" s="120">
        <f t="shared" ref="E74:E89" si="3">B74-F74</f>
        <v>47</v>
      </c>
      <c r="F74" s="95">
        <v>19</v>
      </c>
      <c r="G74" s="48"/>
      <c r="H74" s="48"/>
    </row>
    <row r="75" spans="1:8" s="49" customFormat="1" ht="13.5" customHeight="1" x14ac:dyDescent="0.3">
      <c r="A75" s="98" t="s">
        <v>12</v>
      </c>
      <c r="B75" s="114">
        <v>24</v>
      </c>
      <c r="C75" s="86">
        <f t="shared" si="2"/>
        <v>13</v>
      </c>
      <c r="D75" s="121">
        <v>11</v>
      </c>
      <c r="E75" s="99">
        <f t="shared" si="3"/>
        <v>16</v>
      </c>
      <c r="F75" s="100">
        <v>8</v>
      </c>
      <c r="G75" s="48"/>
      <c r="H75" s="48"/>
    </row>
    <row r="76" spans="1:8" s="49" customFormat="1" ht="13.5" customHeight="1" x14ac:dyDescent="0.3">
      <c r="A76" s="101" t="s">
        <v>15</v>
      </c>
      <c r="B76" s="122" t="s">
        <v>29</v>
      </c>
      <c r="C76" s="155" t="s">
        <v>29</v>
      </c>
      <c r="D76" s="123" t="s">
        <v>29</v>
      </c>
      <c r="E76" s="156" t="s">
        <v>29</v>
      </c>
      <c r="F76" s="157" t="s">
        <v>29</v>
      </c>
      <c r="G76" s="48"/>
      <c r="H76" s="48"/>
    </row>
    <row r="77" spans="1:8" s="49" customFormat="1" ht="17.25" customHeight="1" x14ac:dyDescent="0.3">
      <c r="A77" s="59" t="s">
        <v>22</v>
      </c>
      <c r="B77" s="64">
        <v>31</v>
      </c>
      <c r="C77" s="45">
        <f t="shared" si="2"/>
        <v>1</v>
      </c>
      <c r="D77" s="65">
        <v>30</v>
      </c>
      <c r="E77" s="55">
        <f t="shared" si="3"/>
        <v>22</v>
      </c>
      <c r="F77" s="56">
        <v>9</v>
      </c>
      <c r="G77" s="48"/>
      <c r="H77" s="48"/>
    </row>
    <row r="78" spans="1:8" s="49" customFormat="1" ht="13.5" customHeight="1" x14ac:dyDescent="0.3">
      <c r="A78" s="98" t="s">
        <v>11</v>
      </c>
      <c r="B78" s="124">
        <v>21</v>
      </c>
      <c r="C78" s="84">
        <f t="shared" si="2"/>
        <v>0</v>
      </c>
      <c r="D78" s="125">
        <v>21</v>
      </c>
      <c r="E78" s="99">
        <f t="shared" si="3"/>
        <v>20</v>
      </c>
      <c r="F78" s="100">
        <v>1</v>
      </c>
      <c r="G78" s="48"/>
      <c r="H78" s="48"/>
    </row>
    <row r="79" spans="1:8" s="49" customFormat="1" ht="13.5" customHeight="1" x14ac:dyDescent="0.3">
      <c r="A79" s="90" t="s">
        <v>14</v>
      </c>
      <c r="B79" s="166">
        <v>21</v>
      </c>
      <c r="C79" s="92">
        <f t="shared" si="2"/>
        <v>0</v>
      </c>
      <c r="D79" s="167">
        <v>21</v>
      </c>
      <c r="E79" s="94">
        <f t="shared" si="3"/>
        <v>20</v>
      </c>
      <c r="F79" s="95">
        <v>1</v>
      </c>
      <c r="G79" s="48"/>
      <c r="H79" s="48"/>
    </row>
    <row r="80" spans="1:8" s="49" customFormat="1" ht="13.5" customHeight="1" x14ac:dyDescent="0.3">
      <c r="A80" s="98" t="s">
        <v>12</v>
      </c>
      <c r="B80" s="114">
        <v>10</v>
      </c>
      <c r="C80" s="86">
        <f t="shared" ref="C80" si="4">B80-D80</f>
        <v>1</v>
      </c>
      <c r="D80" s="121">
        <v>9</v>
      </c>
      <c r="E80" s="99">
        <f t="shared" ref="E80" si="5">B80-F80</f>
        <v>2</v>
      </c>
      <c r="F80" s="100">
        <v>8</v>
      </c>
      <c r="G80" s="48"/>
      <c r="H80" s="48"/>
    </row>
    <row r="81" spans="1:8" s="49" customFormat="1" ht="13.5" customHeight="1" x14ac:dyDescent="0.3">
      <c r="A81" s="101" t="s">
        <v>15</v>
      </c>
      <c r="B81" s="122" t="s">
        <v>29</v>
      </c>
      <c r="C81" s="155" t="s">
        <v>29</v>
      </c>
      <c r="D81" s="123" t="s">
        <v>29</v>
      </c>
      <c r="E81" s="156" t="s">
        <v>29</v>
      </c>
      <c r="F81" s="157" t="s">
        <v>29</v>
      </c>
      <c r="G81" s="48"/>
      <c r="H81" s="48"/>
    </row>
    <row r="82" spans="1:8" s="69" customFormat="1" ht="17.25" customHeight="1" x14ac:dyDescent="0.3">
      <c r="A82" s="66" t="s">
        <v>27</v>
      </c>
      <c r="B82" s="64">
        <v>9</v>
      </c>
      <c r="C82" s="45">
        <f t="shared" si="2"/>
        <v>8</v>
      </c>
      <c r="D82" s="67">
        <v>1</v>
      </c>
      <c r="E82" s="63">
        <f t="shared" si="3"/>
        <v>6</v>
      </c>
      <c r="F82" s="56">
        <v>3</v>
      </c>
      <c r="G82" s="68"/>
      <c r="H82" s="68"/>
    </row>
    <row r="83" spans="1:8" s="89" customFormat="1" ht="13.5" customHeight="1" x14ac:dyDescent="0.3">
      <c r="A83" s="98" t="s">
        <v>11</v>
      </c>
      <c r="B83" s="124">
        <v>9</v>
      </c>
      <c r="C83" s="84">
        <f t="shared" si="2"/>
        <v>8</v>
      </c>
      <c r="D83" s="128">
        <v>1</v>
      </c>
      <c r="E83" s="118">
        <f t="shared" si="3"/>
        <v>6</v>
      </c>
      <c r="F83" s="100">
        <v>3</v>
      </c>
      <c r="G83" s="88"/>
      <c r="H83" s="88"/>
    </row>
    <row r="84" spans="1:8" s="97" customFormat="1" ht="13.5" customHeight="1" x14ac:dyDescent="0.3">
      <c r="A84" s="101" t="s">
        <v>13</v>
      </c>
      <c r="B84" s="126">
        <v>9</v>
      </c>
      <c r="C84" s="103">
        <f t="shared" si="2"/>
        <v>8</v>
      </c>
      <c r="D84" s="153">
        <v>1</v>
      </c>
      <c r="E84" s="154">
        <f t="shared" si="3"/>
        <v>6</v>
      </c>
      <c r="F84" s="106">
        <v>3</v>
      </c>
      <c r="G84" s="96"/>
      <c r="H84" s="96"/>
    </row>
    <row r="85" spans="1:8" s="49" customFormat="1" ht="17.25" customHeight="1" x14ac:dyDescent="0.3">
      <c r="A85" s="73" t="s">
        <v>4</v>
      </c>
      <c r="B85" s="74">
        <f>B12+B18+B24+B30+B36+B42+B48+B54+B60+B66+B72+B77+B82</f>
        <v>4436</v>
      </c>
      <c r="C85" s="75">
        <f t="shared" si="2"/>
        <v>1607</v>
      </c>
      <c r="D85" s="76">
        <f>D12+D18+D24+D30+D36+D42+D48+D54+D60+D66+D72+D77+D82</f>
        <v>2829</v>
      </c>
      <c r="E85" s="75">
        <f t="shared" si="3"/>
        <v>2806</v>
      </c>
      <c r="F85" s="77">
        <f>F12+F18+F24+F30+F36+F42+F48+F54+F60+F66+F72+F77+F82</f>
        <v>1630</v>
      </c>
      <c r="G85" s="48"/>
      <c r="H85" s="48"/>
    </row>
    <row r="86" spans="1:8" s="49" customFormat="1" ht="13.5" customHeight="1" x14ac:dyDescent="0.3">
      <c r="A86" s="82" t="s">
        <v>11</v>
      </c>
      <c r="B86" s="83">
        <f>B13+B19+B25+B31+B37+B43+B49+B55+B61+B67+B73+B78+B83</f>
        <v>3316</v>
      </c>
      <c r="C86" s="130">
        <f t="shared" si="2"/>
        <v>1139</v>
      </c>
      <c r="D86" s="131">
        <f>D13+D19+D25+D31+D37+D43+D49+D55+D61+D67+D73+D78+D83</f>
        <v>2177</v>
      </c>
      <c r="E86" s="130">
        <f t="shared" si="3"/>
        <v>2287</v>
      </c>
      <c r="F86" s="128">
        <f>F13+F19+F25+F31+F37+F43+F49+F55+F61+F67+F73+F78+F83</f>
        <v>1029</v>
      </c>
      <c r="G86" s="48"/>
      <c r="H86" s="48"/>
    </row>
    <row r="87" spans="1:8" s="49" customFormat="1" ht="13.5" customHeight="1" x14ac:dyDescent="0.3">
      <c r="A87" s="90" t="s">
        <v>13</v>
      </c>
      <c r="B87" s="132">
        <f>B84+B68+B62+B56+B50+B44+B38+B32+B26+B20+B14</f>
        <v>1646</v>
      </c>
      <c r="C87" s="26">
        <f t="shared" si="2"/>
        <v>590</v>
      </c>
      <c r="D87" s="133">
        <f>D84+D68+D62+D56+D50+D44+D38+D32+D26+D20+D14</f>
        <v>1056</v>
      </c>
      <c r="E87" s="26">
        <f t="shared" si="3"/>
        <v>1224</v>
      </c>
      <c r="F87" s="24">
        <f>F84+F68+F62+F56+F50+F44+F38+F32+F26+F20+F14</f>
        <v>422</v>
      </c>
      <c r="G87" s="48"/>
      <c r="H87" s="48"/>
    </row>
    <row r="88" spans="1:8" s="49" customFormat="1" ht="13.5" customHeight="1" x14ac:dyDescent="0.3">
      <c r="A88" s="90" t="s">
        <v>14</v>
      </c>
      <c r="B88" s="132">
        <f>B79+B74+B69+B63+B57+B51+B45+B39+B33+B27+B21+B15</f>
        <v>1496</v>
      </c>
      <c r="C88" s="26">
        <f t="shared" si="2"/>
        <v>509</v>
      </c>
      <c r="D88" s="133">
        <f>D79+D74+D69+D63+D57+D51+D45+D39+D33+D27+D21+D15</f>
        <v>987</v>
      </c>
      <c r="E88" s="26">
        <f t="shared" si="3"/>
        <v>951</v>
      </c>
      <c r="F88" s="24">
        <f>F79+F74+F69+F63+F57+F51+F45+F39+F33+F27+F21+F15</f>
        <v>545</v>
      </c>
      <c r="G88" s="48"/>
      <c r="H88" s="48"/>
    </row>
    <row r="89" spans="1:8" s="49" customFormat="1" ht="13.5" customHeight="1" x14ac:dyDescent="0.3">
      <c r="A89" s="98" t="s">
        <v>12</v>
      </c>
      <c r="B89" s="134">
        <f>B75+B70+B64+B58+B52+B46+B40+B34+B28+B22+B16+B80</f>
        <v>1120</v>
      </c>
      <c r="C89" s="29">
        <f t="shared" si="2"/>
        <v>468</v>
      </c>
      <c r="D89" s="135">
        <f>D75+D70+D64+D58+D52+D46+D40+D34+D28+D22+D16+D80</f>
        <v>652</v>
      </c>
      <c r="E89" s="29">
        <f t="shared" si="3"/>
        <v>519</v>
      </c>
      <c r="F89" s="30">
        <f>F75+F70+F64+F58+F52+F46+F40+F34+F28+F22+F16+F80</f>
        <v>601</v>
      </c>
      <c r="G89" s="48"/>
      <c r="H89" s="48"/>
    </row>
    <row r="90" spans="1:8" s="49" customFormat="1" ht="13.5" customHeight="1" thickBot="1" x14ac:dyDescent="0.35">
      <c r="A90" s="152" t="s">
        <v>15</v>
      </c>
      <c r="B90" s="136">
        <f>B65+B59+B53+B47+B41+B35+B29+B23+B17</f>
        <v>351</v>
      </c>
      <c r="C90" s="137">
        <v>167</v>
      </c>
      <c r="D90" s="138">
        <v>184</v>
      </c>
      <c r="E90" s="137">
        <v>139</v>
      </c>
      <c r="F90" s="139">
        <v>212</v>
      </c>
      <c r="G90" s="48"/>
      <c r="H90" s="48"/>
    </row>
    <row r="91" spans="1:8" ht="13.5" customHeight="1" thickTop="1" x14ac:dyDescent="0.25">
      <c r="A91" s="15"/>
      <c r="B91" s="38"/>
      <c r="C91" s="15"/>
      <c r="D91" s="15"/>
      <c r="E91" s="16"/>
      <c r="F91" s="15"/>
    </row>
    <row r="92" spans="1:8" ht="13.5" customHeight="1" x14ac:dyDescent="0.3">
      <c r="A92" s="14" t="s">
        <v>42</v>
      </c>
      <c r="B92" s="42"/>
      <c r="C92" s="18"/>
      <c r="D92" s="15"/>
      <c r="E92" s="16"/>
      <c r="F92" s="15"/>
    </row>
    <row r="93" spans="1:8" ht="13.5" customHeight="1" x14ac:dyDescent="0.3">
      <c r="A93" s="14" t="s">
        <v>28</v>
      </c>
      <c r="B93" s="42"/>
      <c r="C93" s="18"/>
      <c r="D93" s="15"/>
      <c r="E93" s="16"/>
      <c r="F93" s="15"/>
    </row>
    <row r="94" spans="1:8" ht="13.5" customHeight="1" x14ac:dyDescent="0.3">
      <c r="A94" s="14"/>
      <c r="B94" s="42"/>
      <c r="C94" s="18"/>
      <c r="D94" s="15"/>
      <c r="E94" s="16"/>
      <c r="F94" s="15"/>
    </row>
    <row r="95" spans="1:8" ht="13.5" customHeight="1" x14ac:dyDescent="0.25">
      <c r="A95" s="17" t="s">
        <v>18</v>
      </c>
      <c r="C95" s="2"/>
    </row>
    <row r="96" spans="1:8" ht="13.5" customHeight="1" thickBot="1" x14ac:dyDescent="0.3">
      <c r="A96" s="40"/>
      <c r="B96" s="40"/>
      <c r="C96" s="9"/>
      <c r="D96" s="9"/>
      <c r="E96" s="9"/>
      <c r="F96" s="9"/>
      <c r="G96" s="41"/>
    </row>
    <row r="97" spans="2:6" ht="12" customHeight="1" x14ac:dyDescent="0.25">
      <c r="B97" s="39"/>
      <c r="C97" s="5"/>
      <c r="D97" s="5"/>
      <c r="E97" s="5"/>
      <c r="F97" s="5"/>
    </row>
    <row r="98" spans="2:6" ht="12" customHeight="1" x14ac:dyDescent="0.25">
      <c r="B98" s="39"/>
      <c r="C98" s="5"/>
      <c r="D98" s="5"/>
      <c r="E98" s="5"/>
      <c r="F98" s="5"/>
    </row>
    <row r="99" spans="2:6" ht="12" customHeight="1" x14ac:dyDescent="0.25">
      <c r="B99" s="39"/>
      <c r="C99" s="5"/>
      <c r="D99" s="5"/>
      <c r="E99" s="5"/>
      <c r="F99" s="5"/>
    </row>
    <row r="100" spans="2:6" ht="12" customHeight="1" x14ac:dyDescent="0.25">
      <c r="B100" s="39"/>
      <c r="C100" s="5"/>
      <c r="D100" s="5"/>
      <c r="E100" s="5"/>
      <c r="F100" s="5"/>
    </row>
    <row r="101" spans="2:6" ht="12" customHeight="1" x14ac:dyDescent="0.25">
      <c r="B101" s="39"/>
      <c r="C101" s="5"/>
      <c r="D101" s="5"/>
      <c r="E101" s="5"/>
      <c r="F101" s="5"/>
    </row>
    <row r="102" spans="2:6" ht="12" customHeight="1" x14ac:dyDescent="0.25">
      <c r="B102" s="39"/>
      <c r="C102" s="5"/>
      <c r="D102" s="5"/>
      <c r="E102" s="5"/>
      <c r="F102" s="5"/>
    </row>
    <row r="103" spans="2:6" ht="12" customHeight="1" x14ac:dyDescent="0.25">
      <c r="B103" s="39"/>
      <c r="C103" s="5"/>
      <c r="D103" s="5"/>
      <c r="E103" s="5"/>
      <c r="F103" s="5"/>
    </row>
    <row r="104" spans="2:6" ht="12" customHeight="1" x14ac:dyDescent="0.25">
      <c r="C104" s="2"/>
    </row>
    <row r="105" spans="2:6" ht="12" customHeight="1" x14ac:dyDescent="0.25">
      <c r="C105" s="2"/>
    </row>
    <row r="106" spans="2:6" ht="12" customHeight="1" x14ac:dyDescent="0.25">
      <c r="C106" s="2"/>
    </row>
    <row r="107" spans="2:6" ht="12" customHeight="1" x14ac:dyDescent="0.25">
      <c r="C107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showGridLines="0" showZeros="0" zoomScaleNormal="100" workbookViewId="0">
      <pane ySplit="10" topLeftCell="A11" activePane="bottomLeft" state="frozen"/>
      <selection activeCell="F5" sqref="F5"/>
      <selection pane="bottomLeft" activeCell="F5" sqref="F5"/>
    </sheetView>
  </sheetViews>
  <sheetFormatPr baseColWidth="10" defaultColWidth="8" defaultRowHeight="12" customHeight="1" x14ac:dyDescent="0.25"/>
  <cols>
    <col min="1" max="1" width="43.8984375" style="1" customWidth="1"/>
    <col min="2" max="2" width="8.69921875" style="4" customWidth="1"/>
    <col min="3" max="4" width="8.69921875" style="1" customWidth="1"/>
    <col min="5" max="5" width="8.69921875" style="3" customWidth="1"/>
    <col min="6" max="6" width="8.69921875" style="1" customWidth="1"/>
    <col min="7" max="16384" width="8" style="1"/>
  </cols>
  <sheetData>
    <row r="1" spans="1:8" ht="22.5" customHeight="1" x14ac:dyDescent="0.25">
      <c r="A1" s="6" t="s">
        <v>16</v>
      </c>
      <c r="B1" s="35"/>
      <c r="C1" s="7"/>
      <c r="D1" s="7"/>
      <c r="E1" s="7"/>
      <c r="F1" s="7"/>
    </row>
    <row r="2" spans="1:8" ht="22.5" customHeight="1" thickBot="1" x14ac:dyDescent="0.3">
      <c r="A2" s="8" t="s">
        <v>17</v>
      </c>
      <c r="B2" s="36"/>
      <c r="C2" s="9"/>
      <c r="D2" s="9"/>
      <c r="E2" s="9"/>
      <c r="F2" s="9"/>
    </row>
    <row r="3" spans="1:8" ht="15" customHeight="1" x14ac:dyDescent="0.25">
      <c r="A3" s="7"/>
      <c r="B3" s="35"/>
      <c r="C3" s="7"/>
      <c r="D3" s="7"/>
      <c r="E3" s="7"/>
      <c r="F3" s="7"/>
    </row>
    <row r="4" spans="1:8" ht="15" customHeight="1" x14ac:dyDescent="0.25">
      <c r="A4" s="10" t="s">
        <v>34</v>
      </c>
      <c r="B4" s="37"/>
      <c r="C4" s="11"/>
      <c r="D4" s="11"/>
      <c r="E4" s="11"/>
      <c r="F4" s="11"/>
    </row>
    <row r="5" spans="1:8" ht="15" customHeight="1" x14ac:dyDescent="0.25">
      <c r="A5" s="151" t="s">
        <v>24</v>
      </c>
      <c r="B5" s="37"/>
      <c r="C5" s="11"/>
      <c r="D5" s="11"/>
      <c r="E5" s="11"/>
      <c r="F5" s="13" t="s">
        <v>61</v>
      </c>
    </row>
    <row r="6" spans="1:8" ht="15" customHeight="1" x14ac:dyDescent="0.25">
      <c r="A6" s="151" t="s">
        <v>33</v>
      </c>
      <c r="B6" s="37"/>
      <c r="C6" s="11"/>
      <c r="D6" s="11"/>
      <c r="E6" s="11"/>
    </row>
    <row r="7" spans="1:8" ht="15" customHeight="1" x14ac:dyDescent="0.25">
      <c r="A7" s="12" t="s">
        <v>26</v>
      </c>
      <c r="B7" s="37"/>
      <c r="C7" s="11"/>
      <c r="D7" s="11"/>
      <c r="E7" s="11"/>
    </row>
    <row r="8" spans="1:8" ht="15" customHeight="1" thickBot="1" x14ac:dyDescent="0.3"/>
    <row r="9" spans="1:8" ht="15" customHeight="1" thickTop="1" x14ac:dyDescent="0.3">
      <c r="A9" s="338"/>
      <c r="B9" s="340" t="s">
        <v>0</v>
      </c>
      <c r="C9" s="342" t="s">
        <v>32</v>
      </c>
      <c r="D9" s="343"/>
      <c r="E9" s="344" t="s">
        <v>1</v>
      </c>
      <c r="F9" s="345"/>
    </row>
    <row r="10" spans="1:8" ht="30" customHeight="1" x14ac:dyDescent="0.25">
      <c r="A10" s="339"/>
      <c r="B10" s="341"/>
      <c r="C10" s="78" t="s">
        <v>2</v>
      </c>
      <c r="D10" s="79" t="s">
        <v>3</v>
      </c>
      <c r="E10" s="80" t="s">
        <v>7</v>
      </c>
      <c r="F10" s="81" t="s">
        <v>8</v>
      </c>
    </row>
    <row r="11" spans="1:8" ht="18" customHeight="1" x14ac:dyDescent="0.3">
      <c r="A11" s="31" t="s">
        <v>4</v>
      </c>
      <c r="B11" s="32"/>
      <c r="C11" s="21"/>
      <c r="D11" s="33"/>
      <c r="E11" s="22"/>
      <c r="F11" s="34"/>
    </row>
    <row r="12" spans="1:8" s="49" customFormat="1" ht="17.25" customHeight="1" x14ac:dyDescent="0.3">
      <c r="A12" s="43" t="s">
        <v>45</v>
      </c>
      <c r="B12" s="44">
        <v>596</v>
      </c>
      <c r="C12" s="45">
        <v>271</v>
      </c>
      <c r="D12" s="46">
        <v>325</v>
      </c>
      <c r="E12" s="45">
        <v>298</v>
      </c>
      <c r="F12" s="47">
        <v>298</v>
      </c>
      <c r="G12" s="48"/>
      <c r="H12" s="48"/>
    </row>
    <row r="13" spans="1:8" s="89" customFormat="1" ht="13.5" customHeight="1" x14ac:dyDescent="0.3">
      <c r="A13" s="82" t="s">
        <v>11</v>
      </c>
      <c r="B13" s="83">
        <v>435</v>
      </c>
      <c r="C13" s="84">
        <v>187</v>
      </c>
      <c r="D13" s="85">
        <v>248</v>
      </c>
      <c r="E13" s="86">
        <v>261</v>
      </c>
      <c r="F13" s="87">
        <v>174</v>
      </c>
      <c r="G13" s="88"/>
      <c r="H13" s="88"/>
    </row>
    <row r="14" spans="1:8" s="97" customFormat="1" ht="13.5" customHeight="1" x14ac:dyDescent="0.3">
      <c r="A14" s="90" t="s">
        <v>13</v>
      </c>
      <c r="B14" s="91">
        <v>183</v>
      </c>
      <c r="C14" s="92">
        <v>79</v>
      </c>
      <c r="D14" s="93">
        <v>104</v>
      </c>
      <c r="E14" s="94">
        <v>127</v>
      </c>
      <c r="F14" s="95">
        <v>56</v>
      </c>
      <c r="G14" s="96"/>
      <c r="H14" s="96"/>
    </row>
    <row r="15" spans="1:8" s="97" customFormat="1" ht="13.5" customHeight="1" x14ac:dyDescent="0.3">
      <c r="A15" s="90" t="s">
        <v>14</v>
      </c>
      <c r="B15" s="91">
        <v>247</v>
      </c>
      <c r="C15" s="92">
        <v>108</v>
      </c>
      <c r="D15" s="93">
        <v>139</v>
      </c>
      <c r="E15" s="94">
        <v>134</v>
      </c>
      <c r="F15" s="95">
        <v>113</v>
      </c>
      <c r="G15" s="96"/>
      <c r="H15" s="96"/>
    </row>
    <row r="16" spans="1:8" s="89" customFormat="1" ht="13.5" customHeight="1" x14ac:dyDescent="0.3">
      <c r="A16" s="98" t="s">
        <v>12</v>
      </c>
      <c r="B16" s="83">
        <v>161</v>
      </c>
      <c r="C16" s="84">
        <v>84</v>
      </c>
      <c r="D16" s="85">
        <v>77</v>
      </c>
      <c r="E16" s="99">
        <v>37</v>
      </c>
      <c r="F16" s="100">
        <v>124</v>
      </c>
      <c r="G16" s="88"/>
      <c r="H16" s="88"/>
    </row>
    <row r="17" spans="1:8" s="97" customFormat="1" ht="13.5" customHeight="1" x14ac:dyDescent="0.3">
      <c r="A17" s="101" t="s">
        <v>15</v>
      </c>
      <c r="B17" s="91">
        <v>151</v>
      </c>
      <c r="C17" s="92">
        <v>83</v>
      </c>
      <c r="D17" s="93">
        <v>68</v>
      </c>
      <c r="E17" s="94">
        <v>34</v>
      </c>
      <c r="F17" s="95">
        <v>117</v>
      </c>
      <c r="G17" s="96"/>
      <c r="H17" s="96"/>
    </row>
    <row r="18" spans="1:8" s="49" customFormat="1" ht="17.25" customHeight="1" x14ac:dyDescent="0.3">
      <c r="A18" s="50" t="s">
        <v>46</v>
      </c>
      <c r="B18" s="51">
        <v>447</v>
      </c>
      <c r="C18" s="52">
        <v>188</v>
      </c>
      <c r="D18" s="53">
        <v>259</v>
      </c>
      <c r="E18" s="52">
        <v>325</v>
      </c>
      <c r="F18" s="54">
        <v>122</v>
      </c>
      <c r="G18" s="48"/>
      <c r="H18" s="48"/>
    </row>
    <row r="19" spans="1:8" s="49" customFormat="1" ht="13.5" customHeight="1" x14ac:dyDescent="0.3">
      <c r="A19" s="82" t="s">
        <v>11</v>
      </c>
      <c r="B19" s="83">
        <v>336</v>
      </c>
      <c r="C19" s="84">
        <v>144</v>
      </c>
      <c r="D19" s="85">
        <v>192</v>
      </c>
      <c r="E19" s="86">
        <v>266</v>
      </c>
      <c r="F19" s="87">
        <v>70</v>
      </c>
      <c r="G19" s="48"/>
      <c r="H19" s="48"/>
    </row>
    <row r="20" spans="1:8" s="89" customFormat="1" ht="13.5" customHeight="1" x14ac:dyDescent="0.3">
      <c r="A20" s="90" t="s">
        <v>13</v>
      </c>
      <c r="B20" s="91">
        <v>177</v>
      </c>
      <c r="C20" s="92">
        <v>70</v>
      </c>
      <c r="D20" s="93">
        <v>107</v>
      </c>
      <c r="E20" s="94">
        <v>140</v>
      </c>
      <c r="F20" s="95">
        <v>37</v>
      </c>
      <c r="G20" s="88"/>
      <c r="H20" s="88"/>
    </row>
    <row r="21" spans="1:8" s="89" customFormat="1" ht="13.5" customHeight="1" x14ac:dyDescent="0.3">
      <c r="A21" s="90" t="s">
        <v>14</v>
      </c>
      <c r="B21" s="91">
        <v>159</v>
      </c>
      <c r="C21" s="92">
        <v>74</v>
      </c>
      <c r="D21" s="93">
        <v>85</v>
      </c>
      <c r="E21" s="94">
        <v>126</v>
      </c>
      <c r="F21" s="95">
        <v>33</v>
      </c>
      <c r="G21" s="88"/>
      <c r="H21" s="88"/>
    </row>
    <row r="22" spans="1:8" s="49" customFormat="1" ht="13.5" customHeight="1" x14ac:dyDescent="0.3">
      <c r="A22" s="98" t="s">
        <v>12</v>
      </c>
      <c r="B22" s="83">
        <v>111</v>
      </c>
      <c r="C22" s="84">
        <v>44</v>
      </c>
      <c r="D22" s="85">
        <v>67</v>
      </c>
      <c r="E22" s="99">
        <v>59</v>
      </c>
      <c r="F22" s="100">
        <v>52</v>
      </c>
      <c r="G22" s="48"/>
      <c r="H22" s="48"/>
    </row>
    <row r="23" spans="1:8" s="89" customFormat="1" ht="13.5" customHeight="1" x14ac:dyDescent="0.3">
      <c r="A23" s="101" t="s">
        <v>15</v>
      </c>
      <c r="B23" s="102">
        <v>59</v>
      </c>
      <c r="C23" s="103">
        <v>26</v>
      </c>
      <c r="D23" s="104">
        <v>33</v>
      </c>
      <c r="E23" s="105">
        <v>39</v>
      </c>
      <c r="F23" s="106">
        <v>20</v>
      </c>
      <c r="G23" s="88"/>
      <c r="H23" s="88"/>
    </row>
    <row r="24" spans="1:8" s="49" customFormat="1" ht="17.25" customHeight="1" x14ac:dyDescent="0.3">
      <c r="A24" s="50" t="s">
        <v>47</v>
      </c>
      <c r="B24" s="51">
        <v>380</v>
      </c>
      <c r="C24" s="52">
        <v>110</v>
      </c>
      <c r="D24" s="53">
        <v>270</v>
      </c>
      <c r="E24" s="52">
        <v>263</v>
      </c>
      <c r="F24" s="54">
        <v>117</v>
      </c>
      <c r="G24" s="48"/>
      <c r="H24" s="48"/>
    </row>
    <row r="25" spans="1:8" s="49" customFormat="1" ht="13.5" customHeight="1" x14ac:dyDescent="0.3">
      <c r="A25" s="82" t="s">
        <v>11</v>
      </c>
      <c r="B25" s="83">
        <v>334</v>
      </c>
      <c r="C25" s="84">
        <v>93</v>
      </c>
      <c r="D25" s="85">
        <v>241</v>
      </c>
      <c r="E25" s="86">
        <v>243</v>
      </c>
      <c r="F25" s="87">
        <v>91</v>
      </c>
      <c r="G25" s="48"/>
      <c r="H25" s="48"/>
    </row>
    <row r="26" spans="1:8" s="49" customFormat="1" ht="13.5" customHeight="1" x14ac:dyDescent="0.3">
      <c r="A26" s="90" t="s">
        <v>13</v>
      </c>
      <c r="B26" s="91">
        <v>164</v>
      </c>
      <c r="C26" s="92">
        <v>45</v>
      </c>
      <c r="D26" s="93">
        <v>119</v>
      </c>
      <c r="E26" s="94">
        <v>136</v>
      </c>
      <c r="F26" s="95">
        <v>28</v>
      </c>
      <c r="G26" s="48"/>
      <c r="H26" s="48"/>
    </row>
    <row r="27" spans="1:8" s="49" customFormat="1" ht="13.5" customHeight="1" x14ac:dyDescent="0.3">
      <c r="A27" s="90" t="s">
        <v>14</v>
      </c>
      <c r="B27" s="91">
        <v>139</v>
      </c>
      <c r="C27" s="92">
        <v>44</v>
      </c>
      <c r="D27" s="93">
        <v>95</v>
      </c>
      <c r="E27" s="94">
        <v>97</v>
      </c>
      <c r="F27" s="95">
        <v>42</v>
      </c>
      <c r="G27" s="48"/>
      <c r="H27" s="48"/>
    </row>
    <row r="28" spans="1:8" s="49" customFormat="1" ht="13.5" customHeight="1" x14ac:dyDescent="0.3">
      <c r="A28" s="98" t="s">
        <v>12</v>
      </c>
      <c r="B28" s="83">
        <v>46</v>
      </c>
      <c r="C28" s="84">
        <v>17</v>
      </c>
      <c r="D28" s="85">
        <v>29</v>
      </c>
      <c r="E28" s="99">
        <v>20</v>
      </c>
      <c r="F28" s="100">
        <v>26</v>
      </c>
      <c r="G28" s="48"/>
      <c r="H28" s="48"/>
    </row>
    <row r="29" spans="1:8" s="49" customFormat="1" ht="13.5" customHeight="1" x14ac:dyDescent="0.3">
      <c r="A29" s="101" t="s">
        <v>15</v>
      </c>
      <c r="B29" s="102">
        <v>29</v>
      </c>
      <c r="C29" s="103">
        <v>15</v>
      </c>
      <c r="D29" s="104">
        <v>14</v>
      </c>
      <c r="E29" s="105">
        <v>15</v>
      </c>
      <c r="F29" s="106">
        <v>14</v>
      </c>
      <c r="G29" s="48"/>
      <c r="H29" s="48"/>
    </row>
    <row r="30" spans="1:8" s="49" customFormat="1" ht="17.25" customHeight="1" x14ac:dyDescent="0.3">
      <c r="A30" s="50" t="s">
        <v>54</v>
      </c>
      <c r="B30" s="51">
        <v>1</v>
      </c>
      <c r="C30" s="162" t="s">
        <v>38</v>
      </c>
      <c r="D30" s="172" t="s">
        <v>38</v>
      </c>
      <c r="E30" s="162" t="s">
        <v>38</v>
      </c>
      <c r="F30" s="173" t="s">
        <v>38</v>
      </c>
      <c r="G30" s="48"/>
      <c r="H30" s="48"/>
    </row>
    <row r="31" spans="1:8" s="49" customFormat="1" ht="13.5" customHeight="1" x14ac:dyDescent="0.3">
      <c r="A31" s="98" t="s">
        <v>12</v>
      </c>
      <c r="B31" s="83">
        <v>1</v>
      </c>
      <c r="C31" s="27" t="s">
        <v>38</v>
      </c>
      <c r="D31" s="131" t="s">
        <v>38</v>
      </c>
      <c r="E31" s="165" t="s">
        <v>38</v>
      </c>
      <c r="F31" s="30" t="s">
        <v>38</v>
      </c>
      <c r="G31" s="48"/>
      <c r="H31" s="48"/>
    </row>
    <row r="32" spans="1:8" s="89" customFormat="1" ht="13.5" customHeight="1" x14ac:dyDescent="0.3">
      <c r="A32" s="101" t="s">
        <v>15</v>
      </c>
      <c r="B32" s="102" t="s">
        <v>29</v>
      </c>
      <c r="C32" s="163" t="s">
        <v>29</v>
      </c>
      <c r="D32" s="164" t="s">
        <v>29</v>
      </c>
      <c r="E32" s="156" t="s">
        <v>29</v>
      </c>
      <c r="F32" s="157" t="s">
        <v>29</v>
      </c>
      <c r="G32" s="88"/>
      <c r="H32" s="88"/>
    </row>
    <row r="33" spans="1:8" s="49" customFormat="1" ht="17.25" customHeight="1" x14ac:dyDescent="0.3">
      <c r="A33" s="50" t="s">
        <v>48</v>
      </c>
      <c r="B33" s="44">
        <v>384</v>
      </c>
      <c r="C33" s="45">
        <v>233</v>
      </c>
      <c r="D33" s="46">
        <v>151</v>
      </c>
      <c r="E33" s="55">
        <v>202</v>
      </c>
      <c r="F33" s="56">
        <v>182</v>
      </c>
      <c r="G33" s="48"/>
      <c r="H33" s="48"/>
    </row>
    <row r="34" spans="1:8" s="89" customFormat="1" ht="13.5" customHeight="1" x14ac:dyDescent="0.3">
      <c r="A34" s="107" t="s">
        <v>11</v>
      </c>
      <c r="B34" s="83">
        <v>219</v>
      </c>
      <c r="C34" s="84">
        <v>137</v>
      </c>
      <c r="D34" s="85">
        <v>82</v>
      </c>
      <c r="E34" s="99">
        <v>131</v>
      </c>
      <c r="F34" s="100">
        <v>88</v>
      </c>
      <c r="G34" s="88"/>
      <c r="H34" s="88"/>
    </row>
    <row r="35" spans="1:8" s="97" customFormat="1" ht="13.5" customHeight="1" x14ac:dyDescent="0.3">
      <c r="A35" s="108" t="s">
        <v>13</v>
      </c>
      <c r="B35" s="91">
        <v>119</v>
      </c>
      <c r="C35" s="92">
        <v>73</v>
      </c>
      <c r="D35" s="93">
        <v>46</v>
      </c>
      <c r="E35" s="94">
        <v>80</v>
      </c>
      <c r="F35" s="95">
        <v>39</v>
      </c>
      <c r="G35" s="96"/>
      <c r="H35" s="96"/>
    </row>
    <row r="36" spans="1:8" s="97" customFormat="1" ht="13.5" customHeight="1" x14ac:dyDescent="0.3">
      <c r="A36" s="108" t="s">
        <v>14</v>
      </c>
      <c r="B36" s="91">
        <v>100</v>
      </c>
      <c r="C36" s="92">
        <v>64</v>
      </c>
      <c r="D36" s="93">
        <v>36</v>
      </c>
      <c r="E36" s="94">
        <v>51</v>
      </c>
      <c r="F36" s="95">
        <v>49</v>
      </c>
      <c r="G36" s="96"/>
      <c r="H36" s="96"/>
    </row>
    <row r="37" spans="1:8" s="49" customFormat="1" ht="13.5" customHeight="1" x14ac:dyDescent="0.3">
      <c r="A37" s="109" t="s">
        <v>12</v>
      </c>
      <c r="B37" s="83">
        <v>165</v>
      </c>
      <c r="C37" s="84">
        <v>96</v>
      </c>
      <c r="D37" s="85">
        <v>69</v>
      </c>
      <c r="E37" s="99">
        <v>71</v>
      </c>
      <c r="F37" s="100">
        <v>94</v>
      </c>
      <c r="G37" s="48"/>
      <c r="H37" s="48"/>
    </row>
    <row r="38" spans="1:8" s="49" customFormat="1" ht="13.5" customHeight="1" x14ac:dyDescent="0.3">
      <c r="A38" s="110" t="s">
        <v>15</v>
      </c>
      <c r="B38" s="102">
        <v>21</v>
      </c>
      <c r="C38" s="103">
        <v>13</v>
      </c>
      <c r="D38" s="104">
        <v>8</v>
      </c>
      <c r="E38" s="105">
        <v>4</v>
      </c>
      <c r="F38" s="106">
        <v>17</v>
      </c>
      <c r="G38" s="48"/>
      <c r="H38" s="48"/>
    </row>
    <row r="39" spans="1:8" s="49" customFormat="1" ht="17.25" customHeight="1" x14ac:dyDescent="0.3">
      <c r="A39" s="50" t="s">
        <v>49</v>
      </c>
      <c r="B39" s="44">
        <v>356</v>
      </c>
      <c r="C39" s="45">
        <v>138</v>
      </c>
      <c r="D39" s="46">
        <v>218</v>
      </c>
      <c r="E39" s="55">
        <v>255</v>
      </c>
      <c r="F39" s="56">
        <v>101</v>
      </c>
      <c r="G39" s="48"/>
      <c r="H39" s="48"/>
    </row>
    <row r="40" spans="1:8" s="89" customFormat="1" ht="13.5" customHeight="1" x14ac:dyDescent="0.3">
      <c r="A40" s="107" t="s">
        <v>11</v>
      </c>
      <c r="B40" s="83">
        <v>294</v>
      </c>
      <c r="C40" s="84">
        <v>112</v>
      </c>
      <c r="D40" s="85">
        <v>182</v>
      </c>
      <c r="E40" s="99">
        <v>216</v>
      </c>
      <c r="F40" s="100">
        <v>78</v>
      </c>
      <c r="G40" s="88"/>
      <c r="H40" s="88"/>
    </row>
    <row r="41" spans="1:8" s="97" customFormat="1" ht="13.5" customHeight="1" x14ac:dyDescent="0.3">
      <c r="A41" s="108" t="s">
        <v>13</v>
      </c>
      <c r="B41" s="91">
        <v>133</v>
      </c>
      <c r="C41" s="92">
        <v>62</v>
      </c>
      <c r="D41" s="93">
        <v>71</v>
      </c>
      <c r="E41" s="94">
        <v>111</v>
      </c>
      <c r="F41" s="95">
        <v>22</v>
      </c>
      <c r="G41" s="96"/>
      <c r="H41" s="96"/>
    </row>
    <row r="42" spans="1:8" s="97" customFormat="1" ht="13.5" customHeight="1" x14ac:dyDescent="0.3">
      <c r="A42" s="108" t="s">
        <v>14</v>
      </c>
      <c r="B42" s="91">
        <v>161</v>
      </c>
      <c r="C42" s="92">
        <v>50</v>
      </c>
      <c r="D42" s="93">
        <v>111</v>
      </c>
      <c r="E42" s="94">
        <v>105</v>
      </c>
      <c r="F42" s="95">
        <v>56</v>
      </c>
      <c r="G42" s="96"/>
      <c r="H42" s="96"/>
    </row>
    <row r="43" spans="1:8" s="89" customFormat="1" ht="13.5" customHeight="1" x14ac:dyDescent="0.3">
      <c r="A43" s="109" t="s">
        <v>12</v>
      </c>
      <c r="B43" s="83">
        <v>62</v>
      </c>
      <c r="C43" s="84">
        <v>26</v>
      </c>
      <c r="D43" s="85">
        <v>36</v>
      </c>
      <c r="E43" s="99">
        <v>39</v>
      </c>
      <c r="F43" s="100">
        <v>23</v>
      </c>
      <c r="G43" s="88"/>
      <c r="H43" s="88"/>
    </row>
    <row r="44" spans="1:8" s="97" customFormat="1" ht="13.5" customHeight="1" x14ac:dyDescent="0.3">
      <c r="A44" s="110" t="s">
        <v>15</v>
      </c>
      <c r="B44" s="102">
        <v>27</v>
      </c>
      <c r="C44" s="103">
        <v>13</v>
      </c>
      <c r="D44" s="104">
        <v>14</v>
      </c>
      <c r="E44" s="105">
        <v>15</v>
      </c>
      <c r="F44" s="106">
        <v>12</v>
      </c>
      <c r="G44" s="96"/>
      <c r="H44" s="96"/>
    </row>
    <row r="45" spans="1:8" s="49" customFormat="1" ht="17.25" customHeight="1" x14ac:dyDescent="0.3">
      <c r="A45" s="50" t="s">
        <v>50</v>
      </c>
      <c r="B45" s="44">
        <v>806</v>
      </c>
      <c r="C45" s="45">
        <v>284</v>
      </c>
      <c r="D45" s="46">
        <v>522</v>
      </c>
      <c r="E45" s="45">
        <v>564</v>
      </c>
      <c r="F45" s="47">
        <v>242</v>
      </c>
      <c r="G45" s="48"/>
      <c r="H45" s="48"/>
    </row>
    <row r="46" spans="1:8" s="49" customFormat="1" ht="13.5" customHeight="1" x14ac:dyDescent="0.3">
      <c r="A46" s="82" t="s">
        <v>11</v>
      </c>
      <c r="B46" s="83">
        <v>462</v>
      </c>
      <c r="C46" s="84">
        <v>151</v>
      </c>
      <c r="D46" s="85">
        <v>311</v>
      </c>
      <c r="E46" s="86">
        <v>353</v>
      </c>
      <c r="F46" s="87">
        <v>109</v>
      </c>
      <c r="G46" s="48"/>
      <c r="H46" s="48"/>
    </row>
    <row r="47" spans="1:8" s="49" customFormat="1" ht="13.5" customHeight="1" x14ac:dyDescent="0.3">
      <c r="A47" s="90" t="s">
        <v>13</v>
      </c>
      <c r="B47" s="91">
        <v>208</v>
      </c>
      <c r="C47" s="92">
        <v>68</v>
      </c>
      <c r="D47" s="93">
        <v>140</v>
      </c>
      <c r="E47" s="94">
        <v>171</v>
      </c>
      <c r="F47" s="95">
        <v>37</v>
      </c>
      <c r="G47" s="48"/>
      <c r="H47" s="48"/>
    </row>
    <row r="48" spans="1:8" s="49" customFormat="1" ht="13.5" customHeight="1" x14ac:dyDescent="0.3">
      <c r="A48" s="90" t="s">
        <v>14</v>
      </c>
      <c r="B48" s="91">
        <v>254</v>
      </c>
      <c r="C48" s="92">
        <v>83</v>
      </c>
      <c r="D48" s="93">
        <v>171</v>
      </c>
      <c r="E48" s="94">
        <v>182</v>
      </c>
      <c r="F48" s="95">
        <v>72</v>
      </c>
      <c r="G48" s="48"/>
      <c r="H48" s="48"/>
    </row>
    <row r="49" spans="1:8" s="49" customFormat="1" ht="13.5" customHeight="1" x14ac:dyDescent="0.3">
      <c r="A49" s="98" t="s">
        <v>12</v>
      </c>
      <c r="B49" s="83">
        <v>344</v>
      </c>
      <c r="C49" s="84">
        <v>133</v>
      </c>
      <c r="D49" s="85">
        <v>211</v>
      </c>
      <c r="E49" s="99">
        <v>211</v>
      </c>
      <c r="F49" s="100">
        <v>133</v>
      </c>
      <c r="G49" s="48"/>
      <c r="H49" s="48"/>
    </row>
    <row r="50" spans="1:8" s="49" customFormat="1" ht="13.5" customHeight="1" x14ac:dyDescent="0.3">
      <c r="A50" s="101" t="s">
        <v>15</v>
      </c>
      <c r="B50" s="91">
        <v>18</v>
      </c>
      <c r="C50" s="92">
        <v>7</v>
      </c>
      <c r="D50" s="93">
        <v>11</v>
      </c>
      <c r="E50" s="94">
        <v>12</v>
      </c>
      <c r="F50" s="95">
        <v>6</v>
      </c>
      <c r="G50" s="48"/>
      <c r="H50" s="48"/>
    </row>
    <row r="51" spans="1:8" s="49" customFormat="1" ht="17.25" customHeight="1" x14ac:dyDescent="0.3">
      <c r="A51" s="50" t="s">
        <v>51</v>
      </c>
      <c r="B51" s="51">
        <v>38</v>
      </c>
      <c r="C51" s="52">
        <v>18</v>
      </c>
      <c r="D51" s="53">
        <v>20</v>
      </c>
      <c r="E51" s="52">
        <v>10</v>
      </c>
      <c r="F51" s="54">
        <v>28</v>
      </c>
      <c r="G51" s="48"/>
      <c r="H51" s="48"/>
    </row>
    <row r="52" spans="1:8" s="49" customFormat="1" ht="13.5" customHeight="1" x14ac:dyDescent="0.3">
      <c r="A52" s="82" t="s">
        <v>11</v>
      </c>
      <c r="B52" s="83">
        <v>28</v>
      </c>
      <c r="C52" s="84">
        <v>13</v>
      </c>
      <c r="D52" s="85">
        <v>15</v>
      </c>
      <c r="E52" s="86">
        <v>9</v>
      </c>
      <c r="F52" s="87">
        <v>19</v>
      </c>
      <c r="G52" s="48"/>
      <c r="H52" s="48"/>
    </row>
    <row r="53" spans="1:8" s="89" customFormat="1" ht="13.5" customHeight="1" x14ac:dyDescent="0.3">
      <c r="A53" s="90" t="s">
        <v>13</v>
      </c>
      <c r="B53" s="91">
        <v>14</v>
      </c>
      <c r="C53" s="92">
        <v>7</v>
      </c>
      <c r="D53" s="93">
        <v>7</v>
      </c>
      <c r="E53" s="94">
        <v>8</v>
      </c>
      <c r="F53" s="95">
        <v>6</v>
      </c>
      <c r="G53" s="88"/>
      <c r="H53" s="88"/>
    </row>
    <row r="54" spans="1:8" s="89" customFormat="1" ht="13.5" customHeight="1" x14ac:dyDescent="0.3">
      <c r="A54" s="90" t="s">
        <v>14</v>
      </c>
      <c r="B54" s="91">
        <v>3</v>
      </c>
      <c r="C54" s="25" t="s">
        <v>29</v>
      </c>
      <c r="D54" s="93">
        <v>3</v>
      </c>
      <c r="E54" s="94">
        <v>1</v>
      </c>
      <c r="F54" s="95">
        <v>2</v>
      </c>
      <c r="G54" s="88"/>
      <c r="H54" s="88"/>
    </row>
    <row r="55" spans="1:8" s="49" customFormat="1" ht="13.5" customHeight="1" x14ac:dyDescent="0.3">
      <c r="A55" s="98" t="s">
        <v>12</v>
      </c>
      <c r="B55" s="83">
        <v>10</v>
      </c>
      <c r="C55" s="84">
        <v>5</v>
      </c>
      <c r="D55" s="85">
        <v>5</v>
      </c>
      <c r="E55" s="99">
        <v>1</v>
      </c>
      <c r="F55" s="100">
        <v>9</v>
      </c>
      <c r="G55" s="48"/>
      <c r="H55" s="48"/>
    </row>
    <row r="56" spans="1:8" s="89" customFormat="1" ht="13.5" customHeight="1" x14ac:dyDescent="0.3">
      <c r="A56" s="101" t="s">
        <v>15</v>
      </c>
      <c r="B56" s="102">
        <v>3</v>
      </c>
      <c r="C56" s="103">
        <v>1</v>
      </c>
      <c r="D56" s="104">
        <v>2</v>
      </c>
      <c r="E56" s="156" t="s">
        <v>29</v>
      </c>
      <c r="F56" s="106">
        <v>3</v>
      </c>
      <c r="G56" s="88"/>
      <c r="H56" s="88"/>
    </row>
    <row r="57" spans="1:8" s="49" customFormat="1" ht="17.25" customHeight="1" x14ac:dyDescent="0.3">
      <c r="A57" s="50" t="s">
        <v>52</v>
      </c>
      <c r="B57" s="51">
        <v>652</v>
      </c>
      <c r="C57" s="52">
        <v>121</v>
      </c>
      <c r="D57" s="53">
        <v>531</v>
      </c>
      <c r="E57" s="52">
        <v>470</v>
      </c>
      <c r="F57" s="54">
        <v>182</v>
      </c>
      <c r="G57" s="48"/>
      <c r="H57" s="48"/>
    </row>
    <row r="58" spans="1:8" s="49" customFormat="1" ht="13.5" customHeight="1" x14ac:dyDescent="0.3">
      <c r="A58" s="82" t="s">
        <v>11</v>
      </c>
      <c r="B58" s="83">
        <v>557</v>
      </c>
      <c r="C58" s="84">
        <v>95</v>
      </c>
      <c r="D58" s="85">
        <v>462</v>
      </c>
      <c r="E58" s="86">
        <v>405</v>
      </c>
      <c r="F58" s="87">
        <v>152</v>
      </c>
      <c r="G58" s="48"/>
      <c r="H58" s="48"/>
    </row>
    <row r="59" spans="1:8" s="49" customFormat="1" ht="13.5" customHeight="1" x14ac:dyDescent="0.3">
      <c r="A59" s="90" t="s">
        <v>13</v>
      </c>
      <c r="B59" s="91">
        <v>323</v>
      </c>
      <c r="C59" s="92">
        <v>57</v>
      </c>
      <c r="D59" s="93">
        <v>266</v>
      </c>
      <c r="E59" s="94">
        <v>255</v>
      </c>
      <c r="F59" s="95">
        <v>68</v>
      </c>
      <c r="G59" s="48"/>
      <c r="H59" s="48"/>
    </row>
    <row r="60" spans="1:8" s="49" customFormat="1" ht="13.5" customHeight="1" x14ac:dyDescent="0.3">
      <c r="A60" s="90" t="s">
        <v>14</v>
      </c>
      <c r="B60" s="91">
        <v>204</v>
      </c>
      <c r="C60" s="92">
        <v>36</v>
      </c>
      <c r="D60" s="93">
        <v>168</v>
      </c>
      <c r="E60" s="94">
        <v>133</v>
      </c>
      <c r="F60" s="95">
        <v>71</v>
      </c>
      <c r="G60" s="48"/>
      <c r="H60" s="48"/>
    </row>
    <row r="61" spans="1:8" s="49" customFormat="1" ht="13.5" customHeight="1" x14ac:dyDescent="0.3">
      <c r="A61" s="98" t="s">
        <v>12</v>
      </c>
      <c r="B61" s="83">
        <v>95</v>
      </c>
      <c r="C61" s="84">
        <v>26</v>
      </c>
      <c r="D61" s="85">
        <v>69</v>
      </c>
      <c r="E61" s="99">
        <v>65</v>
      </c>
      <c r="F61" s="100">
        <v>30</v>
      </c>
      <c r="G61" s="48"/>
      <c r="H61" s="48"/>
    </row>
    <row r="62" spans="1:8" s="49" customFormat="1" ht="13.5" customHeight="1" x14ac:dyDescent="0.3">
      <c r="A62" s="101" t="s">
        <v>15</v>
      </c>
      <c r="B62" s="102">
        <v>37</v>
      </c>
      <c r="C62" s="103">
        <v>12</v>
      </c>
      <c r="D62" s="104">
        <v>25</v>
      </c>
      <c r="E62" s="105">
        <v>27</v>
      </c>
      <c r="F62" s="106">
        <v>10</v>
      </c>
      <c r="G62" s="48"/>
      <c r="H62" s="48"/>
    </row>
    <row r="63" spans="1:8" s="49" customFormat="1" ht="17.25" customHeight="1" x14ac:dyDescent="0.3">
      <c r="A63" s="50" t="s">
        <v>55</v>
      </c>
      <c r="B63" s="44">
        <v>162</v>
      </c>
      <c r="C63" s="45">
        <v>34</v>
      </c>
      <c r="D63" s="46">
        <v>128</v>
      </c>
      <c r="E63" s="45">
        <v>70</v>
      </c>
      <c r="F63" s="47">
        <v>92</v>
      </c>
      <c r="G63" s="48"/>
      <c r="H63" s="48"/>
    </row>
    <row r="64" spans="1:8" s="49" customFormat="1" ht="13.5" customHeight="1" x14ac:dyDescent="0.3">
      <c r="A64" s="82" t="s">
        <v>11</v>
      </c>
      <c r="B64" s="83">
        <v>151</v>
      </c>
      <c r="C64" s="84">
        <v>33</v>
      </c>
      <c r="D64" s="85">
        <v>118</v>
      </c>
      <c r="E64" s="86">
        <v>69</v>
      </c>
      <c r="F64" s="87">
        <v>82</v>
      </c>
      <c r="G64" s="48"/>
      <c r="H64" s="48"/>
    </row>
    <row r="65" spans="1:8" s="49" customFormat="1" ht="13.5" customHeight="1" x14ac:dyDescent="0.3">
      <c r="A65" s="90" t="s">
        <v>13</v>
      </c>
      <c r="B65" s="91">
        <v>63</v>
      </c>
      <c r="C65" s="92">
        <v>10</v>
      </c>
      <c r="D65" s="93">
        <v>53</v>
      </c>
      <c r="E65" s="94">
        <v>37</v>
      </c>
      <c r="F65" s="95">
        <v>26</v>
      </c>
      <c r="G65" s="48"/>
      <c r="H65" s="48"/>
    </row>
    <row r="66" spans="1:8" s="49" customFormat="1" ht="13.5" customHeight="1" x14ac:dyDescent="0.3">
      <c r="A66" s="90" t="s">
        <v>14</v>
      </c>
      <c r="B66" s="91">
        <v>88</v>
      </c>
      <c r="C66" s="92">
        <v>23</v>
      </c>
      <c r="D66" s="93">
        <v>65</v>
      </c>
      <c r="E66" s="94">
        <v>32</v>
      </c>
      <c r="F66" s="95">
        <v>56</v>
      </c>
      <c r="G66" s="48"/>
      <c r="H66" s="48"/>
    </row>
    <row r="67" spans="1:8" s="49" customFormat="1" ht="13.5" customHeight="1" x14ac:dyDescent="0.3">
      <c r="A67" s="98" t="s">
        <v>12</v>
      </c>
      <c r="B67" s="83">
        <v>11</v>
      </c>
      <c r="C67" s="84">
        <v>1</v>
      </c>
      <c r="D67" s="85">
        <v>10</v>
      </c>
      <c r="E67" s="99">
        <v>1</v>
      </c>
      <c r="F67" s="100">
        <v>10</v>
      </c>
      <c r="G67" s="48"/>
      <c r="H67" s="48"/>
    </row>
    <row r="68" spans="1:8" s="49" customFormat="1" ht="13.5" customHeight="1" x14ac:dyDescent="0.3">
      <c r="A68" s="101" t="s">
        <v>15</v>
      </c>
      <c r="B68" s="91">
        <v>3</v>
      </c>
      <c r="C68" s="25" t="s">
        <v>29</v>
      </c>
      <c r="D68" s="93">
        <v>3</v>
      </c>
      <c r="E68" s="94">
        <v>1</v>
      </c>
      <c r="F68" s="95">
        <v>2</v>
      </c>
      <c r="G68" s="48"/>
      <c r="H68" s="48"/>
    </row>
    <row r="69" spans="1:8" s="49" customFormat="1" ht="17.25" customHeight="1" x14ac:dyDescent="0.3">
      <c r="A69" s="50" t="s">
        <v>5</v>
      </c>
      <c r="B69" s="51">
        <v>289</v>
      </c>
      <c r="C69" s="52">
        <v>106</v>
      </c>
      <c r="D69" s="53">
        <v>183</v>
      </c>
      <c r="E69" s="57">
        <v>186</v>
      </c>
      <c r="F69" s="58">
        <v>103</v>
      </c>
      <c r="G69" s="48"/>
      <c r="H69" s="48"/>
    </row>
    <row r="70" spans="1:8" s="49" customFormat="1" ht="13.5" customHeight="1" x14ac:dyDescent="0.3">
      <c r="A70" s="82" t="s">
        <v>11</v>
      </c>
      <c r="B70" s="83">
        <v>269</v>
      </c>
      <c r="C70" s="84">
        <v>90</v>
      </c>
      <c r="D70" s="85">
        <v>179</v>
      </c>
      <c r="E70" s="99">
        <v>183</v>
      </c>
      <c r="F70" s="100">
        <v>86</v>
      </c>
      <c r="G70" s="48"/>
      <c r="H70" s="48"/>
    </row>
    <row r="71" spans="1:8" s="49" customFormat="1" ht="13.5" customHeight="1" x14ac:dyDescent="0.3">
      <c r="A71" s="90" t="s">
        <v>13</v>
      </c>
      <c r="B71" s="91">
        <v>234</v>
      </c>
      <c r="C71" s="92">
        <v>76</v>
      </c>
      <c r="D71" s="93">
        <v>158</v>
      </c>
      <c r="E71" s="94">
        <v>169</v>
      </c>
      <c r="F71" s="95">
        <v>65</v>
      </c>
      <c r="G71" s="48"/>
      <c r="H71" s="48"/>
    </row>
    <row r="72" spans="1:8" s="49" customFormat="1" ht="13.5" customHeight="1" x14ac:dyDescent="0.3">
      <c r="A72" s="90" t="s">
        <v>14</v>
      </c>
      <c r="B72" s="111">
        <v>35</v>
      </c>
      <c r="C72" s="112">
        <v>14</v>
      </c>
      <c r="D72" s="113">
        <v>21</v>
      </c>
      <c r="E72" s="94">
        <v>14</v>
      </c>
      <c r="F72" s="95">
        <v>21</v>
      </c>
      <c r="G72" s="48"/>
      <c r="H72" s="48"/>
    </row>
    <row r="73" spans="1:8" s="49" customFormat="1" ht="13.5" customHeight="1" x14ac:dyDescent="0.3">
      <c r="A73" s="98" t="s">
        <v>12</v>
      </c>
      <c r="B73" s="114">
        <v>20</v>
      </c>
      <c r="C73" s="86">
        <v>16</v>
      </c>
      <c r="D73" s="115">
        <v>4</v>
      </c>
      <c r="E73" s="99">
        <v>3</v>
      </c>
      <c r="F73" s="100">
        <v>17</v>
      </c>
      <c r="G73" s="48"/>
      <c r="H73" s="48"/>
    </row>
    <row r="74" spans="1:8" s="49" customFormat="1" ht="13.5" customHeight="1" x14ac:dyDescent="0.3">
      <c r="A74" s="101" t="s">
        <v>15</v>
      </c>
      <c r="B74" s="116" t="s">
        <v>29</v>
      </c>
      <c r="C74" s="158" t="s">
        <v>29</v>
      </c>
      <c r="D74" s="159" t="s">
        <v>29</v>
      </c>
      <c r="E74" s="160" t="s">
        <v>29</v>
      </c>
      <c r="F74" s="161" t="s">
        <v>29</v>
      </c>
      <c r="G74" s="48"/>
      <c r="H74" s="48"/>
    </row>
    <row r="75" spans="1:8" s="49" customFormat="1" ht="17.25" customHeight="1" x14ac:dyDescent="0.3">
      <c r="A75" s="274" t="s">
        <v>60</v>
      </c>
      <c r="B75" s="60">
        <v>312</v>
      </c>
      <c r="C75" s="61">
        <v>99</v>
      </c>
      <c r="D75" s="62">
        <v>213</v>
      </c>
      <c r="E75" s="63">
        <v>244</v>
      </c>
      <c r="F75" s="58">
        <v>68</v>
      </c>
      <c r="G75" s="48"/>
      <c r="H75" s="48"/>
    </row>
    <row r="76" spans="1:8" s="49" customFormat="1" ht="13.5" customHeight="1" x14ac:dyDescent="0.3">
      <c r="A76" s="82" t="s">
        <v>11</v>
      </c>
      <c r="B76" s="114">
        <v>263</v>
      </c>
      <c r="C76" s="86">
        <v>83</v>
      </c>
      <c r="D76" s="117">
        <v>180</v>
      </c>
      <c r="E76" s="118">
        <v>210</v>
      </c>
      <c r="F76" s="100">
        <v>53</v>
      </c>
      <c r="G76" s="48"/>
      <c r="H76" s="48"/>
    </row>
    <row r="77" spans="1:8" s="49" customFormat="1" ht="13.5" customHeight="1" x14ac:dyDescent="0.3">
      <c r="A77" s="90" t="s">
        <v>14</v>
      </c>
      <c r="B77" s="111">
        <v>173</v>
      </c>
      <c r="C77" s="112">
        <v>71</v>
      </c>
      <c r="D77" s="119">
        <v>102</v>
      </c>
      <c r="E77" s="120">
        <v>130</v>
      </c>
      <c r="F77" s="95">
        <v>43</v>
      </c>
      <c r="G77" s="48"/>
      <c r="H77" s="48"/>
    </row>
    <row r="78" spans="1:8" s="49" customFormat="1" ht="13.5" customHeight="1" x14ac:dyDescent="0.3">
      <c r="A78" s="98" t="s">
        <v>12</v>
      </c>
      <c r="B78" s="114">
        <v>49</v>
      </c>
      <c r="C78" s="86">
        <v>16</v>
      </c>
      <c r="D78" s="121">
        <v>33</v>
      </c>
      <c r="E78" s="99">
        <v>34</v>
      </c>
      <c r="F78" s="100">
        <v>15</v>
      </c>
      <c r="G78" s="48"/>
      <c r="H78" s="48"/>
    </row>
    <row r="79" spans="1:8" s="49" customFormat="1" ht="13.5" customHeight="1" x14ac:dyDescent="0.3">
      <c r="A79" s="101" t="s">
        <v>15</v>
      </c>
      <c r="B79" s="122" t="s">
        <v>29</v>
      </c>
      <c r="C79" s="155" t="s">
        <v>29</v>
      </c>
      <c r="D79" s="123" t="s">
        <v>29</v>
      </c>
      <c r="E79" s="156" t="s">
        <v>29</v>
      </c>
      <c r="F79" s="157" t="s">
        <v>29</v>
      </c>
      <c r="G79" s="48"/>
      <c r="H79" s="48"/>
    </row>
    <row r="80" spans="1:8" s="49" customFormat="1" ht="17.25" customHeight="1" x14ac:dyDescent="0.3">
      <c r="A80" s="59" t="s">
        <v>22</v>
      </c>
      <c r="B80" s="64">
        <v>25</v>
      </c>
      <c r="C80" s="45">
        <v>3</v>
      </c>
      <c r="D80" s="65">
        <v>22</v>
      </c>
      <c r="E80" s="55">
        <v>21</v>
      </c>
      <c r="F80" s="56">
        <v>4</v>
      </c>
      <c r="G80" s="48"/>
      <c r="H80" s="48"/>
    </row>
    <row r="81" spans="1:8" s="49" customFormat="1" ht="13.5" customHeight="1" x14ac:dyDescent="0.3">
      <c r="A81" s="98" t="s">
        <v>11</v>
      </c>
      <c r="B81" s="124">
        <v>25</v>
      </c>
      <c r="C81" s="84">
        <v>3</v>
      </c>
      <c r="D81" s="125">
        <v>22</v>
      </c>
      <c r="E81" s="99">
        <v>21</v>
      </c>
      <c r="F81" s="100">
        <v>4</v>
      </c>
      <c r="G81" s="48"/>
      <c r="H81" s="48"/>
    </row>
    <row r="82" spans="1:8" s="49" customFormat="1" ht="13.5" customHeight="1" x14ac:dyDescent="0.3">
      <c r="A82" s="101" t="s">
        <v>14</v>
      </c>
      <c r="B82" s="126">
        <v>25</v>
      </c>
      <c r="C82" s="103">
        <v>3</v>
      </c>
      <c r="D82" s="127">
        <v>22</v>
      </c>
      <c r="E82" s="105">
        <v>21</v>
      </c>
      <c r="F82" s="106">
        <v>4</v>
      </c>
      <c r="G82" s="48"/>
      <c r="H82" s="48"/>
    </row>
    <row r="83" spans="1:8" s="69" customFormat="1" ht="17.25" customHeight="1" x14ac:dyDescent="0.3">
      <c r="A83" s="66" t="s">
        <v>27</v>
      </c>
      <c r="B83" s="64">
        <v>9</v>
      </c>
      <c r="C83" s="45">
        <v>7</v>
      </c>
      <c r="D83" s="67">
        <v>2</v>
      </c>
      <c r="E83" s="63">
        <v>8</v>
      </c>
      <c r="F83" s="56">
        <v>1</v>
      </c>
      <c r="G83" s="68"/>
      <c r="H83" s="68"/>
    </row>
    <row r="84" spans="1:8" s="89" customFormat="1" ht="13.5" customHeight="1" x14ac:dyDescent="0.3">
      <c r="A84" s="98" t="s">
        <v>11</v>
      </c>
      <c r="B84" s="124">
        <v>9</v>
      </c>
      <c r="C84" s="84">
        <v>7</v>
      </c>
      <c r="D84" s="128">
        <v>2</v>
      </c>
      <c r="E84" s="118">
        <v>8</v>
      </c>
      <c r="F84" s="100">
        <v>1</v>
      </c>
      <c r="G84" s="88"/>
      <c r="H84" s="88"/>
    </row>
    <row r="85" spans="1:8" s="97" customFormat="1" ht="13.5" customHeight="1" x14ac:dyDescent="0.3">
      <c r="A85" s="101" t="s">
        <v>13</v>
      </c>
      <c r="B85" s="126">
        <v>9</v>
      </c>
      <c r="C85" s="103">
        <v>7</v>
      </c>
      <c r="D85" s="153">
        <v>2</v>
      </c>
      <c r="E85" s="154">
        <v>8</v>
      </c>
      <c r="F85" s="106">
        <v>1</v>
      </c>
      <c r="G85" s="96"/>
      <c r="H85" s="96"/>
    </row>
    <row r="86" spans="1:8" s="49" customFormat="1" ht="17.25" customHeight="1" x14ac:dyDescent="0.3">
      <c r="A86" s="73" t="s">
        <v>4</v>
      </c>
      <c r="B86" s="74">
        <v>4457</v>
      </c>
      <c r="C86" s="75">
        <v>1612</v>
      </c>
      <c r="D86" s="76">
        <v>2845</v>
      </c>
      <c r="E86" s="75">
        <v>2916</v>
      </c>
      <c r="F86" s="77">
        <v>1541</v>
      </c>
      <c r="G86" s="48"/>
      <c r="H86" s="48"/>
    </row>
    <row r="87" spans="1:8" s="49" customFormat="1" ht="13.5" customHeight="1" x14ac:dyDescent="0.3">
      <c r="A87" s="82" t="s">
        <v>11</v>
      </c>
      <c r="B87" s="83">
        <v>3382</v>
      </c>
      <c r="C87" s="130">
        <v>1148</v>
      </c>
      <c r="D87" s="131">
        <v>2234</v>
      </c>
      <c r="E87" s="130">
        <v>2375</v>
      </c>
      <c r="F87" s="128">
        <v>1007</v>
      </c>
      <c r="G87" s="48"/>
      <c r="H87" s="48"/>
    </row>
    <row r="88" spans="1:8" s="49" customFormat="1" ht="13.5" customHeight="1" x14ac:dyDescent="0.3">
      <c r="A88" s="90" t="s">
        <v>13</v>
      </c>
      <c r="B88" s="132">
        <v>1627</v>
      </c>
      <c r="C88" s="26">
        <v>554</v>
      </c>
      <c r="D88" s="133">
        <v>1073</v>
      </c>
      <c r="E88" s="26">
        <v>1242</v>
      </c>
      <c r="F88" s="24">
        <v>385</v>
      </c>
      <c r="G88" s="48"/>
      <c r="H88" s="48"/>
    </row>
    <row r="89" spans="1:8" s="49" customFormat="1" ht="13.5" customHeight="1" x14ac:dyDescent="0.3">
      <c r="A89" s="90" t="s">
        <v>14</v>
      </c>
      <c r="B89" s="132">
        <v>1588</v>
      </c>
      <c r="C89" s="26">
        <v>570</v>
      </c>
      <c r="D89" s="133">
        <v>1018</v>
      </c>
      <c r="E89" s="26">
        <v>1026</v>
      </c>
      <c r="F89" s="24">
        <v>562</v>
      </c>
      <c r="G89" s="48"/>
      <c r="H89" s="48"/>
    </row>
    <row r="90" spans="1:8" s="49" customFormat="1" ht="13.5" customHeight="1" x14ac:dyDescent="0.3">
      <c r="A90" s="98" t="s">
        <v>12</v>
      </c>
      <c r="B90" s="134">
        <v>1075</v>
      </c>
      <c r="C90" s="29">
        <v>464</v>
      </c>
      <c r="D90" s="135">
        <v>611</v>
      </c>
      <c r="E90" s="29">
        <v>541</v>
      </c>
      <c r="F90" s="30">
        <v>534</v>
      </c>
      <c r="G90" s="48"/>
      <c r="H90" s="48"/>
    </row>
    <row r="91" spans="1:8" s="49" customFormat="1" ht="13.5" customHeight="1" thickBot="1" x14ac:dyDescent="0.35">
      <c r="A91" s="152" t="s">
        <v>15</v>
      </c>
      <c r="B91" s="136">
        <v>348</v>
      </c>
      <c r="C91" s="137">
        <v>170</v>
      </c>
      <c r="D91" s="138">
        <v>178</v>
      </c>
      <c r="E91" s="137">
        <v>147</v>
      </c>
      <c r="F91" s="139">
        <v>201</v>
      </c>
      <c r="G91" s="48"/>
      <c r="H91" s="48"/>
    </row>
    <row r="92" spans="1:8" ht="13.5" customHeight="1" thickTop="1" x14ac:dyDescent="0.25">
      <c r="A92" s="15"/>
      <c r="B92" s="38"/>
      <c r="C92" s="15"/>
      <c r="D92" s="15"/>
      <c r="E92" s="16"/>
      <c r="F92" s="15"/>
    </row>
    <row r="93" spans="1:8" ht="13.5" customHeight="1" x14ac:dyDescent="0.3">
      <c r="A93" s="14" t="s">
        <v>42</v>
      </c>
      <c r="B93" s="42"/>
      <c r="C93" s="18"/>
      <c r="D93" s="15"/>
      <c r="E93" s="16"/>
      <c r="F93" s="15"/>
    </row>
    <row r="94" spans="1:8" ht="13.5" customHeight="1" x14ac:dyDescent="0.3">
      <c r="A94" s="14" t="s">
        <v>28</v>
      </c>
      <c r="B94" s="42"/>
      <c r="C94" s="18"/>
      <c r="D94" s="15"/>
      <c r="E94" s="16"/>
      <c r="F94" s="15"/>
    </row>
    <row r="95" spans="1:8" ht="13.5" customHeight="1" x14ac:dyDescent="0.3">
      <c r="A95" s="14"/>
      <c r="B95" s="42"/>
      <c r="C95" s="18"/>
      <c r="D95" s="15"/>
      <c r="E95" s="16"/>
      <c r="F95" s="15"/>
    </row>
    <row r="96" spans="1:8" ht="13.5" customHeight="1" x14ac:dyDescent="0.25">
      <c r="A96" s="17" t="s">
        <v>18</v>
      </c>
      <c r="C96" s="2"/>
    </row>
    <row r="97" spans="1:7" ht="13.5" customHeight="1" thickBot="1" x14ac:dyDescent="0.3">
      <c r="A97" s="40"/>
      <c r="B97" s="40"/>
      <c r="C97" s="9"/>
      <c r="D97" s="9"/>
      <c r="E97" s="9"/>
      <c r="F97" s="9"/>
      <c r="G97" s="41"/>
    </row>
    <row r="98" spans="1:7" ht="12" customHeight="1" x14ac:dyDescent="0.25">
      <c r="B98" s="39"/>
      <c r="C98" s="5"/>
      <c r="D98" s="5"/>
      <c r="E98" s="5"/>
      <c r="F98" s="5"/>
    </row>
    <row r="99" spans="1:7" ht="12" customHeight="1" x14ac:dyDescent="0.25">
      <c r="B99" s="39"/>
      <c r="C99" s="5"/>
      <c r="D99" s="5"/>
      <c r="E99" s="5"/>
      <c r="F99" s="5"/>
    </row>
    <row r="100" spans="1:7" ht="12" customHeight="1" x14ac:dyDescent="0.25">
      <c r="B100" s="39"/>
      <c r="C100" s="5"/>
      <c r="D100" s="5"/>
      <c r="E100" s="5"/>
      <c r="F100" s="5"/>
    </row>
    <row r="101" spans="1:7" ht="12" customHeight="1" x14ac:dyDescent="0.25">
      <c r="B101" s="39"/>
      <c r="C101" s="5"/>
      <c r="D101" s="5"/>
      <c r="E101" s="5"/>
      <c r="F101" s="5"/>
    </row>
    <row r="102" spans="1:7" ht="12" customHeight="1" x14ac:dyDescent="0.25">
      <c r="B102" s="39"/>
      <c r="C102" s="5"/>
      <c r="D102" s="5"/>
      <c r="E102" s="5"/>
      <c r="F102" s="5"/>
    </row>
    <row r="103" spans="1:7" ht="12" customHeight="1" x14ac:dyDescent="0.25">
      <c r="B103" s="39"/>
      <c r="C103" s="5"/>
      <c r="D103" s="5"/>
      <c r="E103" s="5"/>
      <c r="F103" s="5"/>
    </row>
    <row r="104" spans="1:7" ht="12" customHeight="1" x14ac:dyDescent="0.25">
      <c r="B104" s="39"/>
      <c r="C104" s="5"/>
      <c r="D104" s="5"/>
      <c r="E104" s="5"/>
      <c r="F104" s="5"/>
    </row>
    <row r="105" spans="1:7" ht="12" customHeight="1" x14ac:dyDescent="0.25">
      <c r="C105" s="2"/>
    </row>
    <row r="106" spans="1:7" ht="12" customHeight="1" x14ac:dyDescent="0.25">
      <c r="C106" s="2"/>
    </row>
    <row r="107" spans="1:7" ht="12" customHeight="1" x14ac:dyDescent="0.25">
      <c r="C107" s="2"/>
    </row>
    <row r="108" spans="1:7" ht="12" customHeight="1" x14ac:dyDescent="0.25">
      <c r="C108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19685039370078741" bottom="0.19685039370078741" header="7.874015748031496E-2" footer="7.874015748031496E-2"/>
  <pageSetup paperSize="9" scale="90" orientation="portrait" r:id="rId1"/>
  <headerFooter alignWithMargins="0">
    <oddFooter>&amp;R&amp;"Arial Narrow,Normal"&amp;8&amp;P/&amp;N</oddFooter>
  </headerFooter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24</vt:i4>
      </vt:variant>
    </vt:vector>
  </HeadingPairs>
  <TitlesOfParts>
    <vt:vector size="3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laure.martz@etat.ge.ch</dc:creator>
  <cp:lastModifiedBy>Martz Laure (DIP)</cp:lastModifiedBy>
  <cp:lastPrinted>2020-03-05T17:04:39Z</cp:lastPrinted>
  <dcterms:created xsi:type="dcterms:W3CDTF">2011-05-16T08:44:57Z</dcterms:created>
  <dcterms:modified xsi:type="dcterms:W3CDTF">2025-04-16T09:09:04Z</dcterms:modified>
</cp:coreProperties>
</file>