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Feuil1" sheetId="1" r:id="rId1"/>
  </sheets>
  <definedNames>
    <definedName name="chfofo_tot2001">'Feuil1'!$B$3:$AK$48</definedName>
  </definedNames>
  <calcPr fullCalcOnLoad="1"/>
</workbook>
</file>

<file path=xl/sharedStrings.xml><?xml version="1.0" encoding="utf-8"?>
<sst xmlns="http://schemas.openxmlformats.org/spreadsheetml/2006/main" count="96" uniqueCount="94">
  <si>
    <t>RECAPITULATION PAR FONCTION ANNEE 2001 (CHARGES DE FONCTIONNEMENT)</t>
  </si>
  <si>
    <t>(arrondi franc)</t>
  </si>
  <si>
    <t>ADMINISTRATION GENERALE</t>
  </si>
  <si>
    <t>SECURITE PUBLIQUE</t>
  </si>
  <si>
    <t>ENS.&amp;FORM.</t>
  </si>
  <si>
    <t>CULTURE ET LOISIRS</t>
  </si>
  <si>
    <t>PREVOYANCE SOCIALE</t>
  </si>
  <si>
    <t>TRAFIC</t>
  </si>
  <si>
    <t>PROTEC. &amp;AMENAG. ENVIRONNEMENT</t>
  </si>
  <si>
    <t>FINANCES ET IMPOTS</t>
  </si>
  <si>
    <t>COMMUNES</t>
  </si>
  <si>
    <t>Nombre d'habitants</t>
  </si>
  <si>
    <t>O1</t>
  </si>
  <si>
    <t>O2</t>
  </si>
  <si>
    <t>O5</t>
  </si>
  <si>
    <t>O8</t>
  </si>
  <si>
    <t>O9</t>
  </si>
  <si>
    <t>Total O</t>
  </si>
  <si>
    <t>1O</t>
  </si>
  <si>
    <t>11</t>
  </si>
  <si>
    <t>14</t>
  </si>
  <si>
    <t>16</t>
  </si>
  <si>
    <t>Total 1</t>
  </si>
  <si>
    <t>21</t>
  </si>
  <si>
    <t>Total 2</t>
  </si>
  <si>
    <t>30</t>
  </si>
  <si>
    <t>33</t>
  </si>
  <si>
    <t>34</t>
  </si>
  <si>
    <t>35</t>
  </si>
  <si>
    <t>Total 3</t>
  </si>
  <si>
    <t>54</t>
  </si>
  <si>
    <t>58</t>
  </si>
  <si>
    <t>Total 5</t>
  </si>
  <si>
    <t>62</t>
  </si>
  <si>
    <t>65</t>
  </si>
  <si>
    <t>Total 6</t>
  </si>
  <si>
    <t>71</t>
  </si>
  <si>
    <t>72</t>
  </si>
  <si>
    <t>74</t>
  </si>
  <si>
    <t>78</t>
  </si>
  <si>
    <t>79</t>
  </si>
  <si>
    <t>Total 7</t>
  </si>
  <si>
    <t>90</t>
  </si>
  <si>
    <t>94</t>
  </si>
  <si>
    <t>95</t>
  </si>
  <si>
    <t>Total 9</t>
  </si>
  <si>
    <t>TOTAL GENERAL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</si>
  <si>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</si>
  <si>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</si>
  <si>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</si>
  <si>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</si>
  <si>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</si>
  <si>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</si>
  <si>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</si>
  <si>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</si>
  <si>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</si>
  <si>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</si>
  <si>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</si>
  <si>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</si>
  <si>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</si>
  <si>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</si>
  <si>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</si>
  <si>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</si>
  <si>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</si>
  <si>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</si>
  <si>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</si>
  <si>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</si>
  <si>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</si>
  <si>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</si>
  <si>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</si>
  <si>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</si>
  <si>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</si>
  <si>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</si>
  <si>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</si>
  <si>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</si>
  <si>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</si>
  <si>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</si>
  <si>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</si>
  <si>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</si>
  <si>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</si>
  <si>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</si>
  <si>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</si>
  <si>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</si>
  <si>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</si>
  <si>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</si>
  <si>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</si>
  <si>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</si>
  <si>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</si>
  <si>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</si>
  <si>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</si>
  <si>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</si>
  <si>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</si>
  <si>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</t>
  </si>
  <si>
    <t>TOTAL SANS GENEVE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</si>
</sst>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\ "/>
    <numFmt numFmtId="165" formatCode="#,##0\ "/>
  </numFmts>
  <fonts count="5">
    <font>
      <sz val="10"/>
      <name val="Arial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3" fontId="1" fillId="2" borderId="0" xfId="0" applyNumberFormat="1" applyFont="1" applyFill="1" applyAlignment="1" applyProtection="1">
      <alignment/>
      <protection locked="0"/>
    </xf>
    <xf numFmtId="3" fontId="1" fillId="2" borderId="0" xfId="0" applyNumberFormat="1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0" fillId="2" borderId="0" xfId="0" applyFill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Continuous"/>
    </xf>
    <xf numFmtId="3" fontId="4" fillId="2" borderId="3" xfId="0" applyNumberFormat="1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Continuous"/>
    </xf>
    <xf numFmtId="3" fontId="4" fillId="2" borderId="4" xfId="0" applyNumberFormat="1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3" fontId="2" fillId="2" borderId="3" xfId="0" applyNumberFormat="1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3" fontId="2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 quotePrefix="1">
      <alignment horizontal="center"/>
    </xf>
    <xf numFmtId="3" fontId="2" fillId="2" borderId="2" xfId="0" applyNumberFormat="1" applyFont="1" applyFill="1" applyBorder="1" applyAlignment="1" quotePrefix="1">
      <alignment horizontal="center"/>
    </xf>
    <xf numFmtId="3" fontId="4" fillId="2" borderId="5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 applyProtection="1">
      <alignment/>
      <protection locked="0"/>
    </xf>
    <xf numFmtId="164" fontId="2" fillId="2" borderId="6" xfId="19" applyNumberFormat="1" applyFont="1" applyFill="1" applyBorder="1">
      <alignment/>
      <protection/>
    </xf>
    <xf numFmtId="164" fontId="0" fillId="2" borderId="0" xfId="0" applyNumberFormat="1" applyFill="1" applyAlignment="1">
      <alignment/>
    </xf>
    <xf numFmtId="164" fontId="2" fillId="2" borderId="7" xfId="15" applyNumberFormat="1" applyFont="1" applyFill="1" applyBorder="1" applyAlignment="1">
      <alignment/>
    </xf>
    <xf numFmtId="164" fontId="2" fillId="2" borderId="0" xfId="15" applyNumberFormat="1" applyFont="1" applyFill="1" applyAlignment="1">
      <alignment/>
    </xf>
    <xf numFmtId="165" fontId="2" fillId="2" borderId="7" xfId="0" applyNumberFormat="1" applyFont="1" applyFill="1" applyBorder="1" applyAlignment="1" applyProtection="1">
      <alignment/>
      <protection/>
    </xf>
    <xf numFmtId="164" fontId="2" fillId="2" borderId="0" xfId="0" applyNumberFormat="1" applyFont="1" applyFill="1" applyAlignment="1">
      <alignment/>
    </xf>
    <xf numFmtId="165" fontId="2" fillId="2" borderId="8" xfId="0" applyNumberFormat="1" applyFont="1" applyFill="1" applyBorder="1" applyAlignment="1" applyProtection="1">
      <alignment/>
      <protection/>
    </xf>
    <xf numFmtId="165" fontId="4" fillId="2" borderId="6" xfId="0" applyNumberFormat="1" applyFont="1" applyFill="1" applyBorder="1" applyAlignment="1" applyProtection="1">
      <alignment/>
      <protection/>
    </xf>
    <xf numFmtId="164" fontId="2" fillId="2" borderId="6" xfId="0" applyNumberFormat="1" applyFont="1" applyFill="1" applyBorder="1" applyAlignment="1" applyProtection="1">
      <alignment/>
      <protection locked="0"/>
    </xf>
    <xf numFmtId="164" fontId="2" fillId="2" borderId="1" xfId="0" applyNumberFormat="1" applyFont="1" applyFill="1" applyBorder="1" applyAlignment="1" applyProtection="1">
      <alignment/>
      <protection/>
    </xf>
    <xf numFmtId="164" fontId="2" fillId="2" borderId="1" xfId="0" applyNumberFormat="1" applyFont="1" applyFill="1" applyBorder="1" applyAlignment="1" applyProtection="1">
      <alignment/>
      <protection/>
    </xf>
    <xf numFmtId="165" fontId="2" fillId="2" borderId="9" xfId="0" applyNumberFormat="1" applyFont="1" applyFill="1" applyBorder="1" applyAlignment="1" applyProtection="1">
      <alignment/>
      <protection/>
    </xf>
    <xf numFmtId="165" fontId="2" fillId="2" borderId="10" xfId="0" applyNumberFormat="1" applyFont="1" applyFill="1" applyBorder="1" applyAlignment="1" applyProtection="1">
      <alignment/>
      <protection/>
    </xf>
    <xf numFmtId="164" fontId="2" fillId="2" borderId="5" xfId="0" applyNumberFormat="1" applyFont="1" applyFill="1" applyBorder="1" applyAlignment="1" applyProtection="1">
      <alignment/>
      <protection/>
    </xf>
    <xf numFmtId="164" fontId="2" fillId="2" borderId="5" xfId="0" applyNumberFormat="1" applyFont="1" applyFill="1" applyBorder="1" applyAlignment="1" applyProtection="1">
      <alignment/>
      <protection/>
    </xf>
    <xf numFmtId="165" fontId="2" fillId="2" borderId="11" xfId="0" applyNumberFormat="1" applyFont="1" applyFill="1" applyBorder="1" applyAlignment="1" applyProtection="1">
      <alignment/>
      <protection/>
    </xf>
    <xf numFmtId="165" fontId="2" fillId="2" borderId="12" xfId="0" applyNumberFormat="1" applyFont="1" applyFill="1" applyBorder="1" applyAlignment="1" applyProtection="1">
      <alignment/>
      <protection/>
    </xf>
    <xf numFmtId="165" fontId="2" fillId="2" borderId="13" xfId="0" applyNumberFormat="1" applyFon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5" fontId="4" fillId="2" borderId="1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ABIT9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2" width="15.421875" style="7" customWidth="1"/>
    <col min="3" max="16384" width="11.421875" style="7" customWidth="1"/>
  </cols>
  <sheetData>
    <row r="1" spans="1:37" ht="15">
      <c r="A1" s="1" t="s">
        <v>0</v>
      </c>
      <c r="B1" s="1"/>
      <c r="C1" s="2"/>
      <c r="D1" s="2"/>
      <c r="E1" s="2"/>
      <c r="F1" s="2"/>
      <c r="G1" s="2"/>
      <c r="H1" s="3"/>
      <c r="I1" s="3"/>
      <c r="J1" s="3"/>
      <c r="K1" s="3"/>
      <c r="L1" s="1"/>
      <c r="M1" s="4"/>
      <c r="N1" s="5"/>
      <c r="O1" s="6" t="s">
        <v>1</v>
      </c>
      <c r="P1" s="3"/>
      <c r="Q1" s="3"/>
      <c r="R1" s="3"/>
      <c r="S1" s="3"/>
      <c r="T1" s="3"/>
      <c r="U1" s="3"/>
      <c r="V1" s="3"/>
      <c r="W1" s="1"/>
      <c r="X1" s="3"/>
      <c r="Y1" s="5"/>
      <c r="Z1" s="6" t="s">
        <v>1</v>
      </c>
      <c r="AA1" s="3"/>
      <c r="AB1" s="3"/>
      <c r="AC1" s="3"/>
      <c r="AD1" s="3"/>
      <c r="AE1" s="3"/>
      <c r="AF1" s="3"/>
      <c r="AG1" s="3"/>
      <c r="AH1" s="1"/>
      <c r="AI1" s="3"/>
      <c r="AJ1" s="5"/>
      <c r="AK1" s="6" t="s">
        <v>1</v>
      </c>
    </row>
    <row r="2" spans="1:37" ht="12.75">
      <c r="A2" s="8"/>
      <c r="B2" s="9"/>
      <c r="C2" s="10" t="s">
        <v>2</v>
      </c>
      <c r="D2" s="11"/>
      <c r="E2" s="11"/>
      <c r="F2" s="12"/>
      <c r="G2" s="11"/>
      <c r="H2" s="13"/>
      <c r="I2" s="11" t="s">
        <v>3</v>
      </c>
      <c r="J2" s="11"/>
      <c r="K2" s="11"/>
      <c r="L2" s="11"/>
      <c r="M2" s="13"/>
      <c r="N2" s="10" t="s">
        <v>4</v>
      </c>
      <c r="O2" s="14"/>
      <c r="P2" s="11" t="s">
        <v>5</v>
      </c>
      <c r="Q2" s="15"/>
      <c r="R2" s="11"/>
      <c r="S2" s="16"/>
      <c r="T2" s="14"/>
      <c r="U2" s="11" t="s">
        <v>6</v>
      </c>
      <c r="V2" s="11"/>
      <c r="W2" s="14"/>
      <c r="X2" s="11" t="s">
        <v>7</v>
      </c>
      <c r="Y2" s="11"/>
      <c r="Z2" s="14"/>
      <c r="AA2" s="15" t="s">
        <v>8</v>
      </c>
      <c r="AB2" s="15"/>
      <c r="AC2" s="11"/>
      <c r="AD2" s="11"/>
      <c r="AE2" s="11"/>
      <c r="AF2" s="14"/>
      <c r="AG2" s="11" t="s">
        <v>9</v>
      </c>
      <c r="AH2" s="11"/>
      <c r="AI2" s="11"/>
      <c r="AJ2" s="17"/>
      <c r="AK2" s="9"/>
    </row>
    <row r="3" spans="1:37" ht="12.75">
      <c r="A3" s="18" t="s">
        <v>10</v>
      </c>
      <c r="B3" s="19" t="s">
        <v>11</v>
      </c>
      <c r="C3" s="20" t="s">
        <v>12</v>
      </c>
      <c r="D3" s="21" t="s">
        <v>13</v>
      </c>
      <c r="E3" s="21" t="s">
        <v>14</v>
      </c>
      <c r="F3" s="21" t="s">
        <v>15</v>
      </c>
      <c r="G3" s="21" t="s">
        <v>16</v>
      </c>
      <c r="H3" s="22" t="s">
        <v>17</v>
      </c>
      <c r="I3" s="20" t="s">
        <v>18</v>
      </c>
      <c r="J3" s="23" t="s">
        <v>19</v>
      </c>
      <c r="K3" s="23" t="s">
        <v>20</v>
      </c>
      <c r="L3" s="23" t="s">
        <v>21</v>
      </c>
      <c r="M3" s="22" t="s">
        <v>22</v>
      </c>
      <c r="N3" s="24" t="s">
        <v>23</v>
      </c>
      <c r="O3" s="22" t="s">
        <v>24</v>
      </c>
      <c r="P3" s="24" t="s">
        <v>25</v>
      </c>
      <c r="Q3" s="23" t="s">
        <v>26</v>
      </c>
      <c r="R3" s="23" t="s">
        <v>27</v>
      </c>
      <c r="S3" s="23" t="s">
        <v>28</v>
      </c>
      <c r="T3" s="22" t="s">
        <v>29</v>
      </c>
      <c r="U3" s="24" t="s">
        <v>30</v>
      </c>
      <c r="V3" s="23" t="s">
        <v>31</v>
      </c>
      <c r="W3" s="22" t="s">
        <v>32</v>
      </c>
      <c r="X3" s="24" t="s">
        <v>33</v>
      </c>
      <c r="Y3" s="23" t="s">
        <v>34</v>
      </c>
      <c r="Z3" s="22" t="s">
        <v>35</v>
      </c>
      <c r="AA3" s="24" t="s">
        <v>36</v>
      </c>
      <c r="AB3" s="23" t="s">
        <v>37</v>
      </c>
      <c r="AC3" s="23" t="s">
        <v>38</v>
      </c>
      <c r="AD3" s="23" t="s">
        <v>39</v>
      </c>
      <c r="AE3" s="23" t="s">
        <v>40</v>
      </c>
      <c r="AF3" s="22" t="s">
        <v>41</v>
      </c>
      <c r="AG3" s="24" t="s">
        <v>42</v>
      </c>
      <c r="AH3" s="23" t="s">
        <v>43</v>
      </c>
      <c r="AI3" s="23" t="s">
        <v>44</v>
      </c>
      <c r="AJ3" s="22" t="s">
        <v>45</v>
      </c>
      <c r="AK3" s="25" t="s">
        <v>46</v>
      </c>
    </row>
    <row r="4" spans="1:38" ht="12.75">
      <c r="A4" s="26" t="s">
        <v>47</v>
      </c>
      <c r="B4" s="27">
        <v>713</v>
      </c>
      <c r="C4" s="28">
        <v>12720</v>
      </c>
      <c r="D4" s="28">
        <v>56227</v>
      </c>
      <c r="E4" s="28">
        <v>71803.45</v>
      </c>
      <c r="F4" s="28">
        <v>274114</v>
      </c>
      <c r="G4" s="28">
        <v>15617.6</v>
      </c>
      <c r="H4" s="29">
        <v>430482.05</v>
      </c>
      <c r="I4" s="30">
        <v>5473.9</v>
      </c>
      <c r="J4" s="30">
        <v>0</v>
      </c>
      <c r="K4" s="30">
        <v>61715.15</v>
      </c>
      <c r="L4" s="30">
        <v>42198.15</v>
      </c>
      <c r="M4" s="31">
        <v>109387.2</v>
      </c>
      <c r="N4" s="32">
        <v>124828.85</v>
      </c>
      <c r="O4" s="31">
        <v>124828.85</v>
      </c>
      <c r="P4" s="32">
        <v>26052.25</v>
      </c>
      <c r="Q4" s="32">
        <v>13878.2</v>
      </c>
      <c r="R4" s="32">
        <v>21978.85</v>
      </c>
      <c r="S4" s="32">
        <v>11134.95</v>
      </c>
      <c r="T4" s="33">
        <v>73044.25</v>
      </c>
      <c r="U4" s="32">
        <v>0</v>
      </c>
      <c r="V4" s="32">
        <v>9538.7</v>
      </c>
      <c r="W4" s="33">
        <v>9538.7</v>
      </c>
      <c r="X4" s="32">
        <v>249226.6</v>
      </c>
      <c r="Y4" s="32">
        <v>6008.6</v>
      </c>
      <c r="Z4" s="31">
        <v>255235.2</v>
      </c>
      <c r="AA4" s="32">
        <v>213722.1</v>
      </c>
      <c r="AB4" s="32">
        <v>46449.7</v>
      </c>
      <c r="AC4" s="32">
        <v>1286</v>
      </c>
      <c r="AD4" s="32">
        <v>759</v>
      </c>
      <c r="AE4" s="32">
        <v>0</v>
      </c>
      <c r="AF4" s="31">
        <v>262216.8</v>
      </c>
      <c r="AG4" s="32">
        <v>208572.34</v>
      </c>
      <c r="AH4" s="32">
        <v>49628.58</v>
      </c>
      <c r="AI4" s="32">
        <v>1136.05</v>
      </c>
      <c r="AJ4" s="32">
        <v>259336.97</v>
      </c>
      <c r="AK4" s="34">
        <v>1524070.02</v>
      </c>
      <c r="AL4" s="28"/>
    </row>
    <row r="5" spans="1:38" ht="12.75">
      <c r="A5" s="35" t="s">
        <v>48</v>
      </c>
      <c r="B5" s="27">
        <v>2072</v>
      </c>
      <c r="C5" s="28">
        <v>27700</v>
      </c>
      <c r="D5" s="28">
        <v>84743.25</v>
      </c>
      <c r="E5" s="28">
        <v>971616.26</v>
      </c>
      <c r="F5" s="28">
        <v>342287.6</v>
      </c>
      <c r="G5" s="28">
        <v>6712.1</v>
      </c>
      <c r="H5" s="29">
        <v>1433059.21</v>
      </c>
      <c r="I5" s="30">
        <v>23779.35</v>
      </c>
      <c r="J5" s="30">
        <v>38314.05</v>
      </c>
      <c r="K5" s="30">
        <v>200377.7</v>
      </c>
      <c r="L5" s="30">
        <v>204489.95</v>
      </c>
      <c r="M5" s="31">
        <v>466961.05</v>
      </c>
      <c r="N5" s="32">
        <v>868626.49</v>
      </c>
      <c r="O5" s="31">
        <v>868626.49</v>
      </c>
      <c r="P5" s="32">
        <v>89448.15</v>
      </c>
      <c r="Q5" s="32">
        <v>110811.55</v>
      </c>
      <c r="R5" s="32">
        <v>69105.6</v>
      </c>
      <c r="S5" s="32">
        <v>51755.55</v>
      </c>
      <c r="T5" s="31">
        <v>321120.85</v>
      </c>
      <c r="U5" s="32">
        <v>220309.55</v>
      </c>
      <c r="V5" s="32">
        <v>254283.6</v>
      </c>
      <c r="W5" s="31">
        <v>474593.15</v>
      </c>
      <c r="X5" s="32">
        <v>650685.1</v>
      </c>
      <c r="Y5" s="32">
        <v>46078.3</v>
      </c>
      <c r="Z5" s="31">
        <v>696763.4</v>
      </c>
      <c r="AA5" s="32">
        <v>529253.55</v>
      </c>
      <c r="AB5" s="32">
        <v>406468.2</v>
      </c>
      <c r="AC5" s="32">
        <v>1910.95</v>
      </c>
      <c r="AD5" s="32">
        <v>2076.55</v>
      </c>
      <c r="AE5" s="32">
        <v>0</v>
      </c>
      <c r="AF5" s="31">
        <v>939709.25</v>
      </c>
      <c r="AG5" s="32">
        <v>1457146.72</v>
      </c>
      <c r="AH5" s="32">
        <v>289.28</v>
      </c>
      <c r="AI5" s="32">
        <v>1013613.85</v>
      </c>
      <c r="AJ5" s="31">
        <v>2471049.85</v>
      </c>
      <c r="AK5" s="34">
        <v>7671883.25</v>
      </c>
      <c r="AL5" s="28"/>
    </row>
    <row r="6" spans="1:38" ht="12.75">
      <c r="A6" s="35" t="s">
        <v>49</v>
      </c>
      <c r="B6" s="27">
        <v>1753</v>
      </c>
      <c r="C6" s="28">
        <v>29014.2</v>
      </c>
      <c r="D6" s="28">
        <v>42527</v>
      </c>
      <c r="E6" s="28">
        <v>868691.7</v>
      </c>
      <c r="F6" s="28">
        <v>560145.75</v>
      </c>
      <c r="G6" s="28">
        <v>60975</v>
      </c>
      <c r="H6" s="29">
        <v>1561353.65</v>
      </c>
      <c r="I6" s="30">
        <v>4272.75</v>
      </c>
      <c r="J6" s="30">
        <v>0</v>
      </c>
      <c r="K6" s="30">
        <v>141364.65</v>
      </c>
      <c r="L6" s="30">
        <v>30066.2</v>
      </c>
      <c r="M6" s="31">
        <v>175703.6</v>
      </c>
      <c r="N6" s="32">
        <v>138575.2</v>
      </c>
      <c r="O6" s="31">
        <v>138575.2</v>
      </c>
      <c r="P6" s="32">
        <v>71910</v>
      </c>
      <c r="Q6" s="32">
        <v>11493.15</v>
      </c>
      <c r="R6" s="32">
        <v>75472.1</v>
      </c>
      <c r="S6" s="32">
        <v>46750.8</v>
      </c>
      <c r="T6" s="31">
        <v>205626.05</v>
      </c>
      <c r="U6" s="32">
        <v>91963</v>
      </c>
      <c r="V6" s="32">
        <v>79612.35</v>
      </c>
      <c r="W6" s="31">
        <v>171575.35</v>
      </c>
      <c r="X6" s="32">
        <v>385691.1</v>
      </c>
      <c r="Y6" s="32">
        <v>0</v>
      </c>
      <c r="Z6" s="31">
        <v>385691.1</v>
      </c>
      <c r="AA6" s="32">
        <v>92213.85</v>
      </c>
      <c r="AB6" s="32">
        <v>262206.95</v>
      </c>
      <c r="AC6" s="32">
        <v>17237.1</v>
      </c>
      <c r="AD6" s="32">
        <v>5045</v>
      </c>
      <c r="AE6" s="32">
        <v>0</v>
      </c>
      <c r="AF6" s="31">
        <v>376702.9</v>
      </c>
      <c r="AG6" s="32">
        <v>487306.44</v>
      </c>
      <c r="AH6" s="32">
        <v>138771.12</v>
      </c>
      <c r="AI6" s="32">
        <v>-39283.8</v>
      </c>
      <c r="AJ6" s="31">
        <v>586793.76</v>
      </c>
      <c r="AK6" s="34">
        <v>3602021.61</v>
      </c>
      <c r="AL6" s="28"/>
    </row>
    <row r="7" spans="1:38" ht="12.75">
      <c r="A7" s="35" t="s">
        <v>50</v>
      </c>
      <c r="B7" s="27">
        <v>1196</v>
      </c>
      <c r="C7" s="28">
        <v>9456.5</v>
      </c>
      <c r="D7" s="28">
        <v>28578</v>
      </c>
      <c r="E7" s="28">
        <v>446585.25</v>
      </c>
      <c r="F7" s="28">
        <v>655905.05</v>
      </c>
      <c r="G7" s="28">
        <v>9557.65</v>
      </c>
      <c r="H7" s="29">
        <v>1150082.45</v>
      </c>
      <c r="I7" s="30">
        <v>2626</v>
      </c>
      <c r="J7" s="30">
        <v>0</v>
      </c>
      <c r="K7" s="30">
        <v>75740.25</v>
      </c>
      <c r="L7" s="30">
        <v>95227.25</v>
      </c>
      <c r="M7" s="31">
        <v>173593.5</v>
      </c>
      <c r="N7" s="32">
        <v>341730.7</v>
      </c>
      <c r="O7" s="31">
        <v>341730.7</v>
      </c>
      <c r="P7" s="32">
        <v>27327.8</v>
      </c>
      <c r="Q7" s="32">
        <v>9319.45</v>
      </c>
      <c r="R7" s="32">
        <v>20310.06</v>
      </c>
      <c r="S7" s="32">
        <v>11728.9</v>
      </c>
      <c r="T7" s="31">
        <v>68686.21</v>
      </c>
      <c r="U7" s="32">
        <v>10804.7</v>
      </c>
      <c r="V7" s="32">
        <v>26909</v>
      </c>
      <c r="W7" s="31">
        <v>37713.7</v>
      </c>
      <c r="X7" s="32">
        <v>342557.95</v>
      </c>
      <c r="Y7" s="32">
        <v>1795</v>
      </c>
      <c r="Z7" s="31">
        <v>344352.95</v>
      </c>
      <c r="AA7" s="32">
        <v>112770.6</v>
      </c>
      <c r="AB7" s="32">
        <v>185187.65</v>
      </c>
      <c r="AC7" s="32">
        <v>59052.65</v>
      </c>
      <c r="AD7" s="32">
        <v>-339</v>
      </c>
      <c r="AE7" s="32">
        <v>0</v>
      </c>
      <c r="AF7" s="31">
        <v>356671.9</v>
      </c>
      <c r="AG7" s="32">
        <v>361423.87</v>
      </c>
      <c r="AH7" s="32">
        <v>267502.63</v>
      </c>
      <c r="AI7" s="32">
        <v>5739.55</v>
      </c>
      <c r="AJ7" s="31">
        <v>634666.05</v>
      </c>
      <c r="AK7" s="34">
        <v>3107497.46</v>
      </c>
      <c r="AL7" s="28"/>
    </row>
    <row r="8" spans="1:38" ht="12.75">
      <c r="A8" s="35" t="s">
        <v>51</v>
      </c>
      <c r="B8" s="27">
        <v>2100</v>
      </c>
      <c r="C8" s="28">
        <v>39214.5</v>
      </c>
      <c r="D8" s="28">
        <v>72014.6</v>
      </c>
      <c r="E8" s="28">
        <v>406822.02</v>
      </c>
      <c r="F8" s="28">
        <v>585513.8</v>
      </c>
      <c r="G8" s="28">
        <v>302230.05</v>
      </c>
      <c r="H8" s="29">
        <v>1405794.97</v>
      </c>
      <c r="I8" s="30">
        <v>38820.35</v>
      </c>
      <c r="J8" s="30">
        <v>0</v>
      </c>
      <c r="K8" s="30">
        <v>119035.15</v>
      </c>
      <c r="L8" s="30">
        <v>94421.9</v>
      </c>
      <c r="M8" s="31">
        <v>252277.4</v>
      </c>
      <c r="N8" s="32">
        <v>216611.9</v>
      </c>
      <c r="O8" s="31">
        <v>216611.9</v>
      </c>
      <c r="P8" s="32">
        <v>38148.4</v>
      </c>
      <c r="Q8" s="32">
        <v>82465.1</v>
      </c>
      <c r="R8" s="32">
        <v>114375.15</v>
      </c>
      <c r="S8" s="32">
        <v>1970</v>
      </c>
      <c r="T8" s="31">
        <v>236958.65</v>
      </c>
      <c r="U8" s="32">
        <v>152681.25</v>
      </c>
      <c r="V8" s="32">
        <v>114956.85</v>
      </c>
      <c r="W8" s="31">
        <v>267638.1</v>
      </c>
      <c r="X8" s="32">
        <v>332835.85</v>
      </c>
      <c r="Y8" s="32">
        <v>1999</v>
      </c>
      <c r="Z8" s="31">
        <v>334834.85</v>
      </c>
      <c r="AA8" s="32">
        <v>280392.2</v>
      </c>
      <c r="AB8" s="32">
        <v>347794.75</v>
      </c>
      <c r="AC8" s="32">
        <v>31444.75</v>
      </c>
      <c r="AD8" s="32">
        <v>1244</v>
      </c>
      <c r="AE8" s="32">
        <v>80292.3</v>
      </c>
      <c r="AF8" s="31">
        <v>741168</v>
      </c>
      <c r="AG8" s="32">
        <v>482804.74</v>
      </c>
      <c r="AH8" s="32">
        <v>251576</v>
      </c>
      <c r="AI8" s="32">
        <v>714.6</v>
      </c>
      <c r="AJ8" s="31">
        <v>735095.34</v>
      </c>
      <c r="AK8" s="34">
        <v>4190379.21</v>
      </c>
      <c r="AL8" s="28"/>
    </row>
    <row r="9" spans="1:38" ht="12.75">
      <c r="A9" s="35" t="s">
        <v>52</v>
      </c>
      <c r="B9" s="27">
        <v>1874</v>
      </c>
      <c r="C9" s="28">
        <v>24132.91</v>
      </c>
      <c r="D9" s="28">
        <v>74843.75</v>
      </c>
      <c r="E9" s="28">
        <v>517887.55</v>
      </c>
      <c r="F9" s="28">
        <v>288416.7</v>
      </c>
      <c r="G9" s="28">
        <v>15816.4</v>
      </c>
      <c r="H9" s="29">
        <v>921097.31</v>
      </c>
      <c r="I9" s="30">
        <v>23552.9</v>
      </c>
      <c r="J9" s="30">
        <v>59022.8</v>
      </c>
      <c r="K9" s="30">
        <v>145909.75</v>
      </c>
      <c r="L9" s="30">
        <v>70337</v>
      </c>
      <c r="M9" s="31">
        <v>298822.45</v>
      </c>
      <c r="N9" s="32">
        <v>468584.95</v>
      </c>
      <c r="O9" s="31">
        <v>468584.95</v>
      </c>
      <c r="P9" s="32">
        <v>71562.45</v>
      </c>
      <c r="Q9" s="32">
        <v>42122.95</v>
      </c>
      <c r="R9" s="32">
        <v>70879.5</v>
      </c>
      <c r="S9" s="32">
        <v>0</v>
      </c>
      <c r="T9" s="31">
        <v>184564.9</v>
      </c>
      <c r="U9" s="32">
        <v>38702</v>
      </c>
      <c r="V9" s="32">
        <v>44258.25</v>
      </c>
      <c r="W9" s="31">
        <v>82960.25</v>
      </c>
      <c r="X9" s="32">
        <v>1068563.8</v>
      </c>
      <c r="Y9" s="32">
        <v>44017</v>
      </c>
      <c r="Z9" s="31">
        <v>1112580.8</v>
      </c>
      <c r="AA9" s="32">
        <v>286455.1</v>
      </c>
      <c r="AB9" s="32">
        <v>529526.7</v>
      </c>
      <c r="AC9" s="32">
        <v>13442.95</v>
      </c>
      <c r="AD9" s="32">
        <v>5286</v>
      </c>
      <c r="AE9" s="32">
        <v>42946.05</v>
      </c>
      <c r="AF9" s="31">
        <v>877656.8</v>
      </c>
      <c r="AG9" s="32">
        <v>738201.28</v>
      </c>
      <c r="AH9" s="32">
        <v>195412.48</v>
      </c>
      <c r="AI9" s="32">
        <v>147776</v>
      </c>
      <c r="AJ9" s="31">
        <v>1081389.76</v>
      </c>
      <c r="AK9" s="34">
        <v>5027657.22</v>
      </c>
      <c r="AL9" s="28"/>
    </row>
    <row r="10" spans="1:38" ht="12.75">
      <c r="A10" s="35" t="s">
        <v>53</v>
      </c>
      <c r="B10" s="27">
        <v>8758</v>
      </c>
      <c r="C10" s="28">
        <v>64034.6</v>
      </c>
      <c r="D10" s="28">
        <v>194402.2</v>
      </c>
      <c r="E10" s="28">
        <v>3022018.86</v>
      </c>
      <c r="F10" s="28">
        <v>717245.05</v>
      </c>
      <c r="G10" s="28">
        <v>145234.9</v>
      </c>
      <c r="H10" s="29">
        <v>4142935.61</v>
      </c>
      <c r="I10" s="30">
        <v>139036.45</v>
      </c>
      <c r="J10" s="30">
        <v>459352</v>
      </c>
      <c r="K10" s="30">
        <v>457371.15</v>
      </c>
      <c r="L10" s="30">
        <v>141289.1</v>
      </c>
      <c r="M10" s="31">
        <v>1197048.7</v>
      </c>
      <c r="N10" s="32">
        <v>2945751.91</v>
      </c>
      <c r="O10" s="31">
        <v>2945751.91</v>
      </c>
      <c r="P10" s="32">
        <v>458968.25</v>
      </c>
      <c r="Q10" s="32">
        <v>322378</v>
      </c>
      <c r="R10" s="32">
        <v>1279355.46</v>
      </c>
      <c r="S10" s="32">
        <v>235741.7</v>
      </c>
      <c r="T10" s="31">
        <v>2296443.41</v>
      </c>
      <c r="U10" s="32">
        <v>397873.6</v>
      </c>
      <c r="V10" s="32">
        <v>411779</v>
      </c>
      <c r="W10" s="31">
        <v>809652.6</v>
      </c>
      <c r="X10" s="32">
        <v>2203999.1</v>
      </c>
      <c r="Y10" s="32">
        <v>62470</v>
      </c>
      <c r="Z10" s="31">
        <v>2266469.1</v>
      </c>
      <c r="AA10" s="32">
        <v>699941.35</v>
      </c>
      <c r="AB10" s="32">
        <v>1292368.85</v>
      </c>
      <c r="AC10" s="32">
        <v>51147.55</v>
      </c>
      <c r="AD10" s="32">
        <v>65735.45</v>
      </c>
      <c r="AE10" s="32">
        <v>76000</v>
      </c>
      <c r="AF10" s="31">
        <v>2185193.2</v>
      </c>
      <c r="AG10" s="32">
        <v>1690873.07</v>
      </c>
      <c r="AH10" s="32">
        <v>1354736.51</v>
      </c>
      <c r="AI10" s="32">
        <v>71072.1</v>
      </c>
      <c r="AJ10" s="31">
        <v>3116681.68</v>
      </c>
      <c r="AK10" s="34">
        <v>18960176.209999997</v>
      </c>
      <c r="AL10" s="28"/>
    </row>
    <row r="11" spans="1:38" ht="12.75">
      <c r="A11" s="35" t="s">
        <v>54</v>
      </c>
      <c r="B11" s="27">
        <v>17929</v>
      </c>
      <c r="C11" s="28">
        <v>104945.13</v>
      </c>
      <c r="D11" s="28">
        <v>330058.92</v>
      </c>
      <c r="E11" s="28">
        <v>7237522.84</v>
      </c>
      <c r="F11" s="28">
        <v>2753338.91</v>
      </c>
      <c r="G11" s="28">
        <v>1041779.99</v>
      </c>
      <c r="H11" s="29">
        <v>11467645.790000001</v>
      </c>
      <c r="I11" s="30">
        <v>30650.23</v>
      </c>
      <c r="J11" s="30">
        <v>1021705.46</v>
      </c>
      <c r="K11" s="30">
        <v>887120.1</v>
      </c>
      <c r="L11" s="30">
        <v>110059.18</v>
      </c>
      <c r="M11" s="31">
        <v>2049534.97</v>
      </c>
      <c r="N11" s="32">
        <v>3802697.88</v>
      </c>
      <c r="O11" s="31">
        <v>3802697.88</v>
      </c>
      <c r="P11" s="32">
        <v>3220700.73</v>
      </c>
      <c r="Q11" s="32">
        <v>6242591.47</v>
      </c>
      <c r="R11" s="32">
        <v>4376713.17</v>
      </c>
      <c r="S11" s="32">
        <v>323860.4</v>
      </c>
      <c r="T11" s="31">
        <v>14163865.77</v>
      </c>
      <c r="U11" s="32">
        <v>3380102.08</v>
      </c>
      <c r="V11" s="32">
        <v>1516416.66</v>
      </c>
      <c r="W11" s="31">
        <v>4896518.74</v>
      </c>
      <c r="X11" s="32">
        <v>3338805.03</v>
      </c>
      <c r="Y11" s="32">
        <v>76692.05</v>
      </c>
      <c r="Z11" s="31">
        <v>3415497.08</v>
      </c>
      <c r="AA11" s="32">
        <v>678877.51</v>
      </c>
      <c r="AB11" s="32">
        <v>2735228.63</v>
      </c>
      <c r="AC11" s="32">
        <v>133368.21</v>
      </c>
      <c r="AD11" s="32">
        <v>191793.59</v>
      </c>
      <c r="AE11" s="32">
        <v>65000</v>
      </c>
      <c r="AF11" s="31">
        <v>3804267.94</v>
      </c>
      <c r="AG11" s="32">
        <v>5335349.35</v>
      </c>
      <c r="AH11" s="32">
        <v>3632150.18</v>
      </c>
      <c r="AI11" s="32">
        <v>434710.3</v>
      </c>
      <c r="AJ11" s="31">
        <v>9402209.83</v>
      </c>
      <c r="AK11" s="34">
        <v>53002237.99999999</v>
      </c>
      <c r="AL11" s="28"/>
    </row>
    <row r="12" spans="1:37" ht="12.75">
      <c r="A12" s="35" t="s">
        <v>55</v>
      </c>
      <c r="B12" s="27">
        <v>799</v>
      </c>
      <c r="C12" s="28">
        <v>8340</v>
      </c>
      <c r="D12" s="28">
        <v>49130.4</v>
      </c>
      <c r="E12" s="28">
        <v>155902.28</v>
      </c>
      <c r="F12" s="28">
        <v>252345.65</v>
      </c>
      <c r="G12" s="28">
        <v>42372.95</v>
      </c>
      <c r="H12" s="29">
        <v>508091.28</v>
      </c>
      <c r="I12" s="30">
        <v>8964.7</v>
      </c>
      <c r="J12" s="30">
        <v>0</v>
      </c>
      <c r="K12" s="30">
        <v>61365.55</v>
      </c>
      <c r="L12" s="30">
        <v>14910.85</v>
      </c>
      <c r="M12" s="31">
        <v>85241.1</v>
      </c>
      <c r="N12" s="32">
        <v>337965.4</v>
      </c>
      <c r="O12" s="31">
        <v>337965.4</v>
      </c>
      <c r="P12" s="32">
        <v>38921.85</v>
      </c>
      <c r="Q12" s="32">
        <v>47965.3</v>
      </c>
      <c r="R12" s="32">
        <v>7550.55</v>
      </c>
      <c r="S12" s="32">
        <v>8029.55</v>
      </c>
      <c r="T12" s="31">
        <v>102467.25</v>
      </c>
      <c r="U12" s="32">
        <v>0</v>
      </c>
      <c r="V12" s="32">
        <v>37583.3</v>
      </c>
      <c r="W12" s="31">
        <v>37583.3</v>
      </c>
      <c r="X12" s="32">
        <v>280832.8</v>
      </c>
      <c r="Y12" s="32">
        <v>1367</v>
      </c>
      <c r="Z12" s="31">
        <v>282199.8</v>
      </c>
      <c r="AA12" s="32">
        <v>63901.5</v>
      </c>
      <c r="AB12" s="32">
        <v>249154.07</v>
      </c>
      <c r="AC12" s="32">
        <v>858.5</v>
      </c>
      <c r="AD12" s="32">
        <v>792</v>
      </c>
      <c r="AE12" s="32">
        <v>0</v>
      </c>
      <c r="AF12" s="31">
        <v>314706.07</v>
      </c>
      <c r="AG12" s="32">
        <v>161910.89</v>
      </c>
      <c r="AH12" s="32">
        <v>33207.6</v>
      </c>
      <c r="AI12" s="32">
        <v>45339.45</v>
      </c>
      <c r="AJ12" s="31">
        <v>240457.94</v>
      </c>
      <c r="AK12" s="34">
        <v>1908712.14</v>
      </c>
    </row>
    <row r="13" spans="1:37" ht="12.75">
      <c r="A13" s="35" t="s">
        <v>56</v>
      </c>
      <c r="B13" s="27">
        <v>637</v>
      </c>
      <c r="C13" s="28">
        <v>7380</v>
      </c>
      <c r="D13" s="28">
        <v>40472.6</v>
      </c>
      <c r="E13" s="28">
        <v>280479</v>
      </c>
      <c r="F13" s="28">
        <v>170580.8</v>
      </c>
      <c r="G13" s="28">
        <v>18054.25</v>
      </c>
      <c r="H13" s="29">
        <v>516966.65</v>
      </c>
      <c r="I13" s="30">
        <v>3936.85</v>
      </c>
      <c r="J13" s="30">
        <v>0</v>
      </c>
      <c r="K13" s="30">
        <v>35607.5</v>
      </c>
      <c r="L13" s="30">
        <v>30293.35</v>
      </c>
      <c r="M13" s="31">
        <v>69837.7</v>
      </c>
      <c r="N13" s="32">
        <v>83742.45</v>
      </c>
      <c r="O13" s="31">
        <v>83742.45</v>
      </c>
      <c r="P13" s="32">
        <v>20245.25</v>
      </c>
      <c r="Q13" s="32">
        <v>17704.15</v>
      </c>
      <c r="R13" s="32">
        <v>28289.45</v>
      </c>
      <c r="S13" s="32">
        <v>700</v>
      </c>
      <c r="T13" s="31">
        <v>66938.85</v>
      </c>
      <c r="U13" s="32">
        <v>84921.7</v>
      </c>
      <c r="V13" s="32">
        <v>14012</v>
      </c>
      <c r="W13" s="31">
        <v>98933.7</v>
      </c>
      <c r="X13" s="32">
        <v>243191.75</v>
      </c>
      <c r="Y13" s="32">
        <v>1316</v>
      </c>
      <c r="Z13" s="31">
        <v>244507.75</v>
      </c>
      <c r="AA13" s="32">
        <v>109335.5</v>
      </c>
      <c r="AB13" s="32">
        <v>120730.85</v>
      </c>
      <c r="AC13" s="32">
        <v>251.45</v>
      </c>
      <c r="AD13" s="32">
        <v>1034.5</v>
      </c>
      <c r="AE13" s="32">
        <v>0</v>
      </c>
      <c r="AF13" s="31">
        <v>231352.3</v>
      </c>
      <c r="AG13" s="32">
        <v>261491.79</v>
      </c>
      <c r="AH13" s="32">
        <v>5517.3</v>
      </c>
      <c r="AI13" s="32">
        <v>168970.45</v>
      </c>
      <c r="AJ13" s="31">
        <v>435979.54</v>
      </c>
      <c r="AK13" s="34">
        <v>1748258.94</v>
      </c>
    </row>
    <row r="14" spans="1:37" ht="12.75">
      <c r="A14" s="35" t="s">
        <v>57</v>
      </c>
      <c r="B14" s="27">
        <v>907</v>
      </c>
      <c r="C14" s="28">
        <v>14140</v>
      </c>
      <c r="D14" s="28">
        <v>34227</v>
      </c>
      <c r="E14" s="28">
        <v>408438.48</v>
      </c>
      <c r="F14" s="28">
        <v>335939.85</v>
      </c>
      <c r="G14" s="28">
        <v>7567.05</v>
      </c>
      <c r="H14" s="29">
        <v>800312.38</v>
      </c>
      <c r="I14" s="30">
        <v>5501.3</v>
      </c>
      <c r="J14" s="30">
        <v>0</v>
      </c>
      <c r="K14" s="30">
        <v>69045.25</v>
      </c>
      <c r="L14" s="30">
        <v>61064</v>
      </c>
      <c r="M14" s="31">
        <v>135610.55</v>
      </c>
      <c r="N14" s="32">
        <v>382357.1</v>
      </c>
      <c r="O14" s="31">
        <v>382357.1</v>
      </c>
      <c r="P14" s="32">
        <v>60513.22</v>
      </c>
      <c r="Q14" s="32">
        <v>2068.65</v>
      </c>
      <c r="R14" s="32">
        <v>6141.05</v>
      </c>
      <c r="S14" s="32">
        <v>1874</v>
      </c>
      <c r="T14" s="31">
        <v>70596.92</v>
      </c>
      <c r="U14" s="32">
        <v>22561.05</v>
      </c>
      <c r="V14" s="32">
        <v>33462.2</v>
      </c>
      <c r="W14" s="31">
        <v>56023.25</v>
      </c>
      <c r="X14" s="32">
        <v>167629.96</v>
      </c>
      <c r="Y14" s="32">
        <v>0</v>
      </c>
      <c r="Z14" s="31">
        <v>167629.96</v>
      </c>
      <c r="AA14" s="32">
        <v>172178.75</v>
      </c>
      <c r="AB14" s="32">
        <v>132797.6</v>
      </c>
      <c r="AC14" s="32">
        <v>3515</v>
      </c>
      <c r="AD14" s="32">
        <v>888</v>
      </c>
      <c r="AE14" s="32">
        <v>15989.3</v>
      </c>
      <c r="AF14" s="31">
        <v>325368.65</v>
      </c>
      <c r="AG14" s="32">
        <v>160255.22</v>
      </c>
      <c r="AH14" s="32">
        <v>72554.25</v>
      </c>
      <c r="AI14" s="32">
        <v>0</v>
      </c>
      <c r="AJ14" s="31">
        <v>232809.47</v>
      </c>
      <c r="AK14" s="34">
        <v>2170708.28</v>
      </c>
    </row>
    <row r="15" spans="1:37" ht="12.75">
      <c r="A15" s="35" t="s">
        <v>58</v>
      </c>
      <c r="B15" s="27">
        <v>9745</v>
      </c>
      <c r="C15" s="28">
        <v>49589</v>
      </c>
      <c r="D15" s="28">
        <v>193507.45</v>
      </c>
      <c r="E15" s="28">
        <v>1827321.82</v>
      </c>
      <c r="F15" s="28">
        <v>877124.45</v>
      </c>
      <c r="G15" s="28">
        <v>157866.6</v>
      </c>
      <c r="H15" s="29">
        <v>3105409.32</v>
      </c>
      <c r="I15" s="30">
        <v>229269.16</v>
      </c>
      <c r="J15" s="30">
        <v>419342.65</v>
      </c>
      <c r="K15" s="30">
        <v>663419</v>
      </c>
      <c r="L15" s="30">
        <v>210597.5</v>
      </c>
      <c r="M15" s="31">
        <v>1522628.31</v>
      </c>
      <c r="N15" s="32">
        <v>2193017.93</v>
      </c>
      <c r="O15" s="31">
        <v>2193017.93</v>
      </c>
      <c r="P15" s="32">
        <v>1045312.38</v>
      </c>
      <c r="Q15" s="32">
        <v>1330288.6</v>
      </c>
      <c r="R15" s="32">
        <v>1714809.05</v>
      </c>
      <c r="S15" s="32">
        <v>621446.75</v>
      </c>
      <c r="T15" s="31">
        <v>4711856.78</v>
      </c>
      <c r="U15" s="32">
        <v>811279.95</v>
      </c>
      <c r="V15" s="32">
        <v>469460.1</v>
      </c>
      <c r="W15" s="31">
        <v>1280740.05</v>
      </c>
      <c r="X15" s="32">
        <v>2382919.6</v>
      </c>
      <c r="Y15" s="32">
        <v>88771.8</v>
      </c>
      <c r="Z15" s="31">
        <v>2471691.4</v>
      </c>
      <c r="AA15" s="32">
        <v>564163.5</v>
      </c>
      <c r="AB15" s="32">
        <v>1649240</v>
      </c>
      <c r="AC15" s="32">
        <v>129992.25</v>
      </c>
      <c r="AD15" s="32">
        <v>123962.6</v>
      </c>
      <c r="AE15" s="32">
        <v>66656.5</v>
      </c>
      <c r="AF15" s="31">
        <v>2534014.85</v>
      </c>
      <c r="AG15" s="32">
        <v>3500450.5</v>
      </c>
      <c r="AH15" s="32">
        <v>448802.32</v>
      </c>
      <c r="AI15" s="32">
        <v>345144.6</v>
      </c>
      <c r="AJ15" s="31">
        <v>4294397.42</v>
      </c>
      <c r="AK15" s="34">
        <v>22113756.060000002</v>
      </c>
    </row>
    <row r="16" spans="1:37" ht="12.75">
      <c r="A16" s="35" t="s">
        <v>59</v>
      </c>
      <c r="B16" s="27">
        <v>7452</v>
      </c>
      <c r="C16" s="28">
        <v>46511.9</v>
      </c>
      <c r="D16" s="28">
        <v>165722.4</v>
      </c>
      <c r="E16" s="28">
        <v>1711506.55</v>
      </c>
      <c r="F16" s="28">
        <v>1133555.9</v>
      </c>
      <c r="G16" s="28">
        <v>193423.55</v>
      </c>
      <c r="H16" s="29">
        <v>3250720.3</v>
      </c>
      <c r="I16" s="30">
        <v>8264.35</v>
      </c>
      <c r="J16" s="30">
        <v>520650.4</v>
      </c>
      <c r="K16" s="30">
        <v>429352.1</v>
      </c>
      <c r="L16" s="30">
        <v>138242.35</v>
      </c>
      <c r="M16" s="31">
        <v>1096509.2</v>
      </c>
      <c r="N16" s="32">
        <v>1814565.1</v>
      </c>
      <c r="O16" s="31">
        <v>1814565.1</v>
      </c>
      <c r="P16" s="32">
        <v>496535.75</v>
      </c>
      <c r="Q16" s="32">
        <v>336250.1</v>
      </c>
      <c r="R16" s="32">
        <v>1224758.45</v>
      </c>
      <c r="S16" s="32">
        <v>183253.3</v>
      </c>
      <c r="T16" s="31">
        <v>2240797.6</v>
      </c>
      <c r="U16" s="32">
        <v>800891.15</v>
      </c>
      <c r="V16" s="32">
        <v>757302.7</v>
      </c>
      <c r="W16" s="31">
        <v>1558193.85</v>
      </c>
      <c r="X16" s="32">
        <v>1464364.9</v>
      </c>
      <c r="Y16" s="32">
        <v>52652.8</v>
      </c>
      <c r="Z16" s="31">
        <v>1517017.7</v>
      </c>
      <c r="AA16" s="32">
        <v>232707.6</v>
      </c>
      <c r="AB16" s="32">
        <v>1310527.1</v>
      </c>
      <c r="AC16" s="32">
        <v>4441.1</v>
      </c>
      <c r="AD16" s="32">
        <v>50574.95</v>
      </c>
      <c r="AE16" s="32">
        <v>34675</v>
      </c>
      <c r="AF16" s="31">
        <v>1632925.75</v>
      </c>
      <c r="AG16" s="32">
        <v>2481490.05</v>
      </c>
      <c r="AH16" s="32">
        <v>106385.27</v>
      </c>
      <c r="AI16" s="32">
        <v>46773.55</v>
      </c>
      <c r="AJ16" s="31">
        <v>2634648.87</v>
      </c>
      <c r="AK16" s="34">
        <v>15745378.369999997</v>
      </c>
    </row>
    <row r="17" spans="1:37" ht="12.75">
      <c r="A17" s="35" t="s">
        <v>60</v>
      </c>
      <c r="B17" s="27">
        <v>964</v>
      </c>
      <c r="C17" s="28">
        <v>13000</v>
      </c>
      <c r="D17" s="28">
        <v>49409.2</v>
      </c>
      <c r="E17" s="28">
        <v>189391.46</v>
      </c>
      <c r="F17" s="28">
        <v>407194</v>
      </c>
      <c r="G17" s="28">
        <v>10308.7</v>
      </c>
      <c r="H17" s="29">
        <v>669303.36</v>
      </c>
      <c r="I17" s="30">
        <v>8592.75</v>
      </c>
      <c r="J17" s="30">
        <v>16013.5</v>
      </c>
      <c r="K17" s="30">
        <v>123465.7</v>
      </c>
      <c r="L17" s="30">
        <v>21787.1</v>
      </c>
      <c r="M17" s="31">
        <v>169859.05</v>
      </c>
      <c r="N17" s="32">
        <v>260691.53</v>
      </c>
      <c r="O17" s="31">
        <v>260691.53</v>
      </c>
      <c r="P17" s="32">
        <v>35302</v>
      </c>
      <c r="Q17" s="32">
        <v>0</v>
      </c>
      <c r="R17" s="32">
        <v>153130.05</v>
      </c>
      <c r="S17" s="32">
        <v>17065</v>
      </c>
      <c r="T17" s="31">
        <v>205497.05</v>
      </c>
      <c r="U17" s="32">
        <v>2048.3</v>
      </c>
      <c r="V17" s="32">
        <v>45311.15</v>
      </c>
      <c r="W17" s="31">
        <v>47359.45</v>
      </c>
      <c r="X17" s="32">
        <v>354225.95</v>
      </c>
      <c r="Y17" s="32">
        <v>0</v>
      </c>
      <c r="Z17" s="31">
        <v>354225.95</v>
      </c>
      <c r="AA17" s="32">
        <v>105313.35</v>
      </c>
      <c r="AB17" s="32">
        <v>152369.5</v>
      </c>
      <c r="AC17" s="32">
        <v>3872.4</v>
      </c>
      <c r="AD17" s="32">
        <v>2159</v>
      </c>
      <c r="AE17" s="32">
        <v>0</v>
      </c>
      <c r="AF17" s="31">
        <v>263714.25</v>
      </c>
      <c r="AG17" s="32">
        <v>681946.42</v>
      </c>
      <c r="AH17" s="32">
        <v>188464.05</v>
      </c>
      <c r="AI17" s="32">
        <v>0</v>
      </c>
      <c r="AJ17" s="31">
        <v>870410.47</v>
      </c>
      <c r="AK17" s="34">
        <v>2841061.11</v>
      </c>
    </row>
    <row r="18" spans="1:37" ht="12.75">
      <c r="A18" s="35" t="s">
        <v>61</v>
      </c>
      <c r="B18" s="27">
        <v>1324</v>
      </c>
      <c r="C18" s="28">
        <v>12080</v>
      </c>
      <c r="D18" s="28">
        <v>47723.45</v>
      </c>
      <c r="E18" s="28">
        <v>151097.87</v>
      </c>
      <c r="F18" s="28">
        <v>372336.76</v>
      </c>
      <c r="G18" s="28">
        <v>11386.1</v>
      </c>
      <c r="H18" s="29">
        <v>594624.18</v>
      </c>
      <c r="I18" s="30">
        <v>6142.45</v>
      </c>
      <c r="J18" s="30">
        <v>325.2</v>
      </c>
      <c r="K18" s="30">
        <v>102122.45</v>
      </c>
      <c r="L18" s="30">
        <v>9312.05</v>
      </c>
      <c r="M18" s="31">
        <v>117902.15</v>
      </c>
      <c r="N18" s="32">
        <v>462507.8</v>
      </c>
      <c r="O18" s="31">
        <v>462507.8</v>
      </c>
      <c r="P18" s="32">
        <v>86739</v>
      </c>
      <c r="Q18" s="32">
        <v>11998.8</v>
      </c>
      <c r="R18" s="32">
        <v>60173</v>
      </c>
      <c r="S18" s="32">
        <v>21875</v>
      </c>
      <c r="T18" s="31">
        <v>180785.8</v>
      </c>
      <c r="U18" s="32">
        <v>38434</v>
      </c>
      <c r="V18" s="32">
        <v>40940.8</v>
      </c>
      <c r="W18" s="31">
        <v>79374.8</v>
      </c>
      <c r="X18" s="32">
        <v>583332.82</v>
      </c>
      <c r="Y18" s="32">
        <v>0</v>
      </c>
      <c r="Z18" s="31">
        <v>583332.82</v>
      </c>
      <c r="AA18" s="32">
        <v>78994.5</v>
      </c>
      <c r="AB18" s="32">
        <v>219037.5</v>
      </c>
      <c r="AC18" s="32">
        <v>1853.2</v>
      </c>
      <c r="AD18" s="32">
        <v>21319</v>
      </c>
      <c r="AE18" s="32">
        <v>14290.8</v>
      </c>
      <c r="AF18" s="31">
        <v>335495</v>
      </c>
      <c r="AG18" s="32">
        <v>492225.94</v>
      </c>
      <c r="AH18" s="32">
        <v>93500</v>
      </c>
      <c r="AI18" s="32">
        <v>140855</v>
      </c>
      <c r="AJ18" s="31">
        <v>726580.94</v>
      </c>
      <c r="AK18" s="34">
        <v>3080603.49</v>
      </c>
    </row>
    <row r="19" spans="1:37" ht="12.75">
      <c r="A19" s="35" t="s">
        <v>62</v>
      </c>
      <c r="B19" s="27">
        <v>6514</v>
      </c>
      <c r="C19" s="28">
        <v>25000</v>
      </c>
      <c r="D19" s="28">
        <v>150609.1</v>
      </c>
      <c r="E19" s="28">
        <v>1777905.97</v>
      </c>
      <c r="F19" s="28">
        <v>980125.9</v>
      </c>
      <c r="G19" s="28">
        <v>44370.75</v>
      </c>
      <c r="H19" s="29">
        <v>2978011.72</v>
      </c>
      <c r="I19" s="30">
        <v>12738.75</v>
      </c>
      <c r="J19" s="30">
        <v>320509.95</v>
      </c>
      <c r="K19" s="30">
        <v>391096.15</v>
      </c>
      <c r="L19" s="30">
        <v>443803.05</v>
      </c>
      <c r="M19" s="31">
        <v>1168147.9</v>
      </c>
      <c r="N19" s="32">
        <v>1772221.64</v>
      </c>
      <c r="O19" s="31">
        <v>1772221.64</v>
      </c>
      <c r="P19" s="32">
        <v>893177.1</v>
      </c>
      <c r="Q19" s="32">
        <v>745429.4</v>
      </c>
      <c r="R19" s="32">
        <v>918436.2</v>
      </c>
      <c r="S19" s="32">
        <v>148322.55</v>
      </c>
      <c r="T19" s="31">
        <v>2705365.25</v>
      </c>
      <c r="U19" s="32">
        <v>165981.6</v>
      </c>
      <c r="V19" s="32">
        <v>384976.5</v>
      </c>
      <c r="W19" s="31">
        <v>550958.1</v>
      </c>
      <c r="X19" s="32">
        <v>1837128.8</v>
      </c>
      <c r="Y19" s="32">
        <v>115016.55</v>
      </c>
      <c r="Z19" s="31">
        <v>1952145.35</v>
      </c>
      <c r="AA19" s="32">
        <v>570752.9</v>
      </c>
      <c r="AB19" s="32">
        <v>1089566.91</v>
      </c>
      <c r="AC19" s="32">
        <v>83148.2</v>
      </c>
      <c r="AD19" s="32">
        <v>78564.5</v>
      </c>
      <c r="AE19" s="32">
        <v>246325.7</v>
      </c>
      <c r="AF19" s="31">
        <v>2068358.21</v>
      </c>
      <c r="AG19" s="32">
        <v>1878758.86</v>
      </c>
      <c r="AH19" s="32">
        <v>289135</v>
      </c>
      <c r="AI19" s="32">
        <v>87777.68</v>
      </c>
      <c r="AJ19" s="31">
        <v>2255671.54</v>
      </c>
      <c r="AK19" s="34">
        <v>15450879.709999997</v>
      </c>
    </row>
    <row r="20" spans="1:37" ht="12.75">
      <c r="A20" s="35" t="s">
        <v>63</v>
      </c>
      <c r="B20" s="27">
        <v>4840</v>
      </c>
      <c r="C20" s="28">
        <v>114506.95</v>
      </c>
      <c r="D20" s="28">
        <v>225181.8</v>
      </c>
      <c r="E20" s="28">
        <v>3885328.9</v>
      </c>
      <c r="F20" s="28">
        <v>1739791</v>
      </c>
      <c r="G20" s="28">
        <v>163353.1</v>
      </c>
      <c r="H20" s="29">
        <v>6128161.75</v>
      </c>
      <c r="I20" s="30">
        <v>22201.4</v>
      </c>
      <c r="J20" s="30">
        <v>207719.85</v>
      </c>
      <c r="K20" s="30">
        <v>476994.96</v>
      </c>
      <c r="L20" s="30">
        <v>250712.9</v>
      </c>
      <c r="M20" s="31">
        <v>957629.11</v>
      </c>
      <c r="N20" s="32">
        <v>1702785</v>
      </c>
      <c r="O20" s="31">
        <v>1702785</v>
      </c>
      <c r="P20" s="32">
        <v>400826.62</v>
      </c>
      <c r="Q20" s="32">
        <v>673565.21</v>
      </c>
      <c r="R20" s="32">
        <v>837341.68</v>
      </c>
      <c r="S20" s="32">
        <v>25736</v>
      </c>
      <c r="T20" s="31">
        <v>1937469.51</v>
      </c>
      <c r="U20" s="32">
        <v>95312.9</v>
      </c>
      <c r="V20" s="32">
        <v>1652398.58</v>
      </c>
      <c r="W20" s="31">
        <v>1747711.48</v>
      </c>
      <c r="X20" s="32">
        <v>2172228.35</v>
      </c>
      <c r="Y20" s="32">
        <v>80016.85</v>
      </c>
      <c r="Z20" s="31">
        <v>2252245.2</v>
      </c>
      <c r="AA20" s="32">
        <v>755197.95</v>
      </c>
      <c r="AB20" s="32">
        <v>1186138.51</v>
      </c>
      <c r="AC20" s="32">
        <v>80987.71</v>
      </c>
      <c r="AD20" s="32">
        <v>14722.6</v>
      </c>
      <c r="AE20" s="32">
        <v>95407.1</v>
      </c>
      <c r="AF20" s="31">
        <v>2132453.87</v>
      </c>
      <c r="AG20" s="32">
        <v>4810404.28</v>
      </c>
      <c r="AH20" s="32">
        <v>208711.5</v>
      </c>
      <c r="AI20" s="32">
        <v>585975.15</v>
      </c>
      <c r="AJ20" s="31">
        <v>5605090.930000001</v>
      </c>
      <c r="AK20" s="34">
        <v>22463546.85</v>
      </c>
    </row>
    <row r="21" spans="1:37" ht="12.75">
      <c r="A21" s="35" t="s">
        <v>64</v>
      </c>
      <c r="B21" s="27">
        <v>3060</v>
      </c>
      <c r="C21" s="28">
        <v>31136.1</v>
      </c>
      <c r="D21" s="28">
        <v>100917.2</v>
      </c>
      <c r="E21" s="28">
        <v>715242.64</v>
      </c>
      <c r="F21" s="28">
        <v>669321.44</v>
      </c>
      <c r="G21" s="28">
        <v>107829.6</v>
      </c>
      <c r="H21" s="29">
        <v>1624446.98</v>
      </c>
      <c r="I21" s="30">
        <v>78322.1</v>
      </c>
      <c r="J21" s="30">
        <v>39334.85</v>
      </c>
      <c r="K21" s="30">
        <v>188701.45</v>
      </c>
      <c r="L21" s="30">
        <v>111323.6</v>
      </c>
      <c r="M21" s="31">
        <v>417682</v>
      </c>
      <c r="N21" s="32">
        <v>664360.43</v>
      </c>
      <c r="O21" s="31">
        <v>664360.43</v>
      </c>
      <c r="P21" s="32">
        <v>11354.8</v>
      </c>
      <c r="Q21" s="32">
        <v>82623.7</v>
      </c>
      <c r="R21" s="32">
        <v>302526</v>
      </c>
      <c r="S21" s="32">
        <v>308694.89</v>
      </c>
      <c r="T21" s="31">
        <v>705199.39</v>
      </c>
      <c r="U21" s="32">
        <v>775392.55</v>
      </c>
      <c r="V21" s="32">
        <v>139597.2</v>
      </c>
      <c r="W21" s="31">
        <v>914989.75</v>
      </c>
      <c r="X21" s="32">
        <v>549639.85</v>
      </c>
      <c r="Y21" s="32">
        <v>3536</v>
      </c>
      <c r="Z21" s="31">
        <v>553175.85</v>
      </c>
      <c r="AA21" s="32">
        <v>287939.2</v>
      </c>
      <c r="AB21" s="32">
        <v>558038.79</v>
      </c>
      <c r="AC21" s="32">
        <v>45741.6</v>
      </c>
      <c r="AD21" s="32">
        <v>6189.4</v>
      </c>
      <c r="AE21" s="32">
        <v>0</v>
      </c>
      <c r="AF21" s="31">
        <v>897908.99</v>
      </c>
      <c r="AG21" s="32">
        <v>841577.38</v>
      </c>
      <c r="AH21" s="32">
        <v>138630.48</v>
      </c>
      <c r="AI21" s="32">
        <v>10144.47</v>
      </c>
      <c r="AJ21" s="31">
        <v>990352.33</v>
      </c>
      <c r="AK21" s="34">
        <v>6768115.720000001</v>
      </c>
    </row>
    <row r="22" spans="1:37" ht="12.75">
      <c r="A22" s="35" t="s">
        <v>65</v>
      </c>
      <c r="B22" s="27">
        <v>1688</v>
      </c>
      <c r="C22" s="28">
        <v>26650</v>
      </c>
      <c r="D22" s="28">
        <v>53459</v>
      </c>
      <c r="E22" s="28">
        <v>725778.4</v>
      </c>
      <c r="F22" s="28">
        <v>126674.85</v>
      </c>
      <c r="G22" s="28">
        <v>52052.8</v>
      </c>
      <c r="H22" s="29">
        <v>984615.05</v>
      </c>
      <c r="I22" s="30">
        <v>11590.25</v>
      </c>
      <c r="J22" s="30">
        <v>32005.5</v>
      </c>
      <c r="K22" s="30">
        <v>144052.75</v>
      </c>
      <c r="L22" s="30">
        <v>135174.7</v>
      </c>
      <c r="M22" s="31">
        <v>322823.2</v>
      </c>
      <c r="N22" s="32">
        <v>469695.35</v>
      </c>
      <c r="O22" s="31">
        <v>469695.35</v>
      </c>
      <c r="P22" s="32">
        <v>42875.4</v>
      </c>
      <c r="Q22" s="32">
        <v>76326.6</v>
      </c>
      <c r="R22" s="32">
        <v>37428.85</v>
      </c>
      <c r="S22" s="32">
        <v>26861.2</v>
      </c>
      <c r="T22" s="31">
        <v>183492.05</v>
      </c>
      <c r="U22" s="32">
        <v>85353.65</v>
      </c>
      <c r="V22" s="32">
        <v>35672.8</v>
      </c>
      <c r="W22" s="31">
        <v>121026.45</v>
      </c>
      <c r="X22" s="32">
        <v>209406.4</v>
      </c>
      <c r="Y22" s="32">
        <v>0</v>
      </c>
      <c r="Z22" s="31">
        <v>209406.4</v>
      </c>
      <c r="AA22" s="32">
        <v>238812.95</v>
      </c>
      <c r="AB22" s="32">
        <v>342759.84</v>
      </c>
      <c r="AC22" s="32">
        <v>9534.05</v>
      </c>
      <c r="AD22" s="32">
        <v>113633</v>
      </c>
      <c r="AE22" s="32">
        <v>56238.25</v>
      </c>
      <c r="AF22" s="31">
        <v>760978.09</v>
      </c>
      <c r="AG22" s="32">
        <v>1171272.45</v>
      </c>
      <c r="AH22" s="32">
        <v>66279</v>
      </c>
      <c r="AI22" s="32">
        <v>507153.05</v>
      </c>
      <c r="AJ22" s="31">
        <v>1744704.5</v>
      </c>
      <c r="AK22" s="34">
        <v>4796741.09</v>
      </c>
    </row>
    <row r="23" spans="1:37" ht="12.75">
      <c r="A23" s="35" t="s">
        <v>66</v>
      </c>
      <c r="B23" s="27">
        <v>1298</v>
      </c>
      <c r="C23" s="28">
        <v>11450.5</v>
      </c>
      <c r="D23" s="28">
        <v>50347</v>
      </c>
      <c r="E23" s="28">
        <v>736467.23</v>
      </c>
      <c r="F23" s="28">
        <v>374884.3</v>
      </c>
      <c r="G23" s="28">
        <v>25904.6</v>
      </c>
      <c r="H23" s="29">
        <v>1199053.63</v>
      </c>
      <c r="I23" s="30">
        <v>4588.3</v>
      </c>
      <c r="J23" s="30">
        <v>0</v>
      </c>
      <c r="K23" s="30">
        <v>102558</v>
      </c>
      <c r="L23" s="30">
        <v>40454.9</v>
      </c>
      <c r="M23" s="31">
        <v>147601.2</v>
      </c>
      <c r="N23" s="32">
        <v>169949.4</v>
      </c>
      <c r="O23" s="31">
        <v>169949.4</v>
      </c>
      <c r="P23" s="32">
        <v>41415.38</v>
      </c>
      <c r="Q23" s="32">
        <v>171531.6</v>
      </c>
      <c r="R23" s="32">
        <v>195253.55</v>
      </c>
      <c r="S23" s="32">
        <v>3408.4</v>
      </c>
      <c r="T23" s="31">
        <v>411608.93</v>
      </c>
      <c r="U23" s="32">
        <v>38979.61</v>
      </c>
      <c r="V23" s="32">
        <v>98440.8</v>
      </c>
      <c r="W23" s="31">
        <v>137420.41</v>
      </c>
      <c r="X23" s="32">
        <v>374473.55</v>
      </c>
      <c r="Y23" s="32">
        <v>1818</v>
      </c>
      <c r="Z23" s="31">
        <v>376291.55</v>
      </c>
      <c r="AA23" s="32">
        <v>531762.9</v>
      </c>
      <c r="AB23" s="32">
        <v>283755.11</v>
      </c>
      <c r="AC23" s="32">
        <v>9645.85</v>
      </c>
      <c r="AD23" s="32">
        <v>2623.1</v>
      </c>
      <c r="AE23" s="32">
        <v>0</v>
      </c>
      <c r="AF23" s="31">
        <v>827786.96</v>
      </c>
      <c r="AG23" s="32">
        <v>928589.59</v>
      </c>
      <c r="AH23" s="32">
        <v>212718.67</v>
      </c>
      <c r="AI23" s="32">
        <v>355000</v>
      </c>
      <c r="AJ23" s="31">
        <v>1496308.26</v>
      </c>
      <c r="AK23" s="34">
        <v>4766020.34</v>
      </c>
    </row>
    <row r="24" spans="1:37" ht="12.75">
      <c r="A24" s="35" t="s">
        <v>67</v>
      </c>
      <c r="B24" s="27">
        <v>179437</v>
      </c>
      <c r="C24" s="28">
        <v>1695471.55</v>
      </c>
      <c r="D24" s="28">
        <v>1628141.97</v>
      </c>
      <c r="E24" s="28">
        <v>77958074.68</v>
      </c>
      <c r="F24" s="28">
        <v>17806370.17</v>
      </c>
      <c r="G24" s="28">
        <v>18057923.8</v>
      </c>
      <c r="H24" s="29">
        <v>117145982.17</v>
      </c>
      <c r="I24" s="30">
        <v>2102393.5</v>
      </c>
      <c r="J24" s="30">
        <v>29180646.48</v>
      </c>
      <c r="K24" s="30">
        <v>30906066.84</v>
      </c>
      <c r="L24" s="30">
        <v>7424448.52</v>
      </c>
      <c r="M24" s="31">
        <v>69613555.34</v>
      </c>
      <c r="N24" s="32">
        <v>53584694.74</v>
      </c>
      <c r="O24" s="31">
        <v>53584694.74</v>
      </c>
      <c r="P24" s="32">
        <v>162947217.35</v>
      </c>
      <c r="Q24" s="32">
        <v>26674469.14</v>
      </c>
      <c r="R24" s="32">
        <v>36880849.7</v>
      </c>
      <c r="S24" s="32">
        <v>13726048.65</v>
      </c>
      <c r="T24" s="31">
        <v>240228584.84</v>
      </c>
      <c r="U24" s="32">
        <v>43368454.62</v>
      </c>
      <c r="V24" s="32">
        <v>38737931.5</v>
      </c>
      <c r="W24" s="31">
        <v>82106386.12</v>
      </c>
      <c r="X24" s="32">
        <v>79338757.91</v>
      </c>
      <c r="Y24" s="32">
        <v>1345805.25</v>
      </c>
      <c r="Z24" s="31">
        <v>80684563.16</v>
      </c>
      <c r="AA24" s="32">
        <v>1070619.05</v>
      </c>
      <c r="AB24" s="32">
        <v>45173782.18</v>
      </c>
      <c r="AC24" s="32">
        <v>14987528.95</v>
      </c>
      <c r="AD24" s="32">
        <v>1263546.44</v>
      </c>
      <c r="AE24" s="32">
        <v>6000685.02</v>
      </c>
      <c r="AF24" s="31">
        <v>68496161.63999999</v>
      </c>
      <c r="AG24" s="32">
        <v>72228758.22</v>
      </c>
      <c r="AH24" s="32">
        <v>80867409.81</v>
      </c>
      <c r="AI24" s="32">
        <v>36002692.05</v>
      </c>
      <c r="AJ24" s="31">
        <f>SUM(AG24:AI24)</f>
        <v>189098860.07999998</v>
      </c>
      <c r="AK24" s="34">
        <v>900958788.0899999</v>
      </c>
    </row>
    <row r="25" spans="1:37" ht="12.75">
      <c r="A25" s="35" t="s">
        <v>68</v>
      </c>
      <c r="B25" s="27">
        <v>2270</v>
      </c>
      <c r="C25" s="28">
        <v>20040</v>
      </c>
      <c r="D25" s="28">
        <v>132934.9</v>
      </c>
      <c r="E25" s="28">
        <v>407746.3</v>
      </c>
      <c r="F25" s="28">
        <v>364101.5</v>
      </c>
      <c r="G25" s="28">
        <v>16960.1</v>
      </c>
      <c r="H25" s="29">
        <v>941782.8</v>
      </c>
      <c r="I25" s="30">
        <v>46922.25</v>
      </c>
      <c r="J25" s="30">
        <v>0</v>
      </c>
      <c r="K25" s="30">
        <v>164176.25</v>
      </c>
      <c r="L25" s="30">
        <v>66402.7</v>
      </c>
      <c r="M25" s="31">
        <v>277501.2</v>
      </c>
      <c r="N25" s="32">
        <v>556584.45</v>
      </c>
      <c r="O25" s="31">
        <v>556584.45</v>
      </c>
      <c r="P25" s="32">
        <v>187388.25</v>
      </c>
      <c r="Q25" s="32">
        <v>346387.75</v>
      </c>
      <c r="R25" s="32">
        <v>469140.09</v>
      </c>
      <c r="S25" s="32">
        <v>16051.15</v>
      </c>
      <c r="T25" s="31">
        <v>1018967.24</v>
      </c>
      <c r="U25" s="32">
        <v>33640</v>
      </c>
      <c r="V25" s="32">
        <v>80727.8</v>
      </c>
      <c r="W25" s="31">
        <v>114367.8</v>
      </c>
      <c r="X25" s="32">
        <v>624043.55</v>
      </c>
      <c r="Y25" s="32">
        <v>9133.1</v>
      </c>
      <c r="Z25" s="31">
        <v>633176.65</v>
      </c>
      <c r="AA25" s="32">
        <v>473036.7</v>
      </c>
      <c r="AB25" s="32">
        <v>618208.7</v>
      </c>
      <c r="AC25" s="32">
        <v>29649.4</v>
      </c>
      <c r="AD25" s="32">
        <v>9549.15</v>
      </c>
      <c r="AE25" s="32">
        <v>0</v>
      </c>
      <c r="AF25" s="31">
        <v>1130443.95</v>
      </c>
      <c r="AG25" s="32">
        <v>4497308.51</v>
      </c>
      <c r="AH25" s="32">
        <v>4455.95</v>
      </c>
      <c r="AI25" s="32">
        <v>0</v>
      </c>
      <c r="AJ25" s="31">
        <v>4501764.46</v>
      </c>
      <c r="AK25" s="34">
        <v>9174588.55</v>
      </c>
    </row>
    <row r="26" spans="1:37" ht="12.75">
      <c r="A26" s="35" t="s">
        <v>69</v>
      </c>
      <c r="B26" s="27">
        <v>8501</v>
      </c>
      <c r="C26" s="28">
        <v>59818.7</v>
      </c>
      <c r="D26" s="28">
        <v>326308.1</v>
      </c>
      <c r="E26" s="28">
        <v>2672945.31</v>
      </c>
      <c r="F26" s="28">
        <v>2727955.56</v>
      </c>
      <c r="G26" s="28">
        <v>137220.5</v>
      </c>
      <c r="H26" s="29">
        <v>5924248.17</v>
      </c>
      <c r="I26" s="30">
        <v>12814.6</v>
      </c>
      <c r="J26" s="30">
        <v>381903.8</v>
      </c>
      <c r="K26" s="30">
        <v>677613.95</v>
      </c>
      <c r="L26" s="30">
        <v>201738.55</v>
      </c>
      <c r="M26" s="31">
        <v>1274070.9</v>
      </c>
      <c r="N26" s="32">
        <v>1436902.67</v>
      </c>
      <c r="O26" s="31">
        <v>1436902.67</v>
      </c>
      <c r="P26" s="32">
        <v>754486.13</v>
      </c>
      <c r="Q26" s="32">
        <v>1214341.72</v>
      </c>
      <c r="R26" s="32">
        <v>1674908.63</v>
      </c>
      <c r="S26" s="32">
        <v>893486.48</v>
      </c>
      <c r="T26" s="31">
        <v>4537222.96</v>
      </c>
      <c r="U26" s="32">
        <v>934967.25</v>
      </c>
      <c r="V26" s="32">
        <v>577067.15</v>
      </c>
      <c r="W26" s="31">
        <v>1512034.4</v>
      </c>
      <c r="X26" s="32">
        <v>2373324.79</v>
      </c>
      <c r="Y26" s="32">
        <v>78803.8</v>
      </c>
      <c r="Z26" s="31">
        <v>2452128.59</v>
      </c>
      <c r="AA26" s="32">
        <v>167575.95</v>
      </c>
      <c r="AB26" s="32">
        <v>1370377.7</v>
      </c>
      <c r="AC26" s="32">
        <v>42101.55</v>
      </c>
      <c r="AD26" s="32">
        <v>45761.85</v>
      </c>
      <c r="AE26" s="32">
        <v>2551.2</v>
      </c>
      <c r="AF26" s="31">
        <v>1628368.25</v>
      </c>
      <c r="AG26" s="32">
        <v>2797302.89</v>
      </c>
      <c r="AH26" s="32">
        <v>646832.41</v>
      </c>
      <c r="AI26" s="32">
        <v>48765.8</v>
      </c>
      <c r="AJ26" s="31">
        <v>3492901.1</v>
      </c>
      <c r="AK26" s="34">
        <v>22257877.04</v>
      </c>
    </row>
    <row r="27" spans="1:37" ht="12.75">
      <c r="A27" s="35" t="s">
        <v>70</v>
      </c>
      <c r="B27" s="27">
        <v>374</v>
      </c>
      <c r="C27" s="28">
        <v>8000</v>
      </c>
      <c r="D27" s="28">
        <v>28920</v>
      </c>
      <c r="E27" s="28">
        <v>153403.63</v>
      </c>
      <c r="F27" s="28">
        <v>125924.15</v>
      </c>
      <c r="G27" s="28">
        <v>6590.3</v>
      </c>
      <c r="H27" s="29">
        <v>322838.08</v>
      </c>
      <c r="I27" s="30">
        <v>5780</v>
      </c>
      <c r="J27" s="30">
        <v>500</v>
      </c>
      <c r="K27" s="30">
        <v>46153.7</v>
      </c>
      <c r="L27" s="30">
        <v>21354.2</v>
      </c>
      <c r="M27" s="31">
        <v>73787.9</v>
      </c>
      <c r="N27" s="32">
        <v>70305.85</v>
      </c>
      <c r="O27" s="31">
        <v>70305.85</v>
      </c>
      <c r="P27" s="32">
        <v>28382.4</v>
      </c>
      <c r="Q27" s="32">
        <v>43555.85</v>
      </c>
      <c r="R27" s="32">
        <v>2993.8</v>
      </c>
      <c r="S27" s="32">
        <v>695</v>
      </c>
      <c r="T27" s="31">
        <v>75627.05</v>
      </c>
      <c r="U27" s="32">
        <v>1295</v>
      </c>
      <c r="V27" s="32">
        <v>17940.8</v>
      </c>
      <c r="W27" s="31">
        <v>19235.8</v>
      </c>
      <c r="X27" s="32">
        <v>115146</v>
      </c>
      <c r="Y27" s="32">
        <v>0</v>
      </c>
      <c r="Z27" s="31">
        <v>115146</v>
      </c>
      <c r="AA27" s="32">
        <v>81818.55</v>
      </c>
      <c r="AB27" s="32">
        <v>73498.5</v>
      </c>
      <c r="AC27" s="32">
        <v>7978.75</v>
      </c>
      <c r="AD27" s="32">
        <v>960</v>
      </c>
      <c r="AE27" s="32">
        <v>0</v>
      </c>
      <c r="AF27" s="31">
        <v>164255.8</v>
      </c>
      <c r="AG27" s="32">
        <v>224172.56</v>
      </c>
      <c r="AH27" s="32">
        <v>87437.25</v>
      </c>
      <c r="AI27" s="32">
        <v>11069.6</v>
      </c>
      <c r="AJ27" s="31">
        <v>322679.41</v>
      </c>
      <c r="AK27" s="34">
        <v>1163875.89</v>
      </c>
    </row>
    <row r="28" spans="1:37" ht="12.75">
      <c r="A28" s="35" t="s">
        <v>71</v>
      </c>
      <c r="B28" s="27">
        <v>812</v>
      </c>
      <c r="C28" s="28">
        <v>13200</v>
      </c>
      <c r="D28" s="28">
        <v>37650</v>
      </c>
      <c r="E28" s="28">
        <v>472473.57</v>
      </c>
      <c r="F28" s="28">
        <v>419245.93</v>
      </c>
      <c r="G28" s="28">
        <v>24174.05</v>
      </c>
      <c r="H28" s="29">
        <v>966743.55</v>
      </c>
      <c r="I28" s="30">
        <v>2079.55</v>
      </c>
      <c r="J28" s="30">
        <v>0</v>
      </c>
      <c r="K28" s="30">
        <v>54697.15</v>
      </c>
      <c r="L28" s="30">
        <v>6660.46</v>
      </c>
      <c r="M28" s="31">
        <v>63437.16</v>
      </c>
      <c r="N28" s="32">
        <v>198730.8</v>
      </c>
      <c r="O28" s="31">
        <v>198730.8</v>
      </c>
      <c r="P28" s="32">
        <v>44625.15</v>
      </c>
      <c r="Q28" s="32">
        <v>16881</v>
      </c>
      <c r="R28" s="32">
        <v>38200</v>
      </c>
      <c r="S28" s="32">
        <v>30654.6</v>
      </c>
      <c r="T28" s="31">
        <v>130360.75</v>
      </c>
      <c r="U28" s="32">
        <v>0</v>
      </c>
      <c r="V28" s="32">
        <v>54593.45</v>
      </c>
      <c r="W28" s="31">
        <v>54593.45</v>
      </c>
      <c r="X28" s="32">
        <v>165604.9</v>
      </c>
      <c r="Y28" s="32">
        <v>0</v>
      </c>
      <c r="Z28" s="31">
        <v>165604.9</v>
      </c>
      <c r="AA28" s="32">
        <v>186292.17</v>
      </c>
      <c r="AB28" s="32">
        <v>165016.24</v>
      </c>
      <c r="AC28" s="32">
        <v>17337.4</v>
      </c>
      <c r="AD28" s="32">
        <v>1154</v>
      </c>
      <c r="AE28" s="32">
        <v>0</v>
      </c>
      <c r="AF28" s="31">
        <v>369799.81</v>
      </c>
      <c r="AG28" s="32">
        <v>482387.03</v>
      </c>
      <c r="AH28" s="32">
        <v>64737.5</v>
      </c>
      <c r="AI28" s="32">
        <v>4035.05</v>
      </c>
      <c r="AJ28" s="31">
        <v>551159.58</v>
      </c>
      <c r="AK28" s="34">
        <v>2500430</v>
      </c>
    </row>
    <row r="29" spans="1:37" ht="12.75">
      <c r="A29" s="35" t="s">
        <v>72</v>
      </c>
      <c r="B29" s="27">
        <v>1187</v>
      </c>
      <c r="C29" s="28">
        <v>15000</v>
      </c>
      <c r="D29" s="28">
        <v>36786.05</v>
      </c>
      <c r="E29" s="28">
        <v>189372.98</v>
      </c>
      <c r="F29" s="28">
        <v>238201.85</v>
      </c>
      <c r="G29" s="28">
        <v>8936.3</v>
      </c>
      <c r="H29" s="29">
        <v>488297.18</v>
      </c>
      <c r="I29" s="30">
        <v>9586.5</v>
      </c>
      <c r="J29" s="30">
        <v>0</v>
      </c>
      <c r="K29" s="30">
        <v>93274.35</v>
      </c>
      <c r="L29" s="30">
        <v>28422.42</v>
      </c>
      <c r="M29" s="31">
        <v>131283.27</v>
      </c>
      <c r="N29" s="32">
        <v>504315.73</v>
      </c>
      <c r="O29" s="31">
        <v>504315.73</v>
      </c>
      <c r="P29" s="32">
        <v>47100.2</v>
      </c>
      <c r="Q29" s="32">
        <v>9900</v>
      </c>
      <c r="R29" s="32">
        <v>15774.15</v>
      </c>
      <c r="S29" s="32">
        <v>3669</v>
      </c>
      <c r="T29" s="31">
        <v>76443.35</v>
      </c>
      <c r="U29" s="32">
        <v>130192.95</v>
      </c>
      <c r="V29" s="32">
        <v>29235.25</v>
      </c>
      <c r="W29" s="31">
        <v>159428.2</v>
      </c>
      <c r="X29" s="32">
        <v>351608.35</v>
      </c>
      <c r="Y29" s="32">
        <v>0</v>
      </c>
      <c r="Z29" s="31">
        <v>351608.35</v>
      </c>
      <c r="AA29" s="32">
        <v>274528.7</v>
      </c>
      <c r="AB29" s="32">
        <v>201227.36</v>
      </c>
      <c r="AC29" s="32">
        <v>4611.8</v>
      </c>
      <c r="AD29" s="32">
        <v>3839</v>
      </c>
      <c r="AE29" s="32">
        <v>0</v>
      </c>
      <c r="AF29" s="31">
        <v>484206.86</v>
      </c>
      <c r="AG29" s="32">
        <v>948216.17</v>
      </c>
      <c r="AH29" s="32">
        <v>236648.4</v>
      </c>
      <c r="AI29" s="32">
        <v>279409.4</v>
      </c>
      <c r="AJ29" s="31">
        <v>1464273.97</v>
      </c>
      <c r="AK29" s="34">
        <v>3659856.91</v>
      </c>
    </row>
    <row r="30" spans="1:37" ht="12.75">
      <c r="A30" s="35" t="s">
        <v>73</v>
      </c>
      <c r="B30" s="27">
        <v>536</v>
      </c>
      <c r="C30" s="28">
        <v>7400</v>
      </c>
      <c r="D30" s="28">
        <v>33600</v>
      </c>
      <c r="E30" s="28">
        <v>340522.35</v>
      </c>
      <c r="F30" s="28">
        <v>142615.05</v>
      </c>
      <c r="G30" s="28">
        <v>22432.25</v>
      </c>
      <c r="H30" s="29">
        <v>546569.65</v>
      </c>
      <c r="I30" s="30">
        <v>10754.85</v>
      </c>
      <c r="J30" s="30">
        <v>0</v>
      </c>
      <c r="K30" s="30">
        <v>47136.65</v>
      </c>
      <c r="L30" s="30">
        <v>50520.75</v>
      </c>
      <c r="M30" s="31">
        <v>108412.25</v>
      </c>
      <c r="N30" s="32">
        <v>188521.65</v>
      </c>
      <c r="O30" s="31">
        <v>188521.65</v>
      </c>
      <c r="P30" s="32">
        <v>17777.35</v>
      </c>
      <c r="Q30" s="32">
        <v>35197.85</v>
      </c>
      <c r="R30" s="32">
        <v>94880.85</v>
      </c>
      <c r="S30" s="32">
        <v>5464.2</v>
      </c>
      <c r="T30" s="31">
        <v>153320.25</v>
      </c>
      <c r="U30" s="32">
        <v>0</v>
      </c>
      <c r="V30" s="32">
        <v>34485.65</v>
      </c>
      <c r="W30" s="31">
        <v>34485.65</v>
      </c>
      <c r="X30" s="32">
        <v>119666.95</v>
      </c>
      <c r="Y30" s="32">
        <v>1156</v>
      </c>
      <c r="Z30" s="31">
        <v>120822.95</v>
      </c>
      <c r="AA30" s="32">
        <v>63399.15</v>
      </c>
      <c r="AB30" s="32">
        <v>108564.15</v>
      </c>
      <c r="AC30" s="32">
        <v>6889.6</v>
      </c>
      <c r="AD30" s="32">
        <v>741</v>
      </c>
      <c r="AE30" s="32">
        <v>27125</v>
      </c>
      <c r="AF30" s="31">
        <v>206718.9</v>
      </c>
      <c r="AG30" s="32">
        <v>171584.97</v>
      </c>
      <c r="AH30" s="32">
        <v>110383.56</v>
      </c>
      <c r="AI30" s="32">
        <v>132946.6</v>
      </c>
      <c r="AJ30" s="31">
        <v>414915.13</v>
      </c>
      <c r="AK30" s="34">
        <v>1773766.43</v>
      </c>
    </row>
    <row r="31" spans="1:37" ht="12.75">
      <c r="A31" s="35" t="s">
        <v>74</v>
      </c>
      <c r="B31" s="27">
        <v>25864</v>
      </c>
      <c r="C31" s="28">
        <v>134833.27</v>
      </c>
      <c r="D31" s="28">
        <v>1722655.99</v>
      </c>
      <c r="E31" s="28">
        <v>5658222.71</v>
      </c>
      <c r="F31" s="28">
        <v>650477.56</v>
      </c>
      <c r="G31" s="28">
        <v>170679.83</v>
      </c>
      <c r="H31" s="29">
        <v>8336869.359999999</v>
      </c>
      <c r="I31" s="30">
        <v>252695.36</v>
      </c>
      <c r="J31" s="30">
        <v>1252082.05</v>
      </c>
      <c r="K31" s="30">
        <v>1295805.61</v>
      </c>
      <c r="L31" s="30">
        <v>730271.15</v>
      </c>
      <c r="M31" s="31">
        <v>3530854.17</v>
      </c>
      <c r="N31" s="32">
        <v>7031047.72</v>
      </c>
      <c r="O31" s="31">
        <v>7031047.72</v>
      </c>
      <c r="P31" s="32">
        <v>1821884.85</v>
      </c>
      <c r="Q31" s="32">
        <v>5134910.68</v>
      </c>
      <c r="R31" s="32">
        <v>3852877.93</v>
      </c>
      <c r="S31" s="32">
        <v>2746752.8</v>
      </c>
      <c r="T31" s="31">
        <v>13556426.259999998</v>
      </c>
      <c r="U31" s="32">
        <v>3897632.75</v>
      </c>
      <c r="V31" s="32">
        <v>3720123.08</v>
      </c>
      <c r="W31" s="31">
        <v>7617755.83</v>
      </c>
      <c r="X31" s="32">
        <v>7008163.62</v>
      </c>
      <c r="Y31" s="32">
        <v>48744.5</v>
      </c>
      <c r="Z31" s="31">
        <v>7056908.12</v>
      </c>
      <c r="AA31" s="32">
        <v>469964.87</v>
      </c>
      <c r="AB31" s="32">
        <v>3796768.35</v>
      </c>
      <c r="AC31" s="32">
        <v>154327.21</v>
      </c>
      <c r="AD31" s="32">
        <v>182361.2</v>
      </c>
      <c r="AE31" s="32">
        <v>104669.9</v>
      </c>
      <c r="AF31" s="31">
        <v>4708091.53</v>
      </c>
      <c r="AG31" s="32">
        <v>10930146.33</v>
      </c>
      <c r="AH31" s="32">
        <v>5304819.43</v>
      </c>
      <c r="AI31" s="32">
        <v>9839974.5</v>
      </c>
      <c r="AJ31" s="31">
        <v>26074940.759999998</v>
      </c>
      <c r="AK31" s="34">
        <v>77912893.75</v>
      </c>
    </row>
    <row r="32" spans="1:37" ht="12.75">
      <c r="A32" s="35" t="s">
        <v>75</v>
      </c>
      <c r="B32" s="27">
        <v>1692</v>
      </c>
      <c r="C32" s="28">
        <v>77601.3</v>
      </c>
      <c r="D32" s="28">
        <v>62616.15</v>
      </c>
      <c r="E32" s="28">
        <v>961466.87</v>
      </c>
      <c r="F32" s="28">
        <v>466537.95</v>
      </c>
      <c r="G32" s="28">
        <v>25105.7</v>
      </c>
      <c r="H32" s="29">
        <v>1593327.97</v>
      </c>
      <c r="I32" s="30">
        <v>5272.3</v>
      </c>
      <c r="J32" s="30">
        <v>5107.75</v>
      </c>
      <c r="K32" s="30">
        <v>141298.9</v>
      </c>
      <c r="L32" s="30">
        <v>48328.9</v>
      </c>
      <c r="M32" s="31">
        <v>200007.85</v>
      </c>
      <c r="N32" s="32">
        <v>365340.6</v>
      </c>
      <c r="O32" s="31">
        <v>365340.6</v>
      </c>
      <c r="P32" s="32">
        <v>128234.45</v>
      </c>
      <c r="Q32" s="32">
        <v>255044.5</v>
      </c>
      <c r="R32" s="32">
        <v>116302.8</v>
      </c>
      <c r="S32" s="32">
        <v>10915</v>
      </c>
      <c r="T32" s="31">
        <v>510496.75</v>
      </c>
      <c r="U32" s="32">
        <v>41279.1</v>
      </c>
      <c r="V32" s="32">
        <v>96140.9</v>
      </c>
      <c r="W32" s="31">
        <v>137420</v>
      </c>
      <c r="X32" s="32">
        <v>492628.95</v>
      </c>
      <c r="Y32" s="32">
        <v>1909</v>
      </c>
      <c r="Z32" s="31">
        <v>494537.95</v>
      </c>
      <c r="AA32" s="32">
        <v>105438.4</v>
      </c>
      <c r="AB32" s="32">
        <v>393351.9</v>
      </c>
      <c r="AC32" s="32">
        <v>0</v>
      </c>
      <c r="AD32" s="32">
        <v>7806.65</v>
      </c>
      <c r="AE32" s="32">
        <v>53691.8</v>
      </c>
      <c r="AF32" s="31">
        <v>560288.75</v>
      </c>
      <c r="AG32" s="32">
        <v>1377135.16</v>
      </c>
      <c r="AH32" s="32">
        <v>73810.1</v>
      </c>
      <c r="AI32" s="32">
        <v>0</v>
      </c>
      <c r="AJ32" s="31">
        <v>1450945.26</v>
      </c>
      <c r="AK32" s="34">
        <v>5312365.13</v>
      </c>
    </row>
    <row r="33" spans="1:37" ht="12.75">
      <c r="A33" s="35" t="s">
        <v>76</v>
      </c>
      <c r="B33" s="27">
        <v>19965</v>
      </c>
      <c r="C33" s="28">
        <v>312330.05</v>
      </c>
      <c r="D33" s="28">
        <v>374983.7</v>
      </c>
      <c r="E33" s="28">
        <v>4403334.24</v>
      </c>
      <c r="F33" s="28">
        <v>2031976.3</v>
      </c>
      <c r="G33" s="28">
        <v>461967.25</v>
      </c>
      <c r="H33" s="29">
        <v>7584591.54</v>
      </c>
      <c r="I33" s="30">
        <v>252130.45</v>
      </c>
      <c r="J33" s="30">
        <v>1278123.59</v>
      </c>
      <c r="K33" s="30">
        <v>1088874.15</v>
      </c>
      <c r="L33" s="30">
        <v>154678.8</v>
      </c>
      <c r="M33" s="31">
        <v>2773806.99</v>
      </c>
      <c r="N33" s="32">
        <v>6045327.25</v>
      </c>
      <c r="O33" s="31">
        <v>6045327.25</v>
      </c>
      <c r="P33" s="32">
        <v>6461709.19</v>
      </c>
      <c r="Q33" s="32">
        <v>3002477.87</v>
      </c>
      <c r="R33" s="32">
        <v>5671018.43</v>
      </c>
      <c r="S33" s="32">
        <v>1512272.95</v>
      </c>
      <c r="T33" s="31">
        <v>16647478.44</v>
      </c>
      <c r="U33" s="32">
        <v>4242579.5</v>
      </c>
      <c r="V33" s="32">
        <v>1606241.6</v>
      </c>
      <c r="W33" s="31">
        <v>5848821.1</v>
      </c>
      <c r="X33" s="32">
        <v>3700520.42</v>
      </c>
      <c r="Y33" s="32">
        <v>6219.25</v>
      </c>
      <c r="Z33" s="31">
        <v>3706739.67</v>
      </c>
      <c r="AA33" s="32">
        <v>153067.05</v>
      </c>
      <c r="AB33" s="32">
        <v>2571739.05</v>
      </c>
      <c r="AC33" s="32">
        <v>433329.1</v>
      </c>
      <c r="AD33" s="32">
        <v>22452</v>
      </c>
      <c r="AE33" s="32">
        <v>61448</v>
      </c>
      <c r="AF33" s="31">
        <v>3242035.2</v>
      </c>
      <c r="AG33" s="32">
        <v>9320823.62</v>
      </c>
      <c r="AH33" s="32">
        <v>2181558.04</v>
      </c>
      <c r="AI33" s="32">
        <v>69773.51</v>
      </c>
      <c r="AJ33" s="31">
        <v>11572155.17</v>
      </c>
      <c r="AK33" s="34">
        <v>57420955.36000001</v>
      </c>
    </row>
    <row r="34" spans="1:37" ht="12.75">
      <c r="A34" s="35" t="s">
        <v>77</v>
      </c>
      <c r="B34" s="27">
        <v>16579</v>
      </c>
      <c r="C34" s="28">
        <v>103925.87</v>
      </c>
      <c r="D34" s="28">
        <v>475941.1</v>
      </c>
      <c r="E34" s="28">
        <v>3175986.95</v>
      </c>
      <c r="F34" s="28">
        <v>2524372.51</v>
      </c>
      <c r="G34" s="28">
        <v>569687.75</v>
      </c>
      <c r="H34" s="29">
        <v>6849914.18</v>
      </c>
      <c r="I34" s="30">
        <v>177167.95</v>
      </c>
      <c r="J34" s="30">
        <v>1049343.34</v>
      </c>
      <c r="K34" s="30">
        <v>830656.68</v>
      </c>
      <c r="L34" s="30">
        <v>306581.78</v>
      </c>
      <c r="M34" s="31">
        <v>2363749.75</v>
      </c>
      <c r="N34" s="32">
        <v>5997106.06</v>
      </c>
      <c r="O34" s="31">
        <v>5997106.06</v>
      </c>
      <c r="P34" s="32">
        <v>2359213.18</v>
      </c>
      <c r="Q34" s="32">
        <v>1862093.34</v>
      </c>
      <c r="R34" s="32">
        <v>2260201.91</v>
      </c>
      <c r="S34" s="32">
        <v>1008011.25</v>
      </c>
      <c r="T34" s="31">
        <v>7489519.680000001</v>
      </c>
      <c r="U34" s="32">
        <v>1641681.5</v>
      </c>
      <c r="V34" s="32">
        <v>1355251.86</v>
      </c>
      <c r="W34" s="31">
        <v>2996933.36</v>
      </c>
      <c r="X34" s="32">
        <v>869316.3</v>
      </c>
      <c r="Y34" s="32">
        <v>10315.8</v>
      </c>
      <c r="Z34" s="31">
        <v>879632.1</v>
      </c>
      <c r="AA34" s="32">
        <v>219696.3</v>
      </c>
      <c r="AB34" s="32">
        <v>2286219.44</v>
      </c>
      <c r="AC34" s="32">
        <v>187941.3</v>
      </c>
      <c r="AD34" s="32">
        <v>23118.55</v>
      </c>
      <c r="AE34" s="32">
        <v>63566.9</v>
      </c>
      <c r="AF34" s="31">
        <v>2780542.49</v>
      </c>
      <c r="AG34" s="32">
        <v>2771082.58</v>
      </c>
      <c r="AH34" s="32">
        <v>2032904.61</v>
      </c>
      <c r="AI34" s="32">
        <v>100362.85</v>
      </c>
      <c r="AJ34" s="31">
        <v>4904350.04</v>
      </c>
      <c r="AK34" s="34">
        <v>34261747.66</v>
      </c>
    </row>
    <row r="35" spans="1:37" ht="12.75">
      <c r="A35" s="35" t="s">
        <v>78</v>
      </c>
      <c r="B35" s="27">
        <v>2731</v>
      </c>
      <c r="C35" s="28">
        <v>33175.75</v>
      </c>
      <c r="D35" s="28">
        <v>49779.6</v>
      </c>
      <c r="E35" s="28">
        <v>574619</v>
      </c>
      <c r="F35" s="28">
        <v>653266.05</v>
      </c>
      <c r="G35" s="28">
        <v>32653.2</v>
      </c>
      <c r="H35" s="29">
        <v>1343493.6</v>
      </c>
      <c r="I35" s="30">
        <v>17125</v>
      </c>
      <c r="J35" s="30">
        <v>38561.35</v>
      </c>
      <c r="K35" s="30">
        <v>193660.8</v>
      </c>
      <c r="L35" s="30">
        <v>60793.5</v>
      </c>
      <c r="M35" s="31">
        <v>310140.65</v>
      </c>
      <c r="N35" s="32">
        <v>512110.1</v>
      </c>
      <c r="O35" s="31">
        <v>512110.1</v>
      </c>
      <c r="P35" s="32">
        <v>103864.3</v>
      </c>
      <c r="Q35" s="32">
        <v>178979.6</v>
      </c>
      <c r="R35" s="32">
        <v>617640.75</v>
      </c>
      <c r="S35" s="32">
        <v>21224.5</v>
      </c>
      <c r="T35" s="31">
        <v>921709.15</v>
      </c>
      <c r="U35" s="32">
        <v>105386.1</v>
      </c>
      <c r="V35" s="32">
        <v>73783.2</v>
      </c>
      <c r="W35" s="31">
        <v>179169.3</v>
      </c>
      <c r="X35" s="32">
        <v>361380.05</v>
      </c>
      <c r="Y35" s="32">
        <v>2464</v>
      </c>
      <c r="Z35" s="31">
        <v>363844.05</v>
      </c>
      <c r="AA35" s="32">
        <v>159614.85</v>
      </c>
      <c r="AB35" s="32">
        <v>483000.35</v>
      </c>
      <c r="AC35" s="32">
        <v>14418.55</v>
      </c>
      <c r="AD35" s="32">
        <v>12828</v>
      </c>
      <c r="AE35" s="32">
        <v>43848.2</v>
      </c>
      <c r="AF35" s="31">
        <v>713709.95</v>
      </c>
      <c r="AG35" s="32">
        <v>746477.3</v>
      </c>
      <c r="AH35" s="32">
        <v>229679.26</v>
      </c>
      <c r="AI35" s="32">
        <v>533.55</v>
      </c>
      <c r="AJ35" s="31">
        <v>976690.11</v>
      </c>
      <c r="AK35" s="34">
        <v>5320866.91</v>
      </c>
    </row>
    <row r="36" spans="1:37" ht="12.75">
      <c r="A36" s="35" t="s">
        <v>79</v>
      </c>
      <c r="B36" s="27">
        <v>7242</v>
      </c>
      <c r="C36" s="28">
        <v>73691.6</v>
      </c>
      <c r="D36" s="28">
        <v>247471.9</v>
      </c>
      <c r="E36" s="28">
        <v>4492540.35</v>
      </c>
      <c r="F36" s="28">
        <v>991995.2</v>
      </c>
      <c r="G36" s="28">
        <v>325107.95</v>
      </c>
      <c r="H36" s="29">
        <v>6130807</v>
      </c>
      <c r="I36" s="30">
        <v>47607.85</v>
      </c>
      <c r="J36" s="30">
        <v>154077.23</v>
      </c>
      <c r="K36" s="30">
        <v>546835.9</v>
      </c>
      <c r="L36" s="30">
        <v>143980.05</v>
      </c>
      <c r="M36" s="31">
        <v>892501.03</v>
      </c>
      <c r="N36" s="32">
        <v>3084327.4</v>
      </c>
      <c r="O36" s="31">
        <v>3084327.4</v>
      </c>
      <c r="P36" s="32">
        <v>941559.57</v>
      </c>
      <c r="Q36" s="32">
        <v>517314.66</v>
      </c>
      <c r="R36" s="32">
        <v>816152.64</v>
      </c>
      <c r="S36" s="32">
        <v>235989.5</v>
      </c>
      <c r="T36" s="31">
        <v>2511016.37</v>
      </c>
      <c r="U36" s="32">
        <v>1352189.6</v>
      </c>
      <c r="V36" s="32">
        <v>664997.19</v>
      </c>
      <c r="W36" s="31">
        <v>2017186.79</v>
      </c>
      <c r="X36" s="32">
        <v>968072.22</v>
      </c>
      <c r="Y36" s="32">
        <v>4733.55</v>
      </c>
      <c r="Z36" s="31">
        <v>972805.77</v>
      </c>
      <c r="AA36" s="32">
        <v>480640.05</v>
      </c>
      <c r="AB36" s="32">
        <v>1298186.3</v>
      </c>
      <c r="AC36" s="32">
        <v>27217.25</v>
      </c>
      <c r="AD36" s="32">
        <v>125028.25</v>
      </c>
      <c r="AE36" s="32">
        <v>0</v>
      </c>
      <c r="AF36" s="31">
        <v>1931071.85</v>
      </c>
      <c r="AG36" s="32">
        <v>2849680.47</v>
      </c>
      <c r="AH36" s="32">
        <v>1584978.37</v>
      </c>
      <c r="AI36" s="32">
        <v>218496.85</v>
      </c>
      <c r="AJ36" s="31">
        <v>4653155.69</v>
      </c>
      <c r="AK36" s="34">
        <v>22192871.900000002</v>
      </c>
    </row>
    <row r="37" spans="1:37" ht="12.75">
      <c r="A37" s="35" t="s">
        <v>80</v>
      </c>
      <c r="B37" s="27">
        <v>3046</v>
      </c>
      <c r="C37" s="28">
        <v>43180</v>
      </c>
      <c r="D37" s="28">
        <v>124650.64</v>
      </c>
      <c r="E37" s="28">
        <v>719317.67</v>
      </c>
      <c r="F37" s="28">
        <v>730675.75</v>
      </c>
      <c r="G37" s="28">
        <v>31981.4</v>
      </c>
      <c r="H37" s="29">
        <v>1649805.46</v>
      </c>
      <c r="I37" s="30">
        <v>59938.64</v>
      </c>
      <c r="J37" s="30">
        <v>39444.67</v>
      </c>
      <c r="K37" s="30">
        <v>198853.75</v>
      </c>
      <c r="L37" s="30">
        <v>57692.9</v>
      </c>
      <c r="M37" s="31">
        <v>355929.96</v>
      </c>
      <c r="N37" s="32">
        <v>862516.86</v>
      </c>
      <c r="O37" s="31">
        <v>862516.86</v>
      </c>
      <c r="P37" s="32">
        <v>148800.21</v>
      </c>
      <c r="Q37" s="32">
        <v>378436</v>
      </c>
      <c r="R37" s="32">
        <v>556905.94</v>
      </c>
      <c r="S37" s="32">
        <v>2655</v>
      </c>
      <c r="T37" s="31">
        <v>1086797.15</v>
      </c>
      <c r="U37" s="32">
        <v>81087.56</v>
      </c>
      <c r="V37" s="32">
        <v>109400.04</v>
      </c>
      <c r="W37" s="31">
        <v>190487.6</v>
      </c>
      <c r="X37" s="32">
        <v>646879.63</v>
      </c>
      <c r="Y37" s="32">
        <v>3143</v>
      </c>
      <c r="Z37" s="31">
        <v>650022.63</v>
      </c>
      <c r="AA37" s="32">
        <v>349802.45</v>
      </c>
      <c r="AB37" s="32">
        <v>836793.71</v>
      </c>
      <c r="AC37" s="32">
        <v>191220.47</v>
      </c>
      <c r="AD37" s="32">
        <v>3170</v>
      </c>
      <c r="AE37" s="32">
        <v>1540</v>
      </c>
      <c r="AF37" s="31">
        <v>1382526.63</v>
      </c>
      <c r="AG37" s="32">
        <v>1023475.29</v>
      </c>
      <c r="AH37" s="32">
        <v>1242.81</v>
      </c>
      <c r="AI37" s="32">
        <v>5776.45</v>
      </c>
      <c r="AJ37" s="31">
        <v>1030494.55</v>
      </c>
      <c r="AK37" s="34">
        <v>7208580.84</v>
      </c>
    </row>
    <row r="38" spans="1:37" ht="12.75">
      <c r="A38" s="35" t="s">
        <v>81</v>
      </c>
      <c r="B38" s="27">
        <v>613</v>
      </c>
      <c r="C38" s="28">
        <v>0</v>
      </c>
      <c r="D38" s="28">
        <v>32974.1</v>
      </c>
      <c r="E38" s="28">
        <v>291071.46</v>
      </c>
      <c r="F38" s="28">
        <v>109938.35</v>
      </c>
      <c r="G38" s="28">
        <v>6649.15</v>
      </c>
      <c r="H38" s="29">
        <v>440633.06</v>
      </c>
      <c r="I38" s="30">
        <v>3644.15</v>
      </c>
      <c r="J38" s="30">
        <v>0</v>
      </c>
      <c r="K38" s="30">
        <v>48489</v>
      </c>
      <c r="L38" s="30">
        <v>14488.4</v>
      </c>
      <c r="M38" s="31">
        <v>66621.55</v>
      </c>
      <c r="N38" s="32">
        <v>130603.4</v>
      </c>
      <c r="O38" s="31">
        <v>130603.4</v>
      </c>
      <c r="P38" s="32">
        <v>17278.15</v>
      </c>
      <c r="Q38" s="32">
        <v>15463.55</v>
      </c>
      <c r="R38" s="32">
        <v>37016.5</v>
      </c>
      <c r="S38" s="32">
        <v>750</v>
      </c>
      <c r="T38" s="31">
        <v>70508.2</v>
      </c>
      <c r="U38" s="32">
        <v>3735.9</v>
      </c>
      <c r="V38" s="32">
        <v>31812</v>
      </c>
      <c r="W38" s="31">
        <v>35547.9</v>
      </c>
      <c r="X38" s="32">
        <v>176026.45</v>
      </c>
      <c r="Y38" s="32">
        <v>1220</v>
      </c>
      <c r="Z38" s="31">
        <v>177246.45</v>
      </c>
      <c r="AA38" s="32">
        <v>63630.7</v>
      </c>
      <c r="AB38" s="32">
        <v>99938.85</v>
      </c>
      <c r="AC38" s="32">
        <v>21904.65</v>
      </c>
      <c r="AD38" s="32">
        <v>19438.4</v>
      </c>
      <c r="AE38" s="32">
        <v>30712.95</v>
      </c>
      <c r="AF38" s="31">
        <v>235625.55</v>
      </c>
      <c r="AG38" s="32">
        <v>310870.74</v>
      </c>
      <c r="AH38" s="32">
        <v>1280.69</v>
      </c>
      <c r="AI38" s="32">
        <v>0</v>
      </c>
      <c r="AJ38" s="31">
        <v>312151.43</v>
      </c>
      <c r="AK38" s="34">
        <v>1468937.54</v>
      </c>
    </row>
    <row r="39" spans="1:37" ht="12.75">
      <c r="A39" s="35" t="s">
        <v>82</v>
      </c>
      <c r="B39" s="27">
        <v>2108</v>
      </c>
      <c r="C39" s="28">
        <v>11135</v>
      </c>
      <c r="D39" s="28">
        <v>35163.6</v>
      </c>
      <c r="E39" s="28">
        <v>395410.05</v>
      </c>
      <c r="F39" s="28">
        <v>138760.5</v>
      </c>
      <c r="G39" s="28">
        <v>13102.1</v>
      </c>
      <c r="H39" s="29">
        <v>593571.25</v>
      </c>
      <c r="I39" s="30">
        <v>19877</v>
      </c>
      <c r="J39" s="30">
        <v>14252.5</v>
      </c>
      <c r="K39" s="30">
        <v>282166.4</v>
      </c>
      <c r="L39" s="30">
        <v>88392.9</v>
      </c>
      <c r="M39" s="31">
        <v>404688.8</v>
      </c>
      <c r="N39" s="32">
        <v>669101.63</v>
      </c>
      <c r="O39" s="31">
        <v>669101.63</v>
      </c>
      <c r="P39" s="32">
        <v>91431</v>
      </c>
      <c r="Q39" s="32">
        <v>169722.25</v>
      </c>
      <c r="R39" s="32">
        <v>182448.45</v>
      </c>
      <c r="S39" s="32">
        <v>44993.12</v>
      </c>
      <c r="T39" s="31">
        <v>488594.82</v>
      </c>
      <c r="U39" s="32">
        <v>191486.46</v>
      </c>
      <c r="V39" s="32">
        <v>76494.5</v>
      </c>
      <c r="W39" s="31">
        <v>267980.96</v>
      </c>
      <c r="X39" s="32">
        <v>325788.85</v>
      </c>
      <c r="Y39" s="32">
        <v>58454</v>
      </c>
      <c r="Z39" s="31">
        <v>384242.85</v>
      </c>
      <c r="AA39" s="32">
        <v>143215.72</v>
      </c>
      <c r="AB39" s="32">
        <v>377662.49</v>
      </c>
      <c r="AC39" s="32">
        <v>35230.15</v>
      </c>
      <c r="AD39" s="32">
        <v>1550</v>
      </c>
      <c r="AE39" s="32">
        <v>36000</v>
      </c>
      <c r="AF39" s="31">
        <v>593658.36</v>
      </c>
      <c r="AG39" s="32">
        <v>952080.7</v>
      </c>
      <c r="AH39" s="32">
        <v>0</v>
      </c>
      <c r="AI39" s="32">
        <v>1349.1</v>
      </c>
      <c r="AJ39" s="31">
        <v>953429.8</v>
      </c>
      <c r="AK39" s="34">
        <v>4355268.47</v>
      </c>
    </row>
    <row r="40" spans="1:37" ht="12.75">
      <c r="A40" s="35" t="s">
        <v>83</v>
      </c>
      <c r="B40" s="27">
        <v>386</v>
      </c>
      <c r="C40" s="28">
        <v>10600</v>
      </c>
      <c r="D40" s="28">
        <v>18627</v>
      </c>
      <c r="E40" s="28">
        <v>102867.99</v>
      </c>
      <c r="F40" s="28">
        <v>169381.9</v>
      </c>
      <c r="G40" s="28">
        <v>5689.6</v>
      </c>
      <c r="H40" s="29">
        <v>307166.49</v>
      </c>
      <c r="I40" s="30">
        <v>2565.3</v>
      </c>
      <c r="J40" s="30">
        <v>0</v>
      </c>
      <c r="K40" s="30">
        <v>54899.45</v>
      </c>
      <c r="L40" s="30">
        <v>32109.45</v>
      </c>
      <c r="M40" s="31">
        <v>89574.2</v>
      </c>
      <c r="N40" s="32">
        <v>44012</v>
      </c>
      <c r="O40" s="31">
        <v>44012</v>
      </c>
      <c r="P40" s="32">
        <v>8450.15</v>
      </c>
      <c r="Q40" s="32">
        <v>2940</v>
      </c>
      <c r="R40" s="32">
        <v>3240</v>
      </c>
      <c r="S40" s="32">
        <v>817</v>
      </c>
      <c r="T40" s="31">
        <v>15447.15</v>
      </c>
      <c r="U40" s="32">
        <v>0</v>
      </c>
      <c r="V40" s="32">
        <v>7420.4</v>
      </c>
      <c r="W40" s="31">
        <v>7420.4</v>
      </c>
      <c r="X40" s="32">
        <v>165603.6</v>
      </c>
      <c r="Y40" s="32">
        <v>0</v>
      </c>
      <c r="Z40" s="31">
        <v>165603.6</v>
      </c>
      <c r="AA40" s="32">
        <v>28921.25</v>
      </c>
      <c r="AB40" s="32">
        <v>56178.4</v>
      </c>
      <c r="AC40" s="32">
        <v>5012</v>
      </c>
      <c r="AD40" s="32">
        <v>729</v>
      </c>
      <c r="AE40" s="32">
        <v>0</v>
      </c>
      <c r="AF40" s="31">
        <v>90840.65</v>
      </c>
      <c r="AG40" s="32">
        <v>143491.42</v>
      </c>
      <c r="AH40" s="32">
        <v>124213.8</v>
      </c>
      <c r="AI40" s="32">
        <v>1612.85</v>
      </c>
      <c r="AJ40" s="31">
        <v>269318.07</v>
      </c>
      <c r="AK40" s="34">
        <v>989382.56</v>
      </c>
    </row>
    <row r="41" spans="1:37" ht="12.75">
      <c r="A41" s="35" t="s">
        <v>84</v>
      </c>
      <c r="B41" s="27">
        <v>2798</v>
      </c>
      <c r="C41" s="28">
        <v>26430</v>
      </c>
      <c r="D41" s="28">
        <v>82068.8</v>
      </c>
      <c r="E41" s="28">
        <v>477731.47</v>
      </c>
      <c r="F41" s="28">
        <v>1285613.9</v>
      </c>
      <c r="G41" s="28">
        <v>76403.45</v>
      </c>
      <c r="H41" s="29">
        <v>1948247.62</v>
      </c>
      <c r="I41" s="30">
        <v>27693.2</v>
      </c>
      <c r="J41" s="30">
        <v>33513.95</v>
      </c>
      <c r="K41" s="30">
        <v>195501.15</v>
      </c>
      <c r="L41" s="30">
        <v>31603.6</v>
      </c>
      <c r="M41" s="31">
        <v>288311.9</v>
      </c>
      <c r="N41" s="32">
        <v>580278.95</v>
      </c>
      <c r="O41" s="31">
        <v>580278.95</v>
      </c>
      <c r="P41" s="32">
        <v>97280</v>
      </c>
      <c r="Q41" s="32">
        <v>444673.45</v>
      </c>
      <c r="R41" s="32">
        <v>549845.25</v>
      </c>
      <c r="S41" s="32">
        <v>5676</v>
      </c>
      <c r="T41" s="31">
        <v>1097474.7</v>
      </c>
      <c r="U41" s="32">
        <v>871656.95</v>
      </c>
      <c r="V41" s="32">
        <v>155874.75</v>
      </c>
      <c r="W41" s="31">
        <v>1027531.7</v>
      </c>
      <c r="X41" s="32">
        <v>1432658.8</v>
      </c>
      <c r="Y41" s="32">
        <v>8597</v>
      </c>
      <c r="Z41" s="31">
        <v>1441255.8</v>
      </c>
      <c r="AA41" s="32">
        <v>600820.95</v>
      </c>
      <c r="AB41" s="32">
        <v>617311.25</v>
      </c>
      <c r="AC41" s="32">
        <v>90353.2</v>
      </c>
      <c r="AD41" s="32">
        <v>41867</v>
      </c>
      <c r="AE41" s="32">
        <v>44004.65</v>
      </c>
      <c r="AF41" s="31">
        <v>1394357.05</v>
      </c>
      <c r="AG41" s="32">
        <v>1505079.75</v>
      </c>
      <c r="AH41" s="32">
        <v>428799.19</v>
      </c>
      <c r="AI41" s="32">
        <v>208327.55</v>
      </c>
      <c r="AJ41" s="31">
        <v>2142206.49</v>
      </c>
      <c r="AK41" s="34">
        <v>9919664.21</v>
      </c>
    </row>
    <row r="42" spans="1:37" ht="12.75">
      <c r="A42" s="35" t="s">
        <v>85</v>
      </c>
      <c r="B42" s="27">
        <v>626</v>
      </c>
      <c r="C42" s="28">
        <v>6600</v>
      </c>
      <c r="D42" s="28">
        <v>48110</v>
      </c>
      <c r="E42" s="28">
        <v>134970.5</v>
      </c>
      <c r="F42" s="28">
        <v>120597.6</v>
      </c>
      <c r="G42" s="28">
        <v>4906</v>
      </c>
      <c r="H42" s="29">
        <v>315184.1</v>
      </c>
      <c r="I42" s="30">
        <v>22235.65</v>
      </c>
      <c r="J42" s="30">
        <v>0</v>
      </c>
      <c r="K42" s="30">
        <v>46408.85</v>
      </c>
      <c r="L42" s="30">
        <v>22364.6</v>
      </c>
      <c r="M42" s="31">
        <v>91009.1</v>
      </c>
      <c r="N42" s="32">
        <v>171025.1</v>
      </c>
      <c r="O42" s="31">
        <v>171025.1</v>
      </c>
      <c r="P42" s="32">
        <v>12650.6</v>
      </c>
      <c r="Q42" s="32">
        <v>25693.6</v>
      </c>
      <c r="R42" s="32">
        <v>68288</v>
      </c>
      <c r="S42" s="32">
        <v>15984.7</v>
      </c>
      <c r="T42" s="31">
        <v>122616.9</v>
      </c>
      <c r="U42" s="32">
        <v>0</v>
      </c>
      <c r="V42" s="32">
        <v>16783.8</v>
      </c>
      <c r="W42" s="31">
        <v>16783.8</v>
      </c>
      <c r="X42" s="32">
        <v>122257.55</v>
      </c>
      <c r="Y42" s="32">
        <v>1167</v>
      </c>
      <c r="Z42" s="31">
        <v>123424.55</v>
      </c>
      <c r="AA42" s="32">
        <v>177690</v>
      </c>
      <c r="AB42" s="32">
        <v>115166.95</v>
      </c>
      <c r="AC42" s="32">
        <v>2497.1</v>
      </c>
      <c r="AD42" s="32">
        <v>0</v>
      </c>
      <c r="AE42" s="32">
        <v>44335.85</v>
      </c>
      <c r="AF42" s="31">
        <v>339689.9</v>
      </c>
      <c r="AG42" s="32">
        <v>271637.51</v>
      </c>
      <c r="AH42" s="32">
        <v>128032.1</v>
      </c>
      <c r="AI42" s="32">
        <v>9695.73</v>
      </c>
      <c r="AJ42" s="31">
        <v>409365.34</v>
      </c>
      <c r="AK42" s="34">
        <v>1589098.79</v>
      </c>
    </row>
    <row r="43" spans="1:37" ht="12.75">
      <c r="A43" s="35" t="s">
        <v>86</v>
      </c>
      <c r="B43" s="27">
        <v>12914</v>
      </c>
      <c r="C43" s="28">
        <v>82312.35</v>
      </c>
      <c r="D43" s="28">
        <v>170247.3</v>
      </c>
      <c r="E43" s="28">
        <v>1480040.34</v>
      </c>
      <c r="F43" s="28">
        <v>1634893.01</v>
      </c>
      <c r="G43" s="28">
        <v>505643</v>
      </c>
      <c r="H43" s="29">
        <v>3873136</v>
      </c>
      <c r="I43" s="30">
        <v>159525.05</v>
      </c>
      <c r="J43" s="30">
        <v>468235.35</v>
      </c>
      <c r="K43" s="30">
        <v>855118.25</v>
      </c>
      <c r="L43" s="30">
        <v>301098.1</v>
      </c>
      <c r="M43" s="31">
        <v>1783976.75</v>
      </c>
      <c r="N43" s="32">
        <v>2572776.85</v>
      </c>
      <c r="O43" s="31">
        <v>2572776.85</v>
      </c>
      <c r="P43" s="32">
        <v>304814.35</v>
      </c>
      <c r="Q43" s="32">
        <v>1192062.75</v>
      </c>
      <c r="R43" s="32">
        <v>3145952.9</v>
      </c>
      <c r="S43" s="32">
        <v>1540470.28</v>
      </c>
      <c r="T43" s="31">
        <v>6183300.28</v>
      </c>
      <c r="U43" s="32">
        <v>1212488.65</v>
      </c>
      <c r="V43" s="32">
        <v>928666.85</v>
      </c>
      <c r="W43" s="31">
        <v>2141155.5</v>
      </c>
      <c r="X43" s="32">
        <v>984540.4</v>
      </c>
      <c r="Y43" s="32">
        <v>208681.5</v>
      </c>
      <c r="Z43" s="31">
        <v>1193221.9</v>
      </c>
      <c r="AA43" s="32">
        <v>465073.4</v>
      </c>
      <c r="AB43" s="32">
        <v>2030847.55</v>
      </c>
      <c r="AC43" s="32">
        <v>159176.35</v>
      </c>
      <c r="AD43" s="32">
        <v>27265.9</v>
      </c>
      <c r="AE43" s="32">
        <v>79600</v>
      </c>
      <c r="AF43" s="31">
        <v>2761963.2</v>
      </c>
      <c r="AG43" s="32">
        <v>2804436.03</v>
      </c>
      <c r="AH43" s="32">
        <v>0</v>
      </c>
      <c r="AI43" s="32">
        <v>0</v>
      </c>
      <c r="AJ43" s="31">
        <v>2804436.03</v>
      </c>
      <c r="AK43" s="34">
        <v>23313966.509999998</v>
      </c>
    </row>
    <row r="44" spans="1:37" ht="12.75">
      <c r="A44" s="35" t="s">
        <v>87</v>
      </c>
      <c r="B44" s="27">
        <v>2091</v>
      </c>
      <c r="C44" s="28">
        <v>28549.1</v>
      </c>
      <c r="D44" s="28">
        <v>89367.3</v>
      </c>
      <c r="E44" s="28">
        <v>539983.54</v>
      </c>
      <c r="F44" s="28">
        <v>188626.5</v>
      </c>
      <c r="G44" s="28">
        <v>54177.9</v>
      </c>
      <c r="H44" s="29">
        <v>900704.34</v>
      </c>
      <c r="I44" s="30">
        <v>43793.75</v>
      </c>
      <c r="J44" s="30">
        <v>44477</v>
      </c>
      <c r="K44" s="30">
        <v>197852.95</v>
      </c>
      <c r="L44" s="30">
        <v>59950.7</v>
      </c>
      <c r="M44" s="31">
        <v>346074.4</v>
      </c>
      <c r="N44" s="32">
        <v>869874.75</v>
      </c>
      <c r="O44" s="31">
        <v>869874.75</v>
      </c>
      <c r="P44" s="32">
        <v>120797.4</v>
      </c>
      <c r="Q44" s="32">
        <v>96847.97</v>
      </c>
      <c r="R44" s="32">
        <v>97668.25</v>
      </c>
      <c r="S44" s="32">
        <v>24771.45</v>
      </c>
      <c r="T44" s="31">
        <v>340085.07</v>
      </c>
      <c r="U44" s="32">
        <v>197792.35</v>
      </c>
      <c r="V44" s="32">
        <v>122968.5</v>
      </c>
      <c r="W44" s="31">
        <v>320760.85</v>
      </c>
      <c r="X44" s="32">
        <v>1023896</v>
      </c>
      <c r="Y44" s="32">
        <v>0</v>
      </c>
      <c r="Z44" s="31">
        <v>1023896</v>
      </c>
      <c r="AA44" s="32">
        <v>297048.45</v>
      </c>
      <c r="AB44" s="32">
        <v>436087.25</v>
      </c>
      <c r="AC44" s="32">
        <v>24143.55</v>
      </c>
      <c r="AD44" s="32">
        <v>1848</v>
      </c>
      <c r="AE44" s="32">
        <v>344843.4</v>
      </c>
      <c r="AF44" s="31">
        <v>1103970.65</v>
      </c>
      <c r="AG44" s="32">
        <v>752199.27</v>
      </c>
      <c r="AH44" s="32">
        <v>5000</v>
      </c>
      <c r="AI44" s="32">
        <v>76684.1</v>
      </c>
      <c r="AJ44" s="31">
        <v>833883.37</v>
      </c>
      <c r="AK44" s="34">
        <v>5739249.430000001</v>
      </c>
    </row>
    <row r="45" spans="1:37" ht="12.75">
      <c r="A45" s="35" t="s">
        <v>88</v>
      </c>
      <c r="B45" s="27">
        <v>2400</v>
      </c>
      <c r="C45" s="28">
        <v>47965.55</v>
      </c>
      <c r="D45" s="28">
        <v>97432.95</v>
      </c>
      <c r="E45" s="28">
        <v>638283.51</v>
      </c>
      <c r="F45" s="28">
        <v>783641.08</v>
      </c>
      <c r="G45" s="28">
        <v>160388.2</v>
      </c>
      <c r="H45" s="29">
        <v>1727711.29</v>
      </c>
      <c r="I45" s="30">
        <v>36359.95</v>
      </c>
      <c r="J45" s="30">
        <v>20783.2</v>
      </c>
      <c r="K45" s="30">
        <v>149197.17</v>
      </c>
      <c r="L45" s="30">
        <v>73559.3</v>
      </c>
      <c r="M45" s="31">
        <v>279899.62</v>
      </c>
      <c r="N45" s="32">
        <v>568502.76</v>
      </c>
      <c r="O45" s="31">
        <v>568502.76</v>
      </c>
      <c r="P45" s="32">
        <v>330665.96</v>
      </c>
      <c r="Q45" s="32">
        <v>204583.74</v>
      </c>
      <c r="R45" s="32">
        <v>12320.15</v>
      </c>
      <c r="S45" s="32">
        <v>1860</v>
      </c>
      <c r="T45" s="31">
        <v>549429.85</v>
      </c>
      <c r="U45" s="32">
        <v>52239.4</v>
      </c>
      <c r="V45" s="32">
        <v>182078.15</v>
      </c>
      <c r="W45" s="31">
        <v>234317.55</v>
      </c>
      <c r="X45" s="32">
        <v>961402.73</v>
      </c>
      <c r="Y45" s="32">
        <v>41152</v>
      </c>
      <c r="Z45" s="31">
        <v>1002554.73</v>
      </c>
      <c r="AA45" s="32">
        <v>716073.8</v>
      </c>
      <c r="AB45" s="32">
        <v>552332.45</v>
      </c>
      <c r="AC45" s="32">
        <v>55190.8</v>
      </c>
      <c r="AD45" s="32">
        <v>146090.7</v>
      </c>
      <c r="AE45" s="32">
        <v>231120</v>
      </c>
      <c r="AF45" s="31">
        <v>1700807.75</v>
      </c>
      <c r="AG45" s="32">
        <v>1635644.11</v>
      </c>
      <c r="AH45" s="32">
        <v>19268.31</v>
      </c>
      <c r="AI45" s="32">
        <v>0</v>
      </c>
      <c r="AJ45" s="31">
        <v>1654912.42</v>
      </c>
      <c r="AK45" s="34">
        <v>7718135.97</v>
      </c>
    </row>
    <row r="46" spans="1:37" ht="12.75">
      <c r="A46" s="35" t="s">
        <v>89</v>
      </c>
      <c r="B46" s="27">
        <v>29717</v>
      </c>
      <c r="C46" s="28">
        <v>230040.5</v>
      </c>
      <c r="D46" s="28">
        <v>406150.34</v>
      </c>
      <c r="E46" s="28">
        <v>2410611.37</v>
      </c>
      <c r="F46" s="28">
        <v>2343643.99</v>
      </c>
      <c r="G46" s="28">
        <v>616618.13</v>
      </c>
      <c r="H46" s="29">
        <v>6007064.33</v>
      </c>
      <c r="I46" s="30">
        <v>321159.99</v>
      </c>
      <c r="J46" s="30">
        <v>1382418.14</v>
      </c>
      <c r="K46" s="30">
        <v>1404158.88</v>
      </c>
      <c r="L46" s="30">
        <v>666644.36</v>
      </c>
      <c r="M46" s="31">
        <v>3774381.37</v>
      </c>
      <c r="N46" s="32">
        <v>6972120.34</v>
      </c>
      <c r="O46" s="31">
        <v>6972120.34</v>
      </c>
      <c r="P46" s="32">
        <v>3176845.56</v>
      </c>
      <c r="Q46" s="32">
        <v>2366579.57</v>
      </c>
      <c r="R46" s="32">
        <v>5725608.8</v>
      </c>
      <c r="S46" s="32">
        <v>1788586.82</v>
      </c>
      <c r="T46" s="31">
        <v>13057620.75</v>
      </c>
      <c r="U46" s="32">
        <v>4847891.39</v>
      </c>
      <c r="V46" s="32">
        <v>2241178.09</v>
      </c>
      <c r="W46" s="31">
        <v>7089069.4799999995</v>
      </c>
      <c r="X46" s="32">
        <v>7040917.57</v>
      </c>
      <c r="Y46" s="32">
        <v>2308167.35</v>
      </c>
      <c r="Z46" s="31">
        <v>9349084.92</v>
      </c>
      <c r="AA46" s="32">
        <v>722085.85</v>
      </c>
      <c r="AB46" s="32">
        <v>4126607.88</v>
      </c>
      <c r="AC46" s="32">
        <v>681326.37</v>
      </c>
      <c r="AD46" s="32">
        <v>162963.9</v>
      </c>
      <c r="AE46" s="32">
        <v>385973.85</v>
      </c>
      <c r="AF46" s="31">
        <v>6078957.85</v>
      </c>
      <c r="AG46" s="32">
        <v>6985550.21</v>
      </c>
      <c r="AH46" s="32">
        <v>4801312.05</v>
      </c>
      <c r="AI46" s="32">
        <v>64097.93</v>
      </c>
      <c r="AJ46" s="31">
        <v>11850960.19</v>
      </c>
      <c r="AK46" s="34">
        <v>64179259.23</v>
      </c>
    </row>
    <row r="47" spans="1:37" ht="12.75">
      <c r="A47" s="35" t="s">
        <v>90</v>
      </c>
      <c r="B47" s="27">
        <v>10990</v>
      </c>
      <c r="C47" s="28">
        <v>71076.6</v>
      </c>
      <c r="D47" s="28">
        <v>198836.15</v>
      </c>
      <c r="E47" s="28">
        <v>2696540.64</v>
      </c>
      <c r="F47" s="28">
        <v>1051215.5</v>
      </c>
      <c r="G47" s="28">
        <v>80531.95</v>
      </c>
      <c r="H47" s="29">
        <v>4098200.84</v>
      </c>
      <c r="I47" s="30">
        <v>125651.85</v>
      </c>
      <c r="J47" s="30">
        <v>269157.5</v>
      </c>
      <c r="K47" s="30">
        <v>553858.8</v>
      </c>
      <c r="L47" s="30">
        <v>268109.6</v>
      </c>
      <c r="M47" s="31">
        <v>1216777.75</v>
      </c>
      <c r="N47" s="32">
        <v>3073866.2</v>
      </c>
      <c r="O47" s="31">
        <v>3073866.2</v>
      </c>
      <c r="P47" s="32">
        <v>594339.9</v>
      </c>
      <c r="Q47" s="32">
        <v>663072.19</v>
      </c>
      <c r="R47" s="32">
        <v>1910862.4</v>
      </c>
      <c r="S47" s="32">
        <v>53947.7</v>
      </c>
      <c r="T47" s="31">
        <v>3222222.19</v>
      </c>
      <c r="U47" s="32">
        <v>1551487.65</v>
      </c>
      <c r="V47" s="32">
        <v>489588.05</v>
      </c>
      <c r="W47" s="31">
        <v>2041075.7</v>
      </c>
      <c r="X47" s="32">
        <v>1883415.8</v>
      </c>
      <c r="Y47" s="32">
        <v>126252.95</v>
      </c>
      <c r="Z47" s="31">
        <v>2009668.75</v>
      </c>
      <c r="AA47" s="32">
        <v>498208.4</v>
      </c>
      <c r="AB47" s="32">
        <v>1578674.26</v>
      </c>
      <c r="AC47" s="32">
        <v>20486.75</v>
      </c>
      <c r="AD47" s="32">
        <v>29059.05</v>
      </c>
      <c r="AE47" s="32">
        <v>0</v>
      </c>
      <c r="AF47" s="31">
        <v>2126428.46</v>
      </c>
      <c r="AG47" s="32">
        <v>2265905.95</v>
      </c>
      <c r="AH47" s="32">
        <v>2084272.54</v>
      </c>
      <c r="AI47" s="32">
        <v>1087031.15</v>
      </c>
      <c r="AJ47" s="31">
        <v>5437209.640000001</v>
      </c>
      <c r="AK47" s="34">
        <v>23225449.529999997</v>
      </c>
    </row>
    <row r="48" spans="1:37" ht="12.75">
      <c r="A48" s="35" t="s">
        <v>91</v>
      </c>
      <c r="B48" s="27">
        <v>9148</v>
      </c>
      <c r="C48" s="28">
        <v>49000</v>
      </c>
      <c r="D48" s="28">
        <v>179910.3</v>
      </c>
      <c r="E48" s="28">
        <v>1514970.8</v>
      </c>
      <c r="F48" s="28">
        <v>1666348.65</v>
      </c>
      <c r="G48" s="28">
        <v>196282.4</v>
      </c>
      <c r="H48" s="29">
        <v>3606512.15</v>
      </c>
      <c r="I48" s="30">
        <v>16326.25</v>
      </c>
      <c r="J48" s="30">
        <v>520923.39</v>
      </c>
      <c r="K48" s="30">
        <v>459720.45</v>
      </c>
      <c r="L48" s="30">
        <v>108105.75</v>
      </c>
      <c r="M48" s="31">
        <v>1105075.84</v>
      </c>
      <c r="N48" s="32">
        <v>2174695</v>
      </c>
      <c r="O48" s="31">
        <v>2174695</v>
      </c>
      <c r="P48" s="32">
        <v>270435.2</v>
      </c>
      <c r="Q48" s="32">
        <v>153983.5</v>
      </c>
      <c r="R48" s="32">
        <v>591366.15</v>
      </c>
      <c r="S48" s="32">
        <v>90915.16</v>
      </c>
      <c r="T48" s="31">
        <v>1106700.01</v>
      </c>
      <c r="U48" s="32">
        <v>1112652.8</v>
      </c>
      <c r="V48" s="32">
        <v>464110.56</v>
      </c>
      <c r="W48" s="31">
        <v>1576763.36</v>
      </c>
      <c r="X48" s="32">
        <v>2497483.95</v>
      </c>
      <c r="Y48" s="32">
        <v>143801</v>
      </c>
      <c r="Z48" s="31">
        <v>2641284.95</v>
      </c>
      <c r="AA48" s="32">
        <v>815618.95</v>
      </c>
      <c r="AB48" s="32">
        <v>1557491.6</v>
      </c>
      <c r="AC48" s="32">
        <v>29817.1</v>
      </c>
      <c r="AD48" s="32">
        <v>35992.25</v>
      </c>
      <c r="AE48" s="32">
        <v>2010</v>
      </c>
      <c r="AF48" s="31">
        <v>2440929.9</v>
      </c>
      <c r="AG48" s="32">
        <v>1594238.79</v>
      </c>
      <c r="AH48" s="32">
        <v>1424557.7</v>
      </c>
      <c r="AI48" s="32">
        <v>3834.2</v>
      </c>
      <c r="AJ48" s="31">
        <v>3022630.69</v>
      </c>
      <c r="AK48" s="34">
        <v>17674591.9</v>
      </c>
    </row>
    <row r="49" spans="1:37" ht="12.75">
      <c r="A49" s="36" t="s">
        <v>92</v>
      </c>
      <c r="B49" s="37">
        <f aca="true" t="shared" si="0" ref="B49:G49">SUM(B4:B48)</f>
        <v>419650</v>
      </c>
      <c r="C49" s="38">
        <f t="shared" si="0"/>
        <v>3832379.48</v>
      </c>
      <c r="D49" s="39">
        <f t="shared" si="0"/>
        <v>8685429.26</v>
      </c>
      <c r="E49" s="39">
        <f t="shared" si="0"/>
        <v>138970316.80999997</v>
      </c>
      <c r="F49" s="39">
        <f t="shared" si="0"/>
        <v>52983218.269999996</v>
      </c>
      <c r="G49" s="39">
        <f t="shared" si="0"/>
        <v>24044225.999999993</v>
      </c>
      <c r="H49" s="33">
        <f>SUM(C49:G49)</f>
        <v>228515569.82</v>
      </c>
      <c r="I49" s="38">
        <f>SUM(I4:I48)</f>
        <v>4449425.2299999995</v>
      </c>
      <c r="J49" s="39">
        <f>SUM(J4:J48)</f>
        <v>39267847.500000015</v>
      </c>
      <c r="K49" s="39">
        <f>SUM(K4:K48)</f>
        <v>45408890.79000001</v>
      </c>
      <c r="L49" s="39">
        <f>SUM(L4:L48)</f>
        <v>13224066.52</v>
      </c>
      <c r="M49" s="33">
        <f>SUM(I49:L49)</f>
        <v>102350230.04</v>
      </c>
      <c r="N49" s="38">
        <f>SUM(N4:N48)</f>
        <v>117485955.87</v>
      </c>
      <c r="O49" s="33">
        <f>N49</f>
        <v>117485955.87</v>
      </c>
      <c r="P49" s="38">
        <f>SUM(P4:P48)</f>
        <v>188194567.63</v>
      </c>
      <c r="Q49" s="39">
        <f>SUM(Q4:Q48)</f>
        <v>55336424.510000005</v>
      </c>
      <c r="R49" s="39">
        <f>SUM(R4:R48)</f>
        <v>76906492.24000002</v>
      </c>
      <c r="S49" s="39">
        <f>SUM(S4:S48)</f>
        <v>25832871.25</v>
      </c>
      <c r="T49" s="33">
        <f>SUM(P49:S49)</f>
        <v>346270355.63</v>
      </c>
      <c r="U49" s="39">
        <f>SUM(U4:U48)</f>
        <v>73085410.12</v>
      </c>
      <c r="V49" s="39">
        <f>SUM(V4:V48)</f>
        <v>58041807.65999998</v>
      </c>
      <c r="W49" s="33">
        <f>SUM(U49:V49)</f>
        <v>131127217.77999999</v>
      </c>
      <c r="X49" s="38">
        <f>SUM(X4:X48)</f>
        <v>132940844.6</v>
      </c>
      <c r="Y49" s="39">
        <f>SUM(Y4:Y48)</f>
        <v>4993475.000000001</v>
      </c>
      <c r="Z49" s="33">
        <f>SUM(X49:Y49)</f>
        <v>137934319.6</v>
      </c>
      <c r="AA49" s="38">
        <f>SUM(AA4:AA48)</f>
        <v>15388568.57</v>
      </c>
      <c r="AB49" s="39">
        <f>SUM(AB4:AB48)</f>
        <v>84024380.06999998</v>
      </c>
      <c r="AC49" s="39">
        <f>SUM(AC4:AC48)</f>
        <v>17912420.820000008</v>
      </c>
      <c r="AD49" s="39">
        <f>SUM(AD4:AD48)</f>
        <v>2857183.5299999993</v>
      </c>
      <c r="AE49" s="39">
        <f>SUM(AE4:AE48)</f>
        <v>8351547.720000001</v>
      </c>
      <c r="AF49" s="33">
        <f>SUM(AA49:AE49)</f>
        <v>128534100.71</v>
      </c>
      <c r="AG49" s="38">
        <f>SUM(AG4:AG48)</f>
        <v>157721736.76</v>
      </c>
      <c r="AH49" s="39">
        <f>SUM(AH4:AH48)</f>
        <v>110197606.10000001</v>
      </c>
      <c r="AI49" s="39">
        <f>SUM(AI4:AI48)</f>
        <v>52095080.86999999</v>
      </c>
      <c r="AJ49" s="33">
        <f>SUM(AG49:AI49)</f>
        <v>320014423.73</v>
      </c>
      <c r="AK49" s="46">
        <v>1512232173.18</v>
      </c>
    </row>
    <row r="50" spans="1:37" ht="12.75">
      <c r="A50" s="40" t="s">
        <v>93</v>
      </c>
      <c r="B50" s="41">
        <f aca="true" t="shared" si="1" ref="B50:G50">B49-B24</f>
        <v>240213</v>
      </c>
      <c r="C50" s="42">
        <f t="shared" si="1"/>
        <v>2136907.9299999997</v>
      </c>
      <c r="D50" s="43">
        <f t="shared" si="1"/>
        <v>7057287.29</v>
      </c>
      <c r="E50" s="43">
        <f t="shared" si="1"/>
        <v>61012242.129999965</v>
      </c>
      <c r="F50" s="43">
        <f t="shared" si="1"/>
        <v>35176848.099999994</v>
      </c>
      <c r="G50" s="43">
        <f t="shared" si="1"/>
        <v>5986302.199999992</v>
      </c>
      <c r="H50" s="44">
        <f>SUM(C50:G50)</f>
        <v>111369587.64999995</v>
      </c>
      <c r="I50" s="42">
        <f>I49-I24</f>
        <v>2347031.7299999995</v>
      </c>
      <c r="J50" s="43">
        <f>J49-J24</f>
        <v>10087201.020000014</v>
      </c>
      <c r="K50" s="43">
        <f>K49-K24</f>
        <v>14502823.950000007</v>
      </c>
      <c r="L50" s="43">
        <f>L49-L24</f>
        <v>5799618</v>
      </c>
      <c r="M50" s="44">
        <f>SUM(I50:L50)</f>
        <v>32736674.70000002</v>
      </c>
      <c r="N50" s="42">
        <f>N49-N24</f>
        <v>63901261.13</v>
      </c>
      <c r="O50" s="44">
        <f>N50</f>
        <v>63901261.13</v>
      </c>
      <c r="P50" s="42">
        <f>P49-P24</f>
        <v>25247350.28</v>
      </c>
      <c r="Q50" s="43">
        <f>Q49-Q24</f>
        <v>28661955.370000005</v>
      </c>
      <c r="R50" s="43">
        <f>R49-R24</f>
        <v>40025642.54000002</v>
      </c>
      <c r="S50" s="43">
        <f>S49-S24</f>
        <v>12106822.6</v>
      </c>
      <c r="T50" s="44">
        <f>SUM(P50:S50)</f>
        <v>106041770.79000002</v>
      </c>
      <c r="U50" s="43">
        <f>U49-U24</f>
        <v>29716955.500000007</v>
      </c>
      <c r="V50" s="43">
        <f>V49-V24</f>
        <v>19303876.15999998</v>
      </c>
      <c r="W50" s="44">
        <f>SUM(U50:V50)</f>
        <v>49020831.65999999</v>
      </c>
      <c r="X50" s="42">
        <f>X49-X24</f>
        <v>53602086.69</v>
      </c>
      <c r="Y50" s="43">
        <f>Y49-Y24</f>
        <v>3647669.750000001</v>
      </c>
      <c r="Z50" s="44">
        <f>SUM(X50:Y50)</f>
        <v>57249756.44</v>
      </c>
      <c r="AA50" s="42">
        <f>AA49-AA24</f>
        <v>14317949.52</v>
      </c>
      <c r="AB50" s="43">
        <f>AB49-AB24</f>
        <v>38850597.88999998</v>
      </c>
      <c r="AC50" s="43">
        <f>AC49-AC24</f>
        <v>2924891.8700000085</v>
      </c>
      <c r="AD50" s="43">
        <f>AD49-AD24</f>
        <v>1593637.0899999994</v>
      </c>
      <c r="AE50" s="43">
        <f>AE49-AE24</f>
        <v>2350862.700000001</v>
      </c>
      <c r="AF50" s="44">
        <f>SUM(AA50:AE50)</f>
        <v>60037939.069999985</v>
      </c>
      <c r="AG50" s="42">
        <f>AG49-AG24</f>
        <v>85492978.53999999</v>
      </c>
      <c r="AH50" s="43">
        <f>AH49-AH24</f>
        <v>29330196.290000007</v>
      </c>
      <c r="AI50" s="43">
        <f>AI49-AI24</f>
        <v>16092388.819999993</v>
      </c>
      <c r="AJ50" s="44">
        <f>SUM(AG50:AI50)</f>
        <v>130915563.64999999</v>
      </c>
      <c r="AK50" s="45">
        <v>611273385.0899999</v>
      </c>
    </row>
  </sheetData>
  <printOptions/>
  <pageMargins left="0.75" right="0.75" top="1" bottom="1" header="0.4921259845" footer="0.4921259845"/>
  <pageSetup fitToHeight="1" fitToWidth="1" orientation="landscape" paperSize="9" scale="3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DEROSSIE</cp:lastModifiedBy>
  <dcterms:created xsi:type="dcterms:W3CDTF">2001-04-24T10:09:41Z</dcterms:created>
  <dcterms:modified xsi:type="dcterms:W3CDTF">2003-03-14T07:31:56Z</dcterms:modified>
  <cp:category/>
  <cp:version/>
  <cp:contentType/>
  <cp:contentStatus/>
</cp:coreProperties>
</file>