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UO6082\12_Planification_sanitaire\03_Planification\Planification_2020_2023\04_GT_readaptation\Appel_d_offres\"/>
    </mc:Choice>
  </mc:AlternateContent>
  <bookViews>
    <workbookView xWindow="120" yWindow="45" windowWidth="23250" windowHeight="13095"/>
  </bookViews>
  <sheets>
    <sheet name="Mode d'emploi" sheetId="3" r:id="rId1"/>
    <sheet name="Réa_exigences" sheetId="5" r:id="rId2"/>
  </sheets>
  <calcPr calcId="162913"/>
</workbook>
</file>

<file path=xl/calcChain.xml><?xml version="1.0" encoding="utf-8"?>
<calcChain xmlns="http://schemas.openxmlformats.org/spreadsheetml/2006/main">
  <c r="C12" i="5" l="1"/>
  <c r="B12" i="5"/>
  <c r="E12" i="5"/>
  <c r="D12" i="5"/>
  <c r="F12" i="5" l="1"/>
</calcChain>
</file>

<file path=xl/comments1.xml><?xml version="1.0" encoding="utf-8"?>
<comments xmlns="http://schemas.openxmlformats.org/spreadsheetml/2006/main">
  <authors>
    <author>Walk Reyne-Laure (DSES)</author>
  </authors>
  <commentList>
    <comment ref="A2" authorId="0" shapeId="0">
      <text>
        <r>
          <rPr>
            <b/>
            <sz val="9"/>
            <color indexed="81"/>
            <rFont val="Tahoma"/>
            <family val="2"/>
          </rPr>
          <t>Walk Reyne-Laure (DSES):</t>
        </r>
        <r>
          <rPr>
            <sz val="9"/>
            <color indexed="81"/>
            <rFont val="Tahoma"/>
            <family val="2"/>
          </rPr>
          <t xml:space="preserve">
FMH - Documents de référence :
https://www.fmh.ch/fr/themes/tarifs-hospitaliers/st-reha.cfm
* documents Prestations de base
* documents de référence
sous : S:\UO6082\12_Planification_sanitaire\03_Planification\Planification_2020_2023\04_GT_readaptation\ST-Reha_FMH
</t>
        </r>
      </text>
    </comment>
    <comment ref="B2" authorId="0" shapeId="0">
      <text>
        <r>
          <rPr>
            <b/>
            <sz val="9"/>
            <color indexed="81"/>
            <rFont val="Tahoma"/>
            <charset val="1"/>
          </rPr>
          <t>Walk Reyne-Laure (DSES):</t>
        </r>
        <r>
          <rPr>
            <sz val="9"/>
            <color indexed="81"/>
            <rFont val="Tahoma"/>
            <charset val="1"/>
          </rPr>
          <t xml:space="preserve">
&lt;A260221_GE_2019_VF.xlsx&gt; sous :
S:\UO6082\12_Planification_sanitaire\03_Planification\Planification_2020_2023\00_donnees\Donnees_OBSAN\Réadaptation_Maj MS 2019</t>
        </r>
      </text>
    </comment>
  </commentList>
</comments>
</file>

<file path=xl/sharedStrings.xml><?xml version="1.0" encoding="utf-8"?>
<sst xmlns="http://schemas.openxmlformats.org/spreadsheetml/2006/main" count="87" uniqueCount="77">
  <si>
    <t>En interne uniquement</t>
  </si>
  <si>
    <t>En interne ou en coopération</t>
  </si>
  <si>
    <t>Total</t>
  </si>
  <si>
    <t>Spécialiste FMH  / Formation approfondie</t>
  </si>
  <si>
    <t>Autres exigences</t>
  </si>
  <si>
    <t>Lien</t>
  </si>
  <si>
    <t>Paquet de base</t>
  </si>
  <si>
    <t>Disponibilité médicale</t>
  </si>
  <si>
    <t>Formation</t>
  </si>
  <si>
    <t>Neurologique</t>
  </si>
  <si>
    <t>Paquet de base +
Visite médicale 2x/sem</t>
  </si>
  <si>
    <t>BLS par un personnel défini et formé garantis 24h/24 et 7j/7</t>
  </si>
  <si>
    <t xml:space="preserve">
Psychothérapie</t>
  </si>
  <si>
    <t>Sur place : 
Radiographie
ECG
Monitorage
En coopération :
CT/IRM/EEG
Laboratoire</t>
  </si>
  <si>
    <t>Musculo-squelettique</t>
  </si>
  <si>
    <t>Technique et prothétique orthopédique
Conseil, délivrance et formation concernant les moyens d’aide
Mesures d'ergonomie</t>
  </si>
  <si>
    <t>Sur place : 
Radiographie
ECG
Hydrokinésithérapie
En coopération :
Laboratoire</t>
  </si>
  <si>
    <t>Sur place : 
Radiographie
Monitorage du rythme
Ergomètre
Echographie 2D
ECG de longue durée
Laboratoire en urgence</t>
  </si>
  <si>
    <t>Gériatrique</t>
  </si>
  <si>
    <t>Paquet de base +
Evaluation gériatrique structurée (cognition, mobilité, émotion, état nutritionnel et situation sociale)</t>
  </si>
  <si>
    <t xml:space="preserve">Logopédie
Psychothérapie
Soins palliatifs
Technique orthopédique
</t>
  </si>
  <si>
    <t>Sur place : 
Radiographie et US
ECG
Spirométrie
En coopération :
Laboratoire</t>
  </si>
  <si>
    <t>Physiothérapie
Ergothérapie
Médecine physique avec massage médical
Diététique
Psychothérapie
Conseil en matière de diabète
Conseil en matière de stomie et de continence
Service social</t>
  </si>
  <si>
    <t>Pédiatrique</t>
  </si>
  <si>
    <t>Logopédie
Psychothérapie
Technique orthopédique</t>
  </si>
  <si>
    <t>Médecine interne/oncologique</t>
  </si>
  <si>
    <t>Catégorie de prestations</t>
  </si>
  <si>
    <t>Prestations minimales exigées</t>
  </si>
  <si>
    <t>Psychosomatique</t>
  </si>
  <si>
    <t>Un glossaire se trouve dans l'onglet "Mode d'emploi".</t>
  </si>
  <si>
    <t>Réadaptation : exigences et liste des catégories de réadaptation soumises à l'appel d'offres, avec le nombre de journées ouvertes</t>
  </si>
  <si>
    <r>
      <rPr>
        <b/>
        <sz val="11"/>
        <rFont val="Arial"/>
        <family val="2"/>
      </rPr>
      <t>Lien interne uniquement :</t>
    </r>
    <r>
      <rPr>
        <sz val="11"/>
        <rFont val="Arial"/>
        <family val="2"/>
      </rPr>
      <t xml:space="preserve"> de nombreux traitements nécessitent des connaissances interdisciplinaires. Les prestations qui sont étroitement liées du point de vue médical doivent donc être assurées sur le même site.</t>
    </r>
  </si>
  <si>
    <r>
      <rPr>
        <b/>
        <sz val="11"/>
        <rFont val="Arial"/>
        <family val="2"/>
      </rPr>
      <t xml:space="preserve">Lien en interne ou en coopération : </t>
    </r>
    <r>
      <rPr>
        <sz val="11"/>
        <rFont val="Arial"/>
        <family val="2"/>
      </rPr>
      <t>des prestations qui ne doivent pas impérativement être fournies par le même hôpital. Dans un tel cas, une coopération avec d’autres fournisseurs peut s’avérer judicieuse, étant entendu que les partenaires doivent disposer d’un mandat de prestations conféré par la direction de la santé publique.</t>
    </r>
  </si>
  <si>
    <r>
      <rPr>
        <b/>
        <sz val="11"/>
        <rFont val="Arial"/>
        <family val="2"/>
      </rPr>
      <t>Titres de spécialiste et de formation approfondie FMH :</t>
    </r>
    <r>
      <rPr>
        <sz val="11"/>
        <rFont val="Arial"/>
        <family val="2"/>
      </rPr>
      <t xml:space="preserve"> les spécialistes requis (titulaires d’un titre FMH ou d’un titre étranger équivalent) varient suivant la catégorie de prestations.</t>
    </r>
  </si>
  <si>
    <t>Disponibilité
infirmière
diplômée</t>
  </si>
  <si>
    <t>Journées
effectuées
en 2020</t>
  </si>
  <si>
    <t>-</t>
  </si>
  <si>
    <r>
      <t xml:space="preserve">Physiothérapie
Ergothérapie
</t>
    </r>
    <r>
      <rPr>
        <sz val="12"/>
        <color theme="1"/>
        <rFont val="Calibri"/>
        <family val="2"/>
        <scheme val="minor"/>
      </rPr>
      <t>Diététique
Service social
Neuropsychologie</t>
    </r>
  </si>
  <si>
    <t>Paquet de base +
Admission :
Test de marche de 6mn ou test de la navette ou test de lever de chaise
Chronic Respiratory Questionnaire (CRQ)
Sortie :
Test de marche de 6mn ou test de la navette ou test de lever de chaise
Chronic Respiratory Questionnaire (CRQ)
Diagnostic de la fonction respiratoire</t>
  </si>
  <si>
    <t>Paquet de base +
Admission : 
Test de marche de 6mn ou ergométrie, mesure qualité de vie, profil de RCV
Sortie : 
Test de marche de 6mn ou ergométrie, mesure qualité de vie, profil de RCV</t>
  </si>
  <si>
    <r>
      <t>Pulmonaire</t>
    </r>
    <r>
      <rPr>
        <sz val="12"/>
        <color theme="1"/>
        <rFont val="Calibri"/>
        <family val="2"/>
        <scheme val="minor"/>
      </rPr>
      <t/>
    </r>
  </si>
  <si>
    <r>
      <t>Cardio-vasculaire</t>
    </r>
    <r>
      <rPr>
        <sz val="12"/>
        <color theme="1"/>
        <rFont val="Calibri"/>
        <family val="2"/>
        <scheme val="minor"/>
      </rPr>
      <t/>
    </r>
  </si>
  <si>
    <r>
      <rPr>
        <b/>
        <sz val="11"/>
        <rFont val="Arial"/>
        <family val="2"/>
      </rPr>
      <t xml:space="preserve">Paquet de base (réf CHOP2021, https://www.bfs.admin.ch/bfs/fr/home/statistiques/sante/nomenclatures/medkk/instruments-codage-medical.assetdetail.13772935.html) :
</t>
    </r>
    <r>
      <rPr>
        <sz val="11"/>
        <rFont val="Arial"/>
        <family val="2"/>
      </rPr>
      <t xml:space="preserve">
Admission : anamnèse, examen clinique, assessment fonctionnel standardisé
Bilan à 3j : définition du potentiel et des objectifs individuels de réadaptation, plan de traitement
Hebdomadaire : révision des objectifs en pluri-disciplinaire et visite médicale 1x/sem
Sortie : planification de la sortie, assessment fonctionnel standardisé
Les établissements de réadaptation sont accessibles aux fauteuils roulants et adaptés aux besoins des personnes handicapées.</t>
    </r>
  </si>
  <si>
    <t>Pediatric BLS par un personnel défini et formé garantis 24h/24 et 7j/7</t>
  </si>
  <si>
    <t>Paquet de base +
Visite médicale 3x/sem
Admission :
Evaluations de l’autonomie ainsi que de la motricité.
Examen pédiatrique.
Sortie :
Planification à temps de la réintégration scolaire</t>
  </si>
  <si>
    <t>Physiothérapie
Ergothérapie
Diététique
Service social
Neuropsychologie
Logopédie</t>
  </si>
  <si>
    <r>
      <t>Physiothérapie</t>
    </r>
    <r>
      <rPr>
        <sz val="12"/>
        <color theme="1"/>
        <rFont val="Calibri"/>
        <family val="2"/>
        <scheme val="minor"/>
      </rPr>
      <t xml:space="preserve">
</t>
    </r>
    <r>
      <rPr>
        <sz val="12"/>
        <color theme="1"/>
        <rFont val="Calibri"/>
        <family val="2"/>
        <scheme val="minor"/>
      </rPr>
      <t>Ergothérapie
Diététique
Psychothérapie
Service social</t>
    </r>
  </si>
  <si>
    <t>Physiothérapie respiratoire
Physiothérapie d'endurance
Ergothérapie
Diététique
Logopédie
Psychothérapie
Service social</t>
  </si>
  <si>
    <t xml:space="preserve">
Conseil en matière de gestion du quotidien pour les patients limités sur le plan respiratoire</t>
  </si>
  <si>
    <r>
      <t>Physiothérapie</t>
    </r>
    <r>
      <rPr>
        <sz val="12"/>
        <color theme="1"/>
        <rFont val="Calibri"/>
        <family val="2"/>
        <scheme val="minor"/>
      </rPr>
      <t xml:space="preserve">
Ergothérapie
Diététique
Psychothérapie
Conseil en matière de diabète
Service social</t>
    </r>
  </si>
  <si>
    <t>Psychothérapie par du personnel diplômé
Physiothérapie
Ergothérapie
Thérapie psychosocio-environnementale
Diététique
Service social</t>
  </si>
  <si>
    <t>Logopédie</t>
  </si>
  <si>
    <r>
      <t xml:space="preserve">Sur place : 
Radiographie
ECG
Monitorage
</t>
    </r>
    <r>
      <rPr>
        <sz val="12"/>
        <color theme="1"/>
        <rFont val="Calibri"/>
        <family val="2"/>
        <scheme val="minor"/>
      </rPr>
      <t xml:space="preserve">
En coopération :
Laboratoire
CT/IRM</t>
    </r>
  </si>
  <si>
    <t>Physiothérapie
Ergothérapie
Diététique
Service social
Neuropsychologie
Soins palliatifs pédiatriques
Conseil en matière de stomie et de continence
Traitement de la douleur (présence d’un concept)
Protection de l’enfance</t>
  </si>
  <si>
    <t>Spécialiste en neurologie ou MPR avec 3 ans d'expérience en réadaptation neurologique
(Engagé par la structure à un taux d'activité d'au moins 80%)</t>
  </si>
  <si>
    <t>Spécialiste MPR, rhumatologie, orthopédie ou MIG avec 2 ans d'expérience en réadaptation musculo-squelettique
(Engagé par la structure à un taux d'activité d'au moins 80%)</t>
  </si>
  <si>
    <t>Spécialiste en pneumologie avec 6 mois d'expérience en réadaptation pulmonaire
(Engagé par la structure à un taux d'activité d'au moins 80%)</t>
  </si>
  <si>
    <t>Spécialiste en cardiologie avec 3 mois d'expérience en réadaptation cardiaque et 3 ans d'expérience en MIG
(Engagé par la structure à un taux d'activité d'au moins 80%)</t>
  </si>
  <si>
    <t>Spécialiste FMH avec certificat ASMPP
(Engagé par la structure à un taux d'activité d'au moins 80%)</t>
  </si>
  <si>
    <t>Spécialiste en gériatrie ou MPR avec 2 ans de gériatrie
(Engagé par la structure à un taux d'activité d'au moins 80%)</t>
  </si>
  <si>
    <t>Spécialiste MPR avec 2 ans d'expérience en MIG ou spécialiste MIG ou oncologie avec 2 ans d'expérience en réadaptation musculo-squelettique
(Engagé par la structure à un taux d'activité d'au moins 80%)</t>
  </si>
  <si>
    <t>Spécialiste neurologie pédiatrique ou orthopédie pédiatrique ou réhabiliation pédiatrique avec 2 ans d’expérience en réadaptation pédiatrique
(Engagé par la structure à un taux d'activité d'au moins 80%)</t>
  </si>
  <si>
    <t>Sur place : 
Radiographie
Monitorage
Gazomètre
Spiro/ergomètre
En coopération :
Laboratoire en urgence
Bronchoscopie
Echocardiographie
ECG de longue durée</t>
  </si>
  <si>
    <r>
      <rPr>
        <b/>
        <sz val="11"/>
        <rFont val="Arial"/>
        <family val="2"/>
      </rPr>
      <t xml:space="preserve">Spécialiste / disponibilité temporelle : </t>
    </r>
    <r>
      <rPr>
        <sz val="11"/>
        <rFont val="Arial"/>
        <family val="2"/>
      </rPr>
      <t>la disponibilité attendue des médecins et des infirmiers diplômés précisément définie pour chaque catégorie de prestations. La disponibilité doit être garantie 24h sur 24 et 365 jours par an. Il convient aussi de régler et d’assurer en tout temps la disponibilité des médecins et des soignants.
1 = présence médicale sur place 24h/24 7j/7
2 = présence médicale sur place la semaine durant les heures ouvrables, joignable en permanence et intervention &lt;=30min notamment la nuit et le WE</t>
    </r>
  </si>
  <si>
    <t>Journées projetées</t>
  </si>
  <si>
    <t>Journées postulées</t>
  </si>
  <si>
    <t>Pour toute question relative à ce fichier, merci de prendre contact avec Mme Reyne-Laure Walk, collaboratrice scientifique au Service de la santé numérique, de l'économie de la santé et de la planification, par courriel (reyne-laure.walk@etat.ge.ch) ou par téléphone au 022 546 50 71.</t>
  </si>
  <si>
    <t>La description des exigences se trouve au bas de l'onglet "Réa_exigences". La Direction générale de la santé se réserve le droit de demander des pièces supplémentaires pour vérifier le respect des critères du modèle de planification de la réadaptation.</t>
  </si>
  <si>
    <r>
      <t xml:space="preserve">Le délai pour renvoyer le fichier complété à la DGS est fixé </t>
    </r>
    <r>
      <rPr>
        <b/>
        <sz val="11"/>
        <rFont val="Arial"/>
        <family val="2"/>
      </rPr>
      <t>au 15 octobre 2021.</t>
    </r>
    <r>
      <rPr>
        <sz val="11"/>
        <rFont val="Arial"/>
        <family val="2"/>
      </rPr>
      <t xml:space="preserve"> Ce fichier doit être envoyé à l'adresse suivante : nicolas.muller@etat.ge.ch, avec copie à reyne-laure.walk@etat.ge.ch.</t>
    </r>
  </si>
  <si>
    <t>réadaptation, avec à chaque fois :</t>
  </si>
  <si>
    <t>Le nombre de journées soumises à l'appel d'offres pour 2022 et 2023 (colonnes B et C)</t>
  </si>
  <si>
    <t>Le nombre de journées effectuées par votre établissement en 2020 (colonne F)</t>
  </si>
  <si>
    <t>Le nombre de journées pour lesquelles votre établissement souhaite soumettre une offre (colonnes D et E)</t>
  </si>
  <si>
    <t>Pour chaque groupe de prestations demandé, merci d'indiquer le nombre de journées dans les colonnes D, E et F de l'onglet "Réa_exigences".</t>
  </si>
  <si>
    <t>instructions</t>
  </si>
  <si>
    <t>Appel d'offres pour la planification de la réadaptation stationnaire 2022 et 2023 :</t>
  </si>
  <si>
    <t>L'onglet "Réa_exigences" contient la liste des groupes de prestations issus du modèle de planification de 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</si>
</sst>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5" x14ac:knownFonts="1">
    <font>
      <sz val="11"/>
      <color theme="1"/>
      <name val="Arial"/>
      <family val="2"/>
    </font>
    <font>
      <sz val="10"/>
      <color theme="1"/>
      <name val="Arial"/>
      <family val="2"/>
    </font>
    <font>
      <sz val="10"/>
      <color theme="1"/>
      <name val="Arial"/>
      <family val="2"/>
    </font>
    <font>
      <sz val="11"/>
      <color theme="1"/>
      <name val="Arial"/>
      <family val="2"/>
    </font>
    <font>
      <sz val="11"/>
      <color indexed="8"/>
      <name val="Calibri"/>
      <family val="2"/>
    </font>
    <font>
      <sz val="11"/>
      <color theme="1"/>
      <name val="Calibri"/>
      <family val="2"/>
      <scheme val="minor"/>
    </font>
    <font>
      <sz val="9.5"/>
      <color rgb="FF000000"/>
      <name val="Arial"/>
      <family val="2"/>
    </font>
    <font>
      <sz val="10"/>
      <name val="Arial"/>
      <family val="2"/>
    </font>
    <font>
      <b/>
      <sz val="14"/>
      <name val="Arial"/>
      <family val="2"/>
    </font>
    <font>
      <sz val="11"/>
      <name val="Arial"/>
      <family val="2"/>
    </font>
    <font>
      <b/>
      <sz val="11"/>
      <name val="Arial"/>
      <family val="2"/>
    </font>
    <font>
      <b/>
      <sz val="11"/>
      <name val="Arial Narrow"/>
      <family val="2"/>
    </font>
    <font>
      <sz val="12"/>
      <color theme="1"/>
      <name val="Calibri"/>
      <family val="2"/>
      <scheme val="minor"/>
    </font>
    <font>
      <b/>
      <sz val="12"/>
      <name val="Arial"/>
      <family val="2"/>
    </font>
    <font>
      <b/>
      <sz val="10"/>
      <name val="Arial"/>
      <family val="2"/>
    </font>
    <font>
      <b/>
      <sz val="12"/>
      <color theme="1"/>
      <name val="Arial"/>
      <family val="2"/>
    </font>
    <font>
      <sz val="12"/>
      <color rgb="FFFF0000"/>
      <name val="Calibri"/>
      <family val="2"/>
      <scheme val="minor"/>
    </font>
    <font>
      <b/>
      <sz val="20"/>
      <color theme="1"/>
      <name val="Arial"/>
      <family val="2"/>
    </font>
    <font>
      <sz val="9"/>
      <color indexed="81"/>
      <name val="Tahoma"/>
      <family val="2"/>
    </font>
    <font>
      <b/>
      <sz val="9"/>
      <color indexed="81"/>
      <name val="Tahoma"/>
      <family val="2"/>
    </font>
    <font>
      <i/>
      <sz val="12"/>
      <color rgb="FF00B0F0"/>
      <name val="Calibri"/>
      <family val="2"/>
      <scheme val="minor"/>
    </font>
    <font>
      <sz val="12"/>
      <name val="Calibri"/>
      <family val="2"/>
      <scheme val="minor"/>
    </font>
    <font>
      <b/>
      <sz val="12"/>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auto="1"/>
      </right>
      <top style="hair">
        <color auto="1"/>
      </top>
      <bottom/>
      <diagonal/>
    </border>
    <border>
      <left/>
      <right style="hair">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hair">
        <color auto="1"/>
      </left>
      <right/>
      <top style="hair">
        <color auto="1"/>
      </top>
      <bottom/>
      <diagonal/>
    </border>
  </borders>
  <cellStyleXfs count="21">
    <xf numFmtId="0" fontId="0" fillId="0" borderId="0"/>
    <xf numFmtId="0" fontId="4" fillId="0" borderId="0"/>
    <xf numFmtId="0" fontId="5" fillId="0" borderId="0"/>
    <xf numFmtId="43" fontId="3" fillId="0" borderId="0" applyFont="0" applyFill="0" applyBorder="0" applyAlignment="0" applyProtection="0"/>
    <xf numFmtId="0" fontId="6" fillId="0" borderId="0"/>
    <xf numFmtId="0" fontId="6" fillId="0" borderId="0"/>
    <xf numFmtId="0" fontId="3" fillId="0" borderId="0"/>
    <xf numFmtId="0" fontId="2"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9" fontId="1" fillId="0" borderId="0" applyFont="0" applyFill="0" applyBorder="0" applyAlignment="0" applyProtection="0"/>
    <xf numFmtId="0" fontId="1" fillId="0" borderId="0"/>
    <xf numFmtId="0" fontId="3" fillId="0" borderId="0"/>
    <xf numFmtId="9" fontId="6" fillId="0" borderId="0" applyFont="0" applyFill="0" applyBorder="0" applyAlignment="0" applyProtection="0"/>
    <xf numFmtId="0" fontId="12" fillId="0" borderId="0"/>
  </cellStyleXfs>
  <cellXfs count="59">
    <xf numFmtId="0" fontId="0" fillId="0" borderId="0" xfId="0"/>
    <xf numFmtId="0" fontId="0" fillId="3" borderId="0" xfId="0" applyFill="1"/>
    <xf numFmtId="0" fontId="0" fillId="0" borderId="0" xfId="0"/>
    <xf numFmtId="0" fontId="8" fillId="3" borderId="0" xfId="0" applyFont="1" applyFill="1"/>
    <xf numFmtId="0" fontId="9" fillId="3" borderId="0" xfId="0" applyFont="1" applyFill="1"/>
    <xf numFmtId="0" fontId="10" fillId="3" borderId="0" xfId="0" applyFont="1" applyFill="1" applyAlignment="1">
      <alignment wrapText="1"/>
    </xf>
    <xf numFmtId="0" fontId="11" fillId="3" borderId="0" xfId="0" applyFont="1" applyFill="1" applyAlignment="1">
      <alignment wrapText="1"/>
    </xf>
    <xf numFmtId="0" fontId="9" fillId="3" borderId="0" xfId="0" applyFont="1" applyFill="1" applyAlignment="1">
      <alignment wrapText="1"/>
    </xf>
    <xf numFmtId="0" fontId="12" fillId="0" borderId="0" xfId="20"/>
    <xf numFmtId="0" fontId="12" fillId="0" borderId="0" xfId="20" applyAlignment="1">
      <alignment vertical="center"/>
    </xf>
    <xf numFmtId="0" fontId="12" fillId="0" borderId="0" xfId="20" applyBorder="1"/>
    <xf numFmtId="0" fontId="12" fillId="0" borderId="3" xfId="20" applyBorder="1"/>
    <xf numFmtId="0" fontId="16" fillId="0" borderId="0" xfId="20" applyFont="1" applyFill="1" applyBorder="1"/>
    <xf numFmtId="0" fontId="17" fillId="0" borderId="0" xfId="20" applyFont="1"/>
    <xf numFmtId="0" fontId="14" fillId="2" borderId="4" xfId="20" applyFont="1" applyFill="1" applyBorder="1" applyAlignment="1">
      <alignment horizontal="left" vertical="top"/>
    </xf>
    <xf numFmtId="0" fontId="14" fillId="2" borderId="4" xfId="20" applyFont="1" applyFill="1" applyBorder="1" applyAlignment="1">
      <alignment horizontal="center" vertical="top" wrapText="1"/>
    </xf>
    <xf numFmtId="0" fontId="14" fillId="2" borderId="4" xfId="20" quotePrefix="1" applyFont="1" applyFill="1" applyBorder="1" applyAlignment="1">
      <alignment horizontal="center" vertical="top" wrapText="1"/>
    </xf>
    <xf numFmtId="0" fontId="13" fillId="2" borderId="4" xfId="20" applyFont="1" applyFill="1" applyBorder="1" applyAlignment="1">
      <alignment horizontal="center" vertical="top" wrapText="1"/>
    </xf>
    <xf numFmtId="0" fontId="15" fillId="2" borderId="4" xfId="20" applyFont="1" applyFill="1" applyBorder="1" applyAlignment="1">
      <alignment horizontal="center" vertical="center" wrapText="1"/>
    </xf>
    <xf numFmtId="0" fontId="15" fillId="2" borderId="4" xfId="20" applyFont="1" applyFill="1" applyBorder="1" applyAlignment="1">
      <alignment horizontal="center" vertical="top" wrapText="1"/>
    </xf>
    <xf numFmtId="0" fontId="12" fillId="0" borderId="4" xfId="20" applyFont="1" applyBorder="1" applyAlignment="1">
      <alignment vertical="center" wrapText="1"/>
    </xf>
    <xf numFmtId="0" fontId="12" fillId="0" borderId="6" xfId="20" applyBorder="1"/>
    <xf numFmtId="0" fontId="12" fillId="0" borderId="7" xfId="20" applyBorder="1"/>
    <xf numFmtId="0" fontId="13" fillId="2" borderId="4" xfId="20" applyFont="1" applyFill="1" applyBorder="1" applyAlignment="1">
      <alignment vertical="top"/>
    </xf>
    <xf numFmtId="0" fontId="13" fillId="2" borderId="4" xfId="20" applyFont="1" applyFill="1" applyBorder="1" applyAlignment="1">
      <alignment horizontal="center" vertical="center"/>
    </xf>
    <xf numFmtId="0" fontId="13" fillId="2" borderId="4" xfId="20" applyFont="1" applyFill="1" applyBorder="1" applyAlignment="1">
      <alignment vertical="top" wrapText="1"/>
    </xf>
    <xf numFmtId="0" fontId="12" fillId="0" borderId="0" xfId="20" applyBorder="1" applyAlignment="1">
      <alignment vertical="center"/>
    </xf>
    <xf numFmtId="0" fontId="12" fillId="0" borderId="0" xfId="20" applyFont="1" applyBorder="1" applyAlignment="1">
      <alignment vertical="center" wrapText="1"/>
    </xf>
    <xf numFmtId="0" fontId="12" fillId="0" borderId="0" xfId="20" applyBorder="1" applyAlignment="1">
      <alignment vertical="center" wrapText="1"/>
    </xf>
    <xf numFmtId="0" fontId="12" fillId="0" borderId="0" xfId="20" applyBorder="1" applyAlignment="1">
      <alignment horizontal="center" vertical="center"/>
    </xf>
    <xf numFmtId="0" fontId="12" fillId="0" borderId="4" xfId="20" applyFont="1" applyBorder="1" applyAlignment="1">
      <alignment vertical="center"/>
    </xf>
    <xf numFmtId="0" fontId="12" fillId="0" borderId="4" xfId="20" applyFont="1" applyBorder="1" applyAlignment="1">
      <alignment horizontal="center" vertical="center"/>
    </xf>
    <xf numFmtId="0" fontId="12" fillId="0" borderId="4" xfId="20" applyFont="1" applyBorder="1"/>
    <xf numFmtId="0" fontId="20" fillId="0" borderId="4" xfId="20" applyFont="1" applyBorder="1" applyAlignment="1">
      <alignment horizontal="left" vertical="center" wrapText="1"/>
    </xf>
    <xf numFmtId="0" fontId="21" fillId="0" borderId="4" xfId="20" applyFont="1" applyBorder="1" applyAlignment="1">
      <alignment vertical="center"/>
    </xf>
    <xf numFmtId="3" fontId="21" fillId="0" borderId="4" xfId="20" applyNumberFormat="1" applyFont="1" applyBorder="1" applyAlignment="1">
      <alignment horizontal="center" vertical="center"/>
    </xf>
    <xf numFmtId="0" fontId="21" fillId="0" borderId="4" xfId="20" applyFont="1" applyBorder="1" applyAlignment="1">
      <alignment horizontal="left" vertical="center"/>
    </xf>
    <xf numFmtId="0" fontId="21" fillId="0" borderId="8" xfId="20" applyFont="1" applyBorder="1" applyAlignment="1">
      <alignment vertical="center"/>
    </xf>
    <xf numFmtId="3" fontId="21" fillId="0" borderId="8" xfId="20" quotePrefix="1" applyNumberFormat="1" applyFont="1" applyBorder="1" applyAlignment="1">
      <alignment horizontal="center" vertical="center"/>
    </xf>
    <xf numFmtId="3" fontId="21" fillId="0" borderId="8" xfId="20" applyNumberFormat="1" applyFont="1" applyBorder="1" applyAlignment="1">
      <alignment horizontal="center" vertical="center"/>
    </xf>
    <xf numFmtId="0" fontId="22" fillId="0" borderId="11" xfId="20" applyFont="1" applyBorder="1" applyAlignment="1">
      <alignment horizontal="right" vertical="center"/>
    </xf>
    <xf numFmtId="3" fontId="22" fillId="0" borderId="12" xfId="20" applyNumberFormat="1" applyFont="1" applyBorder="1" applyAlignment="1">
      <alignment vertical="center"/>
    </xf>
    <xf numFmtId="3" fontId="22" fillId="0" borderId="13" xfId="20" applyNumberFormat="1" applyFont="1" applyBorder="1" applyAlignment="1">
      <alignment vertical="center"/>
    </xf>
    <xf numFmtId="0" fontId="22" fillId="0" borderId="0" xfId="20" applyFont="1"/>
    <xf numFmtId="0" fontId="21" fillId="0" borderId="0" xfId="20" applyFont="1"/>
    <xf numFmtId="0" fontId="21" fillId="0" borderId="4" xfId="20" applyFont="1" applyBorder="1" applyAlignment="1">
      <alignment vertical="center" wrapText="1"/>
    </xf>
    <xf numFmtId="0" fontId="0" fillId="0" borderId="2" xfId="0" applyFont="1" applyFill="1" applyBorder="1" applyAlignment="1">
      <alignment wrapText="1"/>
    </xf>
    <xf numFmtId="0" fontId="13" fillId="2" borderId="4" xfId="20" applyFont="1" applyFill="1" applyBorder="1" applyAlignment="1">
      <alignment horizontal="center" vertical="center" wrapText="1"/>
    </xf>
    <xf numFmtId="0" fontId="13" fillId="2" borderId="1" xfId="1" applyNumberFormat="1" applyFont="1" applyFill="1" applyBorder="1" applyAlignment="1">
      <alignment horizontal="center" vertical="center" wrapText="1"/>
    </xf>
    <xf numFmtId="0" fontId="9" fillId="0" borderId="5" xfId="20" applyFont="1" applyBorder="1" applyAlignment="1">
      <alignment horizontal="left" vertical="top" wrapText="1"/>
    </xf>
    <xf numFmtId="0" fontId="9" fillId="0" borderId="6" xfId="20" applyFont="1" applyBorder="1" applyAlignment="1">
      <alignment horizontal="left" vertical="top" wrapText="1"/>
    </xf>
    <xf numFmtId="0" fontId="9" fillId="0" borderId="7" xfId="20" applyFont="1" applyBorder="1" applyAlignment="1">
      <alignment horizontal="left" vertical="top" wrapText="1"/>
    </xf>
    <xf numFmtId="0" fontId="15" fillId="2" borderId="4" xfId="20" applyFont="1" applyFill="1" applyBorder="1" applyAlignment="1">
      <alignment horizontal="center" vertical="top" wrapText="1"/>
    </xf>
    <xf numFmtId="0" fontId="9" fillId="0" borderId="5" xfId="20" applyFont="1" applyBorder="1" applyAlignment="1">
      <alignment horizontal="left" vertical="center" wrapText="1"/>
    </xf>
    <xf numFmtId="0" fontId="9" fillId="0" borderId="6" xfId="20" applyFont="1" applyBorder="1" applyAlignment="1">
      <alignment horizontal="left" vertical="center" wrapText="1"/>
    </xf>
    <xf numFmtId="0" fontId="13" fillId="2" borderId="14" xfId="20" applyFont="1" applyFill="1" applyBorder="1" applyAlignment="1">
      <alignment horizontal="center" vertical="top"/>
    </xf>
    <xf numFmtId="0" fontId="13" fillId="2" borderId="9" xfId="20" applyFont="1" applyFill="1" applyBorder="1" applyAlignment="1">
      <alignment horizontal="center" vertical="top"/>
    </xf>
    <xf numFmtId="0" fontId="13" fillId="2" borderId="9" xfId="20" applyFont="1" applyFill="1" applyBorder="1" applyAlignment="1">
      <alignment horizontal="center" vertical="top" wrapText="1"/>
    </xf>
    <xf numFmtId="0" fontId="13" fillId="2" borderId="10" xfId="20" applyFont="1" applyFill="1" applyBorder="1" applyAlignment="1">
      <alignment horizontal="center" vertical="top" wrapText="1"/>
    </xf>
  </cellXfs>
  <cellStyles count="21">
    <cellStyle name="Milliers 2" xfId="3"/>
    <cellStyle name="Normal" xfId="0" builtinId="0"/>
    <cellStyle name="Normal 2" xfId="4"/>
    <cellStyle name="Normal 2 2" xfId="18"/>
    <cellStyle name="Normal 3" xfId="5"/>
    <cellStyle name="Normal 4" xfId="1"/>
    <cellStyle name="Normal 5" xfId="6"/>
    <cellStyle name="Normal 6" xfId="7"/>
    <cellStyle name="Normal 6 2" xfId="17"/>
    <cellStyle name="Normal 7" xfId="20"/>
    <cellStyle name="Pourcentage 2" xfId="16"/>
    <cellStyle name="Pourcentage 3" xfId="19"/>
    <cellStyle name="Prozent 2" xfId="8"/>
    <cellStyle name="Prozent 3" xfId="9"/>
    <cellStyle name="Prozent 4" xfId="10"/>
    <cellStyle name="Prozent 5" xfId="11"/>
    <cellStyle name="Standard 2" xfId="12"/>
    <cellStyle name="Standard 3" xfId="13"/>
    <cellStyle name="Standard 4" xfId="14"/>
    <cellStyle name="Standard 5" xfId="15"/>
    <cellStyle name="Standard 6" xfId="2"/>
  </cellStyles>
  <dxfs count="4">
    <dxf>
      <font>
        <color theme="0"/>
      </font>
    </dxf>
    <dxf>
      <font>
        <color theme="0"/>
      </font>
    </dxf>
    <dxf>
      <font>
        <condense val="0"/>
        <extend val="0"/>
        <color indexed="17"/>
      </font>
      <fill>
        <patternFill>
          <bgColor indexed="42"/>
        </patternFill>
      </fill>
    </dxf>
    <dxf>
      <font>
        <color auto="1"/>
      </font>
      <fill>
        <patternFill>
          <bgColor indexed="27"/>
        </patternFill>
      </fill>
    </dxf>
  </dxfs>
  <tableStyles count="0" defaultTableStyle="TableStyleMedium2" defaultPivotStyle="PivotStyleLight16"/>
  <colors>
    <mruColors>
      <color rgb="FF62D8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0</xdr:col>
      <xdr:colOff>3458058</xdr:colOff>
      <xdr:row>4</xdr:row>
      <xdr:rowOff>19151</xdr:rowOff>
    </xdr:to>
    <xdr:pic>
      <xdr:nvPicPr>
        <xdr:cNvPr id="2" name="Image 1"/>
        <xdr:cNvPicPr>
          <a:picLocks noChangeAspect="1"/>
        </xdr:cNvPicPr>
      </xdr:nvPicPr>
      <xdr:blipFill>
        <a:blip xmlns:r="http://schemas.openxmlformats.org/officeDocument/2006/relationships" r:embed="rId1"/>
        <a:stretch>
          <a:fillRect/>
        </a:stretch>
      </xdr:blipFill>
      <xdr:spPr>
        <a:xfrm>
          <a:off x="0" y="19050"/>
          <a:ext cx="3458058" cy="724001"/>
        </a:xfrm>
        <a:prstGeom prst="rect">
          <a:avLst/>
        </a:prstGeom>
      </xdr:spPr>
    </xdr:pic>
    <xdr:clientData/>
  </xdr:twoCellAnchor>
  <xdr:twoCellAnchor>
    <xdr:from>
      <xdr:col>1</xdr:col>
      <xdr:colOff>57150</xdr:colOff>
      <xdr:row>6</xdr:row>
      <xdr:rowOff>66675</xdr:rowOff>
    </xdr:from>
    <xdr:to>
      <xdr:col>5</xdr:col>
      <xdr:colOff>0</xdr:colOff>
      <xdr:row>20</xdr:row>
      <xdr:rowOff>257175</xdr:rowOff>
    </xdr:to>
    <xdr:sp macro="" textlink="">
      <xdr:nvSpPr>
        <xdr:cNvPr id="9" name="ZoneTexte 8"/>
        <xdr:cNvSpPr txBox="1"/>
      </xdr:nvSpPr>
      <xdr:spPr>
        <a:xfrm>
          <a:off x="7086600" y="1152525"/>
          <a:ext cx="3295650" cy="3228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H" sz="1400" b="0" i="0">
              <a:solidFill>
                <a:sysClr val="windowText" lastClr="000000"/>
              </a:solidFill>
              <a:effectLst/>
              <a:latin typeface="+mn-lt"/>
              <a:ea typeface="+mn-ea"/>
              <a:cs typeface="+mn-cs"/>
            </a:rPr>
            <a:t>Glossaire :</a:t>
          </a:r>
        </a:p>
        <a:p>
          <a:endParaRPr lang="fr-CH" sz="1400" b="0" i="0">
            <a:solidFill>
              <a:sysClr val="windowText" lastClr="000000"/>
            </a:solidFill>
            <a:effectLst/>
            <a:latin typeface="+mn-lt"/>
            <a:ea typeface="+mn-ea"/>
            <a:cs typeface="+mn-cs"/>
          </a:endParaRPr>
        </a:p>
        <a:p>
          <a:r>
            <a:rPr lang="fr-CH" sz="1400" b="0" i="0">
              <a:solidFill>
                <a:sysClr val="windowText" lastClr="000000"/>
              </a:solidFill>
              <a:effectLst/>
              <a:latin typeface="+mn-lt"/>
              <a:ea typeface="+mn-ea"/>
              <a:cs typeface="+mn-cs"/>
            </a:rPr>
            <a:t>ASMPP: académie suisse de médecine psychosomatique et psychosociale</a:t>
          </a:r>
        </a:p>
        <a:p>
          <a:r>
            <a:rPr lang="fr-CH" sz="1400" b="0" i="0">
              <a:solidFill>
                <a:sysClr val="windowText" lastClr="000000"/>
              </a:solidFill>
              <a:effectLst/>
              <a:latin typeface="+mn-lt"/>
              <a:ea typeface="+mn-ea"/>
              <a:cs typeface="+mn-cs"/>
            </a:rPr>
            <a:t>BLS</a:t>
          </a:r>
          <a:r>
            <a:rPr lang="fr-CH" sz="1400" b="0" i="0" baseline="0">
              <a:solidFill>
                <a:sysClr val="windowText" lastClr="000000"/>
              </a:solidFill>
              <a:effectLst/>
              <a:latin typeface="+mn-lt"/>
              <a:ea typeface="+mn-ea"/>
              <a:cs typeface="+mn-cs"/>
            </a:rPr>
            <a:t> </a:t>
          </a:r>
          <a:r>
            <a:rPr lang="fr-CH" sz="1400" b="0" i="0">
              <a:solidFill>
                <a:sysClr val="windowText" lastClr="000000"/>
              </a:solidFill>
              <a:effectLst/>
              <a:latin typeface="+mn-lt"/>
              <a:ea typeface="+mn-ea"/>
              <a:cs typeface="+mn-cs"/>
            </a:rPr>
            <a:t>: basic life support (réanimation cardio-pulmonaire de base)</a:t>
          </a:r>
        </a:p>
        <a:p>
          <a:r>
            <a:rPr lang="fr-CH" sz="1400" b="0" i="0">
              <a:solidFill>
                <a:sysClr val="windowText" lastClr="000000"/>
              </a:solidFill>
              <a:effectLst/>
              <a:latin typeface="+mn-lt"/>
              <a:ea typeface="+mn-ea"/>
              <a:cs typeface="+mn-cs"/>
            </a:rPr>
            <a:t>CRQ : chronic respiratory questionnaire</a:t>
          </a:r>
        </a:p>
        <a:p>
          <a:r>
            <a:rPr lang="fr-CH" sz="1400" b="0" i="0">
              <a:solidFill>
                <a:sysClr val="windowText" lastClr="000000"/>
              </a:solidFill>
              <a:effectLst/>
              <a:latin typeface="+mn-lt"/>
              <a:ea typeface="+mn-ea"/>
              <a:cs typeface="+mn-cs"/>
            </a:rPr>
            <a:t>ECG</a:t>
          </a:r>
          <a:r>
            <a:rPr lang="fr-CH" sz="1400" b="0" i="0" baseline="0">
              <a:solidFill>
                <a:sysClr val="windowText" lastClr="000000"/>
              </a:solidFill>
              <a:effectLst/>
              <a:latin typeface="+mn-lt"/>
              <a:ea typeface="+mn-ea"/>
              <a:cs typeface="+mn-cs"/>
            </a:rPr>
            <a:t> : é</a:t>
          </a:r>
          <a:r>
            <a:rPr lang="fr-CH" sz="1400" b="0" i="0">
              <a:solidFill>
                <a:sysClr val="windowText" lastClr="000000"/>
              </a:solidFill>
              <a:effectLst/>
              <a:latin typeface="+mn-lt"/>
              <a:ea typeface="+mn-ea"/>
              <a:cs typeface="+mn-cs"/>
            </a:rPr>
            <a:t>lectrocardiogramme</a:t>
          </a:r>
        </a:p>
        <a:p>
          <a:r>
            <a:rPr lang="fr-CH" sz="1400">
              <a:solidFill>
                <a:sysClr val="windowText" lastClr="000000"/>
              </a:solidFill>
            </a:rPr>
            <a:t>EPT : équivalents plein-temps</a:t>
          </a:r>
        </a:p>
        <a:p>
          <a:r>
            <a:rPr lang="fr-CH" sz="1400">
              <a:solidFill>
                <a:sysClr val="windowText" lastClr="000000"/>
              </a:solidFill>
            </a:rPr>
            <a:t>FMH : association professionnelle des médecins en Suisse</a:t>
          </a:r>
        </a:p>
        <a:p>
          <a:r>
            <a:rPr lang="fr-CH" sz="1400">
              <a:solidFill>
                <a:sysClr val="windowText" lastClr="000000"/>
              </a:solidFill>
            </a:rPr>
            <a:t>MIG : médecine interne générale</a:t>
          </a:r>
        </a:p>
        <a:p>
          <a:r>
            <a:rPr lang="fr-CH" sz="1400">
              <a:solidFill>
                <a:sysClr val="windowText" lastClr="000000"/>
              </a:solidFill>
            </a:rPr>
            <a:t>MPR : médecine physique et réhabilitation</a:t>
          </a:r>
        </a:p>
        <a:p>
          <a:r>
            <a:rPr lang="fr-CH" sz="1400">
              <a:solidFill>
                <a:sysClr val="windowText" lastClr="000000"/>
              </a:solidFill>
            </a:rPr>
            <a:t>RCV : risque cardio-vasculaire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5"/>
  <sheetViews>
    <sheetView tabSelected="1" workbookViewId="0">
      <selection activeCell="A15" sqref="A15"/>
    </sheetView>
  </sheetViews>
  <sheetFormatPr baseColWidth="10" defaultRowHeight="14.25" x14ac:dyDescent="0.2"/>
  <cols>
    <col min="1" max="1" width="92.25" customWidth="1"/>
  </cols>
  <sheetData>
    <row r="1" spans="1:1" x14ac:dyDescent="0.2">
      <c r="A1" s="1"/>
    </row>
    <row r="2" spans="1:1" x14ac:dyDescent="0.2">
      <c r="A2" s="1"/>
    </row>
    <row r="3" spans="1:1" x14ac:dyDescent="0.2">
      <c r="A3" s="1"/>
    </row>
    <row r="4" spans="1:1" x14ac:dyDescent="0.2">
      <c r="A4" s="1"/>
    </row>
    <row r="5" spans="1:1" x14ac:dyDescent="0.2">
      <c r="A5" s="1"/>
    </row>
    <row r="6" spans="1:1" x14ac:dyDescent="0.2">
      <c r="A6" s="1"/>
    </row>
    <row r="7" spans="1:1" x14ac:dyDescent="0.2">
      <c r="A7" s="1"/>
    </row>
    <row r="8" spans="1:1" ht="18" x14ac:dyDescent="0.25">
      <c r="A8" s="3" t="s">
        <v>75</v>
      </c>
    </row>
    <row r="9" spans="1:1" ht="18" x14ac:dyDescent="0.25">
      <c r="A9" s="3" t="s">
        <v>74</v>
      </c>
    </row>
    <row r="10" spans="1:1" x14ac:dyDescent="0.2">
      <c r="A10" s="4"/>
    </row>
    <row r="11" spans="1:1" x14ac:dyDescent="0.2">
      <c r="A11" s="4" t="s">
        <v>76</v>
      </c>
    </row>
    <row r="12" spans="1:1" x14ac:dyDescent="0.2">
      <c r="A12" s="4" t="s">
        <v>69</v>
      </c>
    </row>
    <row r="13" spans="1:1" x14ac:dyDescent="0.2">
      <c r="A13" s="4" t="s">
        <v>70</v>
      </c>
    </row>
    <row r="14" spans="1:1" x14ac:dyDescent="0.2">
      <c r="A14" s="4" t="s">
        <v>72</v>
      </c>
    </row>
    <row r="15" spans="1:1" s="2" customFormat="1" x14ac:dyDescent="0.2">
      <c r="A15" s="4" t="s">
        <v>71</v>
      </c>
    </row>
    <row r="16" spans="1:1" x14ac:dyDescent="0.2">
      <c r="A16" s="4"/>
    </row>
    <row r="17" spans="1:1" ht="28.15" customHeight="1" x14ac:dyDescent="0.2">
      <c r="A17" s="46"/>
    </row>
    <row r="18" spans="1:1" ht="30" x14ac:dyDescent="0.25">
      <c r="A18" s="5" t="s">
        <v>73</v>
      </c>
    </row>
    <row r="19" spans="1:1" s="2" customFormat="1" ht="15" x14ac:dyDescent="0.25">
      <c r="A19" s="5"/>
    </row>
    <row r="20" spans="1:1" ht="16.5" x14ac:dyDescent="0.3">
      <c r="A20" s="6"/>
    </row>
    <row r="21" spans="1:1" ht="29.25" x14ac:dyDescent="0.2">
      <c r="A21" s="7" t="s">
        <v>68</v>
      </c>
    </row>
    <row r="22" spans="1:1" ht="7.15" customHeight="1" x14ac:dyDescent="0.2">
      <c r="A22" s="7"/>
    </row>
    <row r="23" spans="1:1" ht="56.25" customHeight="1" x14ac:dyDescent="0.2">
      <c r="A23" s="7" t="s">
        <v>67</v>
      </c>
    </row>
    <row r="24" spans="1:1" ht="46.9" customHeight="1" x14ac:dyDescent="0.2">
      <c r="A24" s="7" t="s">
        <v>66</v>
      </c>
    </row>
    <row r="25" spans="1:1" x14ac:dyDescent="0.2">
      <c r="A25" s="1"/>
    </row>
  </sheetData>
  <pageMargins left="0.7" right="0.7" top="0.75" bottom="0.75" header="0.3" footer="0.3"/>
  <pageSetup paperSize="9" scale="82"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N26"/>
  <sheetViews>
    <sheetView zoomScale="60" zoomScaleNormal="60" workbookViewId="0">
      <pane xSplit="1" ySplit="3" topLeftCell="B4" activePane="bottomRight" state="frozen"/>
      <selection pane="topRight" activeCell="B1" sqref="B1"/>
      <selection pane="bottomLeft" activeCell="A3" sqref="A3"/>
      <selection pane="bottomRight" activeCell="A2" sqref="A2"/>
    </sheetView>
  </sheetViews>
  <sheetFormatPr baseColWidth="10" defaultColWidth="11" defaultRowHeight="15.75" outlineLevelCol="1" x14ac:dyDescent="0.25"/>
  <cols>
    <col min="1" max="1" width="31.125" style="8" customWidth="1"/>
    <col min="2" max="2" width="12.625" style="8" customWidth="1" outlineLevel="1"/>
    <col min="3" max="3" width="13" style="8" customWidth="1" outlineLevel="1"/>
    <col min="4" max="4" width="12.625" style="8" customWidth="1" outlineLevel="1"/>
    <col min="5" max="5" width="13" style="8" customWidth="1" outlineLevel="1"/>
    <col min="6" max="6" width="14.125" style="8" bestFit="1" customWidth="1" outlineLevel="1"/>
    <col min="7" max="7" width="59.875" style="8" customWidth="1"/>
    <col min="8" max="8" width="68.5" style="8" customWidth="1"/>
    <col min="9" max="9" width="16" style="8" bestFit="1" customWidth="1"/>
    <col min="10" max="10" width="15.75" style="8" bestFit="1" customWidth="1"/>
    <col min="11" max="11" width="32" style="8" customWidth="1"/>
    <col min="12" max="12" width="40.625" style="8" customWidth="1"/>
    <col min="13" max="13" width="35.5" style="8" customWidth="1"/>
    <col min="14" max="14" width="21.125" style="8" bestFit="1" customWidth="1"/>
    <col min="15" max="16384" width="11" style="8"/>
  </cols>
  <sheetData>
    <row r="1" spans="1:66" ht="26.25" x14ac:dyDescent="0.4">
      <c r="A1" s="13" t="s">
        <v>30</v>
      </c>
      <c r="B1" s="13"/>
      <c r="C1" s="13"/>
      <c r="D1" s="13"/>
      <c r="E1" s="13"/>
      <c r="F1" s="13"/>
    </row>
    <row r="2" spans="1:66" ht="15.95" customHeight="1" x14ac:dyDescent="0.25">
      <c r="B2" s="55" t="s">
        <v>64</v>
      </c>
      <c r="C2" s="56"/>
      <c r="D2" s="55" t="s">
        <v>65</v>
      </c>
      <c r="E2" s="56"/>
      <c r="F2" s="57" t="s">
        <v>35</v>
      </c>
      <c r="G2" s="14"/>
      <c r="H2" s="24"/>
      <c r="I2" s="23"/>
      <c r="J2" s="15"/>
      <c r="K2" s="16"/>
      <c r="L2" s="52" t="s">
        <v>5</v>
      </c>
      <c r="M2" s="52"/>
      <c r="N2" s="15"/>
    </row>
    <row r="3" spans="1:66" ht="49.5" customHeight="1" x14ac:dyDescent="0.25">
      <c r="A3" s="25" t="s">
        <v>26</v>
      </c>
      <c r="B3" s="47">
        <v>2022</v>
      </c>
      <c r="C3" s="48">
        <v>2023</v>
      </c>
      <c r="D3" s="47">
        <v>2022</v>
      </c>
      <c r="E3" s="48">
        <v>2023</v>
      </c>
      <c r="F3" s="58"/>
      <c r="G3" s="17" t="s">
        <v>27</v>
      </c>
      <c r="H3" s="18" t="s">
        <v>3</v>
      </c>
      <c r="I3" s="19" t="s">
        <v>7</v>
      </c>
      <c r="J3" s="19" t="s">
        <v>34</v>
      </c>
      <c r="K3" s="19" t="s">
        <v>8</v>
      </c>
      <c r="L3" s="17" t="s">
        <v>0</v>
      </c>
      <c r="M3" s="17" t="s">
        <v>1</v>
      </c>
      <c r="N3" s="19" t="s">
        <v>4</v>
      </c>
    </row>
    <row r="4" spans="1:66" ht="133.5" customHeight="1" x14ac:dyDescent="0.25">
      <c r="A4" s="34" t="s">
        <v>9</v>
      </c>
      <c r="B4" s="35">
        <v>17372</v>
      </c>
      <c r="C4" s="35">
        <v>17728</v>
      </c>
      <c r="D4" s="35"/>
      <c r="E4" s="35"/>
      <c r="F4" s="35"/>
      <c r="G4" s="20" t="s">
        <v>10</v>
      </c>
      <c r="H4" s="45" t="s">
        <v>54</v>
      </c>
      <c r="I4" s="31">
        <v>1</v>
      </c>
      <c r="J4" s="31">
        <v>1</v>
      </c>
      <c r="K4" s="20" t="s">
        <v>11</v>
      </c>
      <c r="L4" s="20" t="s">
        <v>45</v>
      </c>
      <c r="M4" s="20" t="s">
        <v>12</v>
      </c>
      <c r="N4" s="20" t="s">
        <v>13</v>
      </c>
    </row>
    <row r="5" spans="1:66" ht="201.75" customHeight="1" x14ac:dyDescent="0.25">
      <c r="A5" s="34" t="s">
        <v>14</v>
      </c>
      <c r="B5" s="35">
        <v>26743</v>
      </c>
      <c r="C5" s="35">
        <v>27375</v>
      </c>
      <c r="D5" s="35"/>
      <c r="E5" s="35"/>
      <c r="F5" s="35"/>
      <c r="G5" s="20" t="s">
        <v>6</v>
      </c>
      <c r="H5" s="45" t="s">
        <v>55</v>
      </c>
      <c r="I5" s="31">
        <v>2</v>
      </c>
      <c r="J5" s="31">
        <v>1</v>
      </c>
      <c r="K5" s="20" t="s">
        <v>11</v>
      </c>
      <c r="L5" s="20" t="s">
        <v>46</v>
      </c>
      <c r="M5" s="20" t="s">
        <v>15</v>
      </c>
      <c r="N5" s="20" t="s">
        <v>16</v>
      </c>
    </row>
    <row r="6" spans="1:66" s="9" customFormat="1" ht="224.25" customHeight="1" x14ac:dyDescent="0.2">
      <c r="A6" s="34" t="s">
        <v>40</v>
      </c>
      <c r="B6" s="35">
        <v>11203</v>
      </c>
      <c r="C6" s="35">
        <v>11482</v>
      </c>
      <c r="D6" s="35"/>
      <c r="E6" s="35"/>
      <c r="F6" s="35"/>
      <c r="G6" s="20" t="s">
        <v>38</v>
      </c>
      <c r="H6" s="45" t="s">
        <v>56</v>
      </c>
      <c r="I6" s="31">
        <v>2</v>
      </c>
      <c r="J6" s="31">
        <v>1</v>
      </c>
      <c r="K6" s="20" t="s">
        <v>11</v>
      </c>
      <c r="L6" s="45" t="s">
        <v>47</v>
      </c>
      <c r="M6" s="45" t="s">
        <v>48</v>
      </c>
      <c r="N6" s="45" t="s">
        <v>62</v>
      </c>
    </row>
    <row r="7" spans="1:66" s="9" customFormat="1" ht="183" customHeight="1" x14ac:dyDescent="0.2">
      <c r="A7" s="34" t="s">
        <v>41</v>
      </c>
      <c r="B7" s="35">
        <v>16296</v>
      </c>
      <c r="C7" s="35">
        <v>16675</v>
      </c>
      <c r="D7" s="35"/>
      <c r="E7" s="35"/>
      <c r="F7" s="35"/>
      <c r="G7" s="20" t="s">
        <v>39</v>
      </c>
      <c r="H7" s="45" t="s">
        <v>57</v>
      </c>
      <c r="I7" s="31">
        <v>1</v>
      </c>
      <c r="J7" s="31">
        <v>1</v>
      </c>
      <c r="K7" s="20" t="s">
        <v>11</v>
      </c>
      <c r="L7" s="20" t="s">
        <v>49</v>
      </c>
      <c r="M7" s="33"/>
      <c r="N7" s="20" t="s">
        <v>17</v>
      </c>
    </row>
    <row r="8" spans="1:66" ht="133.5" customHeight="1" x14ac:dyDescent="0.25">
      <c r="A8" s="36" t="s">
        <v>28</v>
      </c>
      <c r="B8" s="35">
        <v>15278</v>
      </c>
      <c r="C8" s="35">
        <v>15447</v>
      </c>
      <c r="D8" s="35"/>
      <c r="E8" s="35"/>
      <c r="F8" s="35"/>
      <c r="G8" s="20" t="s">
        <v>6</v>
      </c>
      <c r="H8" s="45" t="s">
        <v>58</v>
      </c>
      <c r="I8" s="31">
        <v>2</v>
      </c>
      <c r="J8" s="31">
        <v>1</v>
      </c>
      <c r="K8" s="20" t="s">
        <v>11</v>
      </c>
      <c r="L8" s="45" t="s">
        <v>50</v>
      </c>
      <c r="M8" s="32"/>
      <c r="N8" s="30"/>
    </row>
    <row r="9" spans="1:66" ht="116.1" customHeight="1" x14ac:dyDescent="0.25">
      <c r="A9" s="34" t="s">
        <v>18</v>
      </c>
      <c r="B9" s="35">
        <v>38214</v>
      </c>
      <c r="C9" s="35">
        <v>44443</v>
      </c>
      <c r="D9" s="35"/>
      <c r="E9" s="35"/>
      <c r="F9" s="35"/>
      <c r="G9" s="20" t="s">
        <v>19</v>
      </c>
      <c r="H9" s="45" t="s">
        <v>59</v>
      </c>
      <c r="I9" s="31">
        <v>2</v>
      </c>
      <c r="J9" s="31">
        <v>1</v>
      </c>
      <c r="K9" s="20" t="s">
        <v>11</v>
      </c>
      <c r="L9" s="20" t="s">
        <v>37</v>
      </c>
      <c r="M9" s="20" t="s">
        <v>20</v>
      </c>
      <c r="N9" s="20" t="s">
        <v>21</v>
      </c>
    </row>
    <row r="10" spans="1:66" ht="168.75" customHeight="1" x14ac:dyDescent="0.25">
      <c r="A10" s="34" t="s">
        <v>25</v>
      </c>
      <c r="B10" s="35">
        <v>38757</v>
      </c>
      <c r="C10" s="35">
        <v>39476</v>
      </c>
      <c r="D10" s="35"/>
      <c r="E10" s="35"/>
      <c r="F10" s="35"/>
      <c r="G10" s="20" t="s">
        <v>6</v>
      </c>
      <c r="H10" s="45" t="s">
        <v>60</v>
      </c>
      <c r="I10" s="31">
        <v>1</v>
      </c>
      <c r="J10" s="31">
        <v>1</v>
      </c>
      <c r="K10" s="20" t="s">
        <v>11</v>
      </c>
      <c r="L10" s="20" t="s">
        <v>22</v>
      </c>
      <c r="M10" s="36" t="s">
        <v>51</v>
      </c>
      <c r="N10" s="20" t="s">
        <v>52</v>
      </c>
    </row>
    <row r="11" spans="1:66" s="11" customFormat="1" ht="231.75" customHeight="1" x14ac:dyDescent="0.25">
      <c r="A11" s="37" t="s">
        <v>23</v>
      </c>
      <c r="B11" s="38" t="s">
        <v>36</v>
      </c>
      <c r="C11" s="38" t="s">
        <v>36</v>
      </c>
      <c r="D11" s="38"/>
      <c r="E11" s="39"/>
      <c r="F11" s="39"/>
      <c r="G11" s="45" t="s">
        <v>44</v>
      </c>
      <c r="H11" s="45" t="s">
        <v>61</v>
      </c>
      <c r="I11" s="31">
        <v>1</v>
      </c>
      <c r="J11" s="31">
        <v>1</v>
      </c>
      <c r="K11" s="45" t="s">
        <v>43</v>
      </c>
      <c r="L11" s="45" t="s">
        <v>53</v>
      </c>
      <c r="M11" s="20" t="s">
        <v>24</v>
      </c>
      <c r="N11" s="20" t="s">
        <v>21</v>
      </c>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row>
    <row r="12" spans="1:66" s="10" customFormat="1" x14ac:dyDescent="0.25">
      <c r="A12" s="40" t="s">
        <v>2</v>
      </c>
      <c r="B12" s="41">
        <f>SUM(B4:B11)+1</f>
        <v>163864</v>
      </c>
      <c r="C12" s="41">
        <f>SUM(C4:C11)+1</f>
        <v>172627</v>
      </c>
      <c r="D12" s="41">
        <f>SUM(D4:D11)</f>
        <v>0</v>
      </c>
      <c r="E12" s="41">
        <f>SUM(E4:E11)</f>
        <v>0</v>
      </c>
      <c r="F12" s="42">
        <f>SUM(F4:F11)</f>
        <v>0</v>
      </c>
      <c r="G12" s="27"/>
      <c r="H12" s="28"/>
      <c r="I12" s="29"/>
      <c r="J12" s="29"/>
      <c r="K12" s="26"/>
      <c r="L12" s="28"/>
      <c r="M12" s="28"/>
      <c r="N12" s="28"/>
    </row>
    <row r="13" spans="1:66" s="10" customFormat="1" x14ac:dyDescent="0.25">
      <c r="A13" s="26"/>
      <c r="B13" s="26"/>
      <c r="C13" s="26"/>
      <c r="D13" s="26"/>
      <c r="E13" s="26"/>
      <c r="F13" s="26"/>
      <c r="G13" s="27"/>
      <c r="H13" s="28"/>
      <c r="I13" s="29"/>
      <c r="J13" s="29"/>
      <c r="K13" s="26"/>
      <c r="L13" s="28"/>
      <c r="M13" s="28"/>
      <c r="N13" s="28"/>
    </row>
    <row r="14" spans="1:66" x14ac:dyDescent="0.25">
      <c r="A14" s="43" t="s">
        <v>29</v>
      </c>
      <c r="B14" s="43"/>
      <c r="C14" s="43"/>
      <c r="D14" s="43"/>
      <c r="E14" s="43"/>
      <c r="F14" s="43"/>
      <c r="G14" s="44"/>
      <c r="H14" s="44"/>
    </row>
    <row r="15" spans="1:66" ht="131.25" customHeight="1" x14ac:dyDescent="0.25">
      <c r="A15" s="53" t="s">
        <v>42</v>
      </c>
      <c r="B15" s="54"/>
      <c r="C15" s="54"/>
      <c r="D15" s="54"/>
      <c r="E15" s="54"/>
      <c r="F15" s="54"/>
      <c r="G15" s="54"/>
      <c r="H15" s="54"/>
      <c r="I15" s="21"/>
      <c r="J15" s="21"/>
      <c r="K15" s="21"/>
      <c r="L15" s="21"/>
      <c r="M15" s="21"/>
      <c r="N15" s="22"/>
    </row>
    <row r="16" spans="1:66" ht="60" customHeight="1" x14ac:dyDescent="0.25">
      <c r="A16" s="49" t="s">
        <v>33</v>
      </c>
      <c r="B16" s="50"/>
      <c r="C16" s="50"/>
      <c r="D16" s="50"/>
      <c r="E16" s="50"/>
      <c r="F16" s="50"/>
      <c r="G16" s="50"/>
      <c r="H16" s="50"/>
      <c r="I16" s="50"/>
      <c r="J16" s="50"/>
      <c r="K16" s="50"/>
      <c r="L16" s="50"/>
      <c r="M16" s="50"/>
      <c r="N16" s="51"/>
    </row>
    <row r="17" spans="1:14" ht="72.75" customHeight="1" x14ac:dyDescent="0.25">
      <c r="A17" s="49" t="s">
        <v>63</v>
      </c>
      <c r="B17" s="50"/>
      <c r="C17" s="50"/>
      <c r="D17" s="50"/>
      <c r="E17" s="50"/>
      <c r="F17" s="50"/>
      <c r="G17" s="50"/>
      <c r="H17" s="50"/>
      <c r="I17" s="50"/>
      <c r="J17" s="50"/>
      <c r="K17" s="50"/>
      <c r="L17" s="50"/>
      <c r="M17" s="50"/>
      <c r="N17" s="51"/>
    </row>
    <row r="18" spans="1:14" x14ac:dyDescent="0.25">
      <c r="A18" s="49" t="s">
        <v>31</v>
      </c>
      <c r="B18" s="50"/>
      <c r="C18" s="50"/>
      <c r="D18" s="50"/>
      <c r="E18" s="50"/>
      <c r="F18" s="50"/>
      <c r="G18" s="50"/>
      <c r="H18" s="50"/>
      <c r="I18" s="50"/>
      <c r="J18" s="50"/>
      <c r="K18" s="50"/>
      <c r="L18" s="50"/>
      <c r="M18" s="50"/>
      <c r="N18" s="51"/>
    </row>
    <row r="19" spans="1:14" x14ac:dyDescent="0.25">
      <c r="A19" s="49" t="s">
        <v>32</v>
      </c>
      <c r="B19" s="50"/>
      <c r="C19" s="50"/>
      <c r="D19" s="50"/>
      <c r="E19" s="50"/>
      <c r="F19" s="50"/>
      <c r="G19" s="50"/>
      <c r="H19" s="50"/>
      <c r="I19" s="50"/>
      <c r="J19" s="50"/>
      <c r="K19" s="50"/>
      <c r="L19" s="50"/>
      <c r="M19" s="50"/>
      <c r="N19" s="51"/>
    </row>
    <row r="21" spans="1:14" x14ac:dyDescent="0.25">
      <c r="A21" s="12"/>
      <c r="B21" s="12"/>
      <c r="C21" s="12"/>
      <c r="D21" s="12"/>
      <c r="E21" s="12"/>
      <c r="F21" s="12"/>
    </row>
    <row r="22" spans="1:14" x14ac:dyDescent="0.25">
      <c r="A22" s="9"/>
      <c r="B22" s="9"/>
      <c r="C22" s="9"/>
      <c r="D22" s="9"/>
      <c r="E22" s="9"/>
      <c r="F22" s="9"/>
    </row>
    <row r="23" spans="1:14" x14ac:dyDescent="0.25">
      <c r="G23" s="9"/>
    </row>
    <row r="24" spans="1:14" x14ac:dyDescent="0.25">
      <c r="G24" s="9"/>
    </row>
    <row r="25" spans="1:14" x14ac:dyDescent="0.25">
      <c r="G25" s="9"/>
    </row>
    <row r="26" spans="1:14" x14ac:dyDescent="0.25">
      <c r="G26" s="9"/>
    </row>
  </sheetData>
  <mergeCells count="9">
    <mergeCell ref="A18:N18"/>
    <mergeCell ref="A19:N19"/>
    <mergeCell ref="L2:M2"/>
    <mergeCell ref="A15:H15"/>
    <mergeCell ref="A16:N16"/>
    <mergeCell ref="A17:N17"/>
    <mergeCell ref="B2:C2"/>
    <mergeCell ref="F2:F3"/>
    <mergeCell ref="D2:E2"/>
  </mergeCells>
  <conditionalFormatting sqref="L2 G3">
    <cfRule type="expression" dxfId="3" priority="4" stopIfTrue="1">
      <formula>NOT(ISERROR(SEARCH("(BACM)",G2)))</formula>
    </cfRule>
  </conditionalFormatting>
  <conditionalFormatting sqref="L2 G3">
    <cfRule type="cellIs" dxfId="2" priority="3" stopIfTrue="1" operator="equal">
      <formula>"BASL"</formula>
    </cfRule>
  </conditionalFormatting>
  <conditionalFormatting sqref="I2:K3">
    <cfRule type="cellIs" dxfId="1" priority="2" operator="equal">
      <formula>0</formula>
    </cfRule>
  </conditionalFormatting>
  <conditionalFormatting sqref="H3">
    <cfRule type="cellIs" dxfId="0" priority="1" operator="equal">
      <formula>0</formula>
    </cfRule>
  </conditionalFormatting>
  <pageMargins left="0.15748031496062992" right="0.15748031496062992" top="0.34" bottom="0.36" header="0.17" footer="0.17"/>
  <pageSetup paperSize="8" scale="45" orientation="landscape" r:id="rId1"/>
  <headerFooter>
    <oddHeader>&amp;R&amp;D</oddHeader>
    <oddFooter xml:space="preserve">&amp;L&amp;Z&amp;F ; onglet : &amp;A&amp;R&amp;P/&amp;N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Mode d'emploi</vt:lpstr>
      <vt:lpstr>Réa_exigences</vt:lpstr>
    </vt:vector>
  </TitlesOfParts>
  <Company>Etat de Genève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Müller Nicolas (DEAS)</dc:creator>
  <cp:lastModifiedBy>Walk Reyne-Laure (DSES)</cp:lastModifiedBy>
  <cp:lastPrinted>2021-09-14T20:08:18Z</cp:lastPrinted>
  <dcterms:created xsi:type="dcterms:W3CDTF">2018-12-03T13:56:31Z</dcterms:created>
  <dcterms:modified xsi:type="dcterms:W3CDTF">2021-09-14T20:09:34Z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AdHocReviewCycleID">
    <vt:i4>1332681482</vt:i4>
  </property>
  <property fmtid="{D5CDD505-2E9C-101B-9397-08002B2CF9AE}" pid="5" name="_NewReviewCycle">
    <vt:lpwstr/>
  </property>
  <property fmtid="{D5CDD505-2E9C-101B-9397-08002B2CF9AE}" pid="6" name="_EmailSubject">
    <vt:lpwstr>Planification, Réadaptation - appel offres ; mise à disposition d'une page Internet</vt:lpwstr>
  </property>
  <property fmtid="{D5CDD505-2E9C-101B-9397-08002B2CF9AE}" pid="7" name="_AuthorEmail">
    <vt:lpwstr>reyne-laure.walk@etat.ge.ch</vt:lpwstr>
  </property>
  <property fmtid="{D5CDD505-2E9C-101B-9397-08002B2CF9AE}" pid="8" name="_AuthorEmailDisplayName">
    <vt:lpwstr>Walk Reyne-Laure (DSPS)</vt:lpwstr>
  </property>
</Properties>
</file>