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4" r:id="rId1"/>
    <sheet name="2023" sheetId="13" r:id="rId2"/>
    <sheet name="2022" sheetId="12" r:id="rId3"/>
    <sheet name="2021" sheetId="11" r:id="rId4"/>
    <sheet name="2020" sheetId="10" r:id="rId5"/>
    <sheet name="2019" sheetId="9" r:id="rId6"/>
    <sheet name="2018" sheetId="8" r:id="rId7"/>
    <sheet name="2017" sheetId="6" r:id="rId8"/>
    <sheet name="2016" sheetId="5" r:id="rId9"/>
    <sheet name="2015" sheetId="3" r:id="rId10"/>
    <sheet name="2014" sheetId="4" r:id="rId11"/>
    <sheet name="Définitions" sheetId="7" r:id="rId12"/>
  </sheets>
  <definedNames>
    <definedName name="_xlnm.Print_Area" localSheetId="10">'2014'!$A$1:$F$25</definedName>
    <definedName name="_xlnm.Print_Area" localSheetId="9">'2015'!$A$1:$G$31</definedName>
    <definedName name="_xlnm.Print_Area" localSheetId="8">'2016'!$A$1:$G$31</definedName>
    <definedName name="_xlnm.Print_Area" localSheetId="7">'2017'!$A$1:$G$31</definedName>
    <definedName name="_xlnm.Print_Area" localSheetId="6">'2018'!$A$1:$G$30</definedName>
    <definedName name="_xlnm.Print_Area" localSheetId="5">'2019'!$A$1:$G$30</definedName>
    <definedName name="_xlnm.Print_Area" localSheetId="4">'2020'!$A$1:$G$30</definedName>
    <definedName name="_xlnm.Print_Area" localSheetId="3">'2021'!$A$1:$G$30</definedName>
    <definedName name="_xlnm.Print_Area" localSheetId="2">'2022'!$A$1:$G$30</definedName>
    <definedName name="_xlnm.Print_Area" localSheetId="1">'2023'!$A$1:$G$30</definedName>
    <definedName name="_xlnm.Print_Area" localSheetId="0">'2024'!$A$1:$H$31</definedName>
  </definedNames>
  <calcPr calcId="162913"/>
</workbook>
</file>

<file path=xl/calcChain.xml><?xml version="1.0" encoding="utf-8"?>
<calcChain xmlns="http://schemas.openxmlformats.org/spreadsheetml/2006/main">
  <c r="H11" i="14" l="1"/>
  <c r="H18" i="14" s="1"/>
  <c r="H15" i="14"/>
  <c r="H23" i="14"/>
  <c r="G23" i="14"/>
  <c r="F23" i="14"/>
  <c r="E23" i="14"/>
  <c r="D23" i="14"/>
  <c r="C23" i="14"/>
  <c r="G15" i="14"/>
  <c r="F15" i="14"/>
  <c r="E15" i="14"/>
  <c r="D15" i="14"/>
  <c r="C15" i="14"/>
  <c r="G11" i="14"/>
  <c r="F11" i="14"/>
  <c r="E11" i="14"/>
  <c r="D11" i="14"/>
  <c r="D18" i="14" s="1"/>
  <c r="C11" i="14"/>
  <c r="C18" i="14" l="1"/>
  <c r="E18" i="14"/>
  <c r="F18" i="14"/>
  <c r="G18" i="14"/>
  <c r="G23" i="13"/>
  <c r="F23" i="13"/>
  <c r="E23" i="13"/>
  <c r="D23" i="13"/>
  <c r="C23" i="13"/>
  <c r="G15" i="13"/>
  <c r="F15" i="13"/>
  <c r="E15" i="13"/>
  <c r="D15" i="13"/>
  <c r="C15" i="13"/>
  <c r="G11" i="13"/>
  <c r="G18" i="13" s="1"/>
  <c r="F11" i="13"/>
  <c r="E11" i="13"/>
  <c r="D11" i="13"/>
  <c r="D18" i="13" s="1"/>
  <c r="C11" i="13"/>
  <c r="F18" i="13" l="1"/>
  <c r="E18" i="13"/>
  <c r="C18" i="13"/>
  <c r="G23" i="12"/>
  <c r="F23" i="12"/>
  <c r="E23" i="12"/>
  <c r="D23" i="12"/>
  <c r="C23" i="12"/>
  <c r="G15" i="12"/>
  <c r="F15" i="12"/>
  <c r="F18" i="12" s="1"/>
  <c r="E15" i="12"/>
  <c r="D15" i="12"/>
  <c r="C15" i="12"/>
  <c r="G11" i="12"/>
  <c r="F11" i="12"/>
  <c r="E11" i="12"/>
  <c r="D11" i="12"/>
  <c r="D18" i="12" s="1"/>
  <c r="C11" i="12"/>
  <c r="C18" i="12" s="1"/>
  <c r="G18" i="12" l="1"/>
  <c r="E18" i="12"/>
  <c r="G23" i="11"/>
  <c r="F23" i="11"/>
  <c r="E23" i="11"/>
  <c r="D23" i="11"/>
  <c r="C23" i="11"/>
  <c r="G15" i="11"/>
  <c r="F15" i="11"/>
  <c r="E15" i="11"/>
  <c r="D15" i="11"/>
  <c r="C15" i="11"/>
  <c r="G11" i="11"/>
  <c r="G18" i="11"/>
  <c r="F11" i="11"/>
  <c r="E11" i="11"/>
  <c r="D11" i="11"/>
  <c r="D18" i="11"/>
  <c r="C11" i="11"/>
  <c r="C18" i="11"/>
  <c r="E18" i="11"/>
  <c r="F18" i="11"/>
  <c r="G23" i="10"/>
  <c r="F23" i="10"/>
  <c r="E23" i="10"/>
  <c r="D23" i="10"/>
  <c r="C23" i="10"/>
  <c r="G11" i="10"/>
  <c r="G15" i="10"/>
  <c r="G18" i="10"/>
  <c r="F11" i="10"/>
  <c r="F15" i="10"/>
  <c r="F18" i="10"/>
  <c r="E11" i="10"/>
  <c r="E15" i="10"/>
  <c r="E18" i="10"/>
  <c r="D11" i="10"/>
  <c r="D15" i="10"/>
  <c r="D18" i="10"/>
  <c r="C11" i="10"/>
  <c r="C15" i="10"/>
  <c r="C18" i="10"/>
  <c r="G23" i="9"/>
  <c r="F23" i="9"/>
  <c r="E23" i="9"/>
  <c r="D23" i="9"/>
  <c r="C23" i="9"/>
  <c r="G15" i="9"/>
  <c r="F15" i="9"/>
  <c r="E15" i="9"/>
  <c r="D15" i="9"/>
  <c r="C15" i="9"/>
  <c r="G11" i="9"/>
  <c r="F11" i="9"/>
  <c r="E11" i="9"/>
  <c r="D11" i="9"/>
  <c r="C11" i="9"/>
  <c r="D18" i="9"/>
  <c r="G18" i="9"/>
  <c r="F18" i="9"/>
  <c r="E18" i="9"/>
  <c r="C18" i="9"/>
  <c r="G23" i="8"/>
  <c r="F23" i="8"/>
  <c r="E23" i="8"/>
  <c r="D23" i="8"/>
  <c r="C23" i="8"/>
  <c r="G15" i="8"/>
  <c r="F15" i="8"/>
  <c r="E15" i="8"/>
  <c r="D15" i="8"/>
  <c r="C15" i="8"/>
  <c r="G11" i="8"/>
  <c r="G18" i="8"/>
  <c r="F11" i="8"/>
  <c r="E11" i="8"/>
  <c r="D11" i="8"/>
  <c r="C11" i="8"/>
  <c r="D18" i="8"/>
  <c r="E18" i="8"/>
  <c r="F18" i="8"/>
  <c r="C18" i="8"/>
  <c r="G24" i="6"/>
  <c r="F24" i="6"/>
  <c r="E24" i="6"/>
  <c r="D24" i="6"/>
  <c r="C24" i="6"/>
  <c r="G16" i="6"/>
  <c r="E16" i="6"/>
  <c r="C16" i="6"/>
  <c r="G11" i="6"/>
  <c r="F11" i="6"/>
  <c r="E11" i="6"/>
  <c r="D11" i="6"/>
  <c r="C11" i="6"/>
  <c r="C19" i="6"/>
  <c r="G19" i="6"/>
  <c r="E19" i="6"/>
  <c r="F11" i="5"/>
  <c r="G24" i="5"/>
  <c r="F24" i="5"/>
  <c r="E24" i="5"/>
  <c r="D24" i="5"/>
  <c r="C24" i="5"/>
  <c r="G16" i="5"/>
  <c r="F16" i="5"/>
  <c r="E16" i="5"/>
  <c r="D16" i="5"/>
  <c r="C16" i="5"/>
  <c r="G11" i="5"/>
  <c r="E11" i="5"/>
  <c r="D11" i="5"/>
  <c r="C11" i="5"/>
  <c r="E19" i="5"/>
  <c r="D19" i="5"/>
  <c r="C19" i="5"/>
  <c r="G19" i="5"/>
  <c r="F19" i="5"/>
  <c r="G24" i="3"/>
  <c r="G16" i="3"/>
  <c r="G11" i="3"/>
  <c r="G19" i="3"/>
  <c r="F24" i="3"/>
  <c r="E24" i="3"/>
  <c r="F16" i="3"/>
  <c r="E16" i="3"/>
  <c r="F11" i="3"/>
  <c r="F19" i="3"/>
  <c r="E11" i="3"/>
  <c r="E19" i="3"/>
  <c r="D24" i="3"/>
  <c r="C24" i="3"/>
  <c r="D16" i="3"/>
  <c r="C16" i="3"/>
  <c r="D11" i="3"/>
  <c r="C11" i="3"/>
  <c r="C19" i="3"/>
  <c r="D19" i="3"/>
  <c r="D16" i="6"/>
  <c r="D19" i="6"/>
  <c r="F16" i="6"/>
  <c r="F19" i="6"/>
</calcChain>
</file>

<file path=xl/sharedStrings.xml><?xml version="1.0" encoding="utf-8"?>
<sst xmlns="http://schemas.openxmlformats.org/spreadsheetml/2006/main" count="359" uniqueCount="61">
  <si>
    <t>Source : OCPE/SRED - Relevé statistique auprès des structures d'accueil de la petite enfance (octobre 2014)</t>
  </si>
  <si>
    <t>Total</t>
  </si>
  <si>
    <r>
      <t>Nombre de places offertes</t>
    </r>
    <r>
      <rPr>
        <b/>
        <vertAlign val="superscript"/>
        <sz val="9"/>
        <rFont val="Arial Narrow"/>
        <family val="2"/>
      </rPr>
      <t xml:space="preserve"> (1)</t>
    </r>
  </si>
  <si>
    <r>
      <t>Préscolaires</t>
    </r>
    <r>
      <rPr>
        <b/>
        <vertAlign val="superscript"/>
        <sz val="9"/>
        <rFont val="Arial Narrow"/>
        <family val="2"/>
      </rPr>
      <t xml:space="preserve"> (2)</t>
    </r>
  </si>
  <si>
    <r>
      <t xml:space="preserve">Scolaires </t>
    </r>
    <r>
      <rPr>
        <b/>
        <vertAlign val="superscript"/>
        <sz val="9"/>
        <rFont val="Arial Narrow"/>
        <family val="2"/>
      </rPr>
      <t>(3)</t>
    </r>
  </si>
  <si>
    <t>Pastourelle</t>
  </si>
  <si>
    <t>-</t>
  </si>
  <si>
    <r>
      <rPr>
        <vertAlign val="superscript"/>
        <sz val="8"/>
        <rFont val="Arial Narrow"/>
        <family val="2"/>
      </rPr>
      <t>(2)</t>
    </r>
    <r>
      <rPr>
        <sz val="8"/>
        <rFont val="Arial Narrow"/>
        <family val="2"/>
      </rPr>
      <t xml:space="preserve"> Concernent les enfants n'ayant pas 4 ans révolus au 31 juillet.</t>
    </r>
  </si>
  <si>
    <r>
      <rPr>
        <vertAlign val="superscript"/>
        <sz val="8"/>
        <rFont val="Arial Narrow"/>
        <family val="2"/>
      </rPr>
      <t>(3)</t>
    </r>
    <r>
      <rPr>
        <sz val="8"/>
        <rFont val="Arial Narrow"/>
        <family val="2"/>
      </rPr>
      <t xml:space="preserve"> Concernent les enfants ayant 4 ans révolus au 31 juillet.</t>
    </r>
  </si>
  <si>
    <t>Accueil familial préscolaire</t>
  </si>
  <si>
    <t>Flottille</t>
  </si>
  <si>
    <t>Source : OCPE/SRED - Relevé statistique auprès des structures d'accueil de la petite enfance (décembre 2015)</t>
  </si>
  <si>
    <t>Nombre d'enfants accueillis</t>
  </si>
  <si>
    <t>Préscolaires</t>
  </si>
  <si>
    <t>Scolaires</t>
  </si>
  <si>
    <t>Principales statistiques des structures d'accueil familial de jour, 2015</t>
  </si>
  <si>
    <r>
      <rPr>
        <vertAlign val="superscript"/>
        <sz val="8"/>
        <rFont val="Arial Narrow"/>
        <family val="2"/>
      </rPr>
      <t>(1)</t>
    </r>
    <r>
      <rPr>
        <sz val="8"/>
        <rFont val="Arial Narrow"/>
        <family val="2"/>
      </rPr>
      <t xml:space="preserve"> Nombre de places offertes en équivalent temps plein, équivaut à 45h par semaine.</t>
    </r>
  </si>
  <si>
    <t>Principales statistiques des structures d'accueil familial de jour "dépendant", 2014</t>
  </si>
  <si>
    <t>Principales statistiques des structures d'accueil familial de jour, 2016</t>
  </si>
  <si>
    <t>Source : OCPE/SRED - Relevé statistique auprès des structures d'accueil de la petite enfance (décembre 2016)</t>
  </si>
  <si>
    <t>Source : OCPE/SRED - Relevé statistique auprès des structures d'accueil de la petite enfance (décembre 2017)</t>
  </si>
  <si>
    <t>Principales statistiques des structures d'accueil familial de jour, 2017</t>
  </si>
  <si>
    <t>Accueil familial dépendant</t>
  </si>
  <si>
    <t>AFJ-GSO</t>
  </si>
  <si>
    <t>AFJ-MVM</t>
  </si>
  <si>
    <t xml:space="preserve">AFJ-Poisson Rouge </t>
  </si>
  <si>
    <t xml:space="preserve">AFJ Rhône-Sud </t>
  </si>
  <si>
    <t>Crèches familiales</t>
  </si>
  <si>
    <t>Accueil familial indépendant</t>
  </si>
  <si>
    <t xml:space="preserve">Supernounou </t>
  </si>
  <si>
    <t xml:space="preserve">Le Couffin </t>
  </si>
  <si>
    <t xml:space="preserve">Koala </t>
  </si>
  <si>
    <t>AFJ-Poisson Rouge</t>
  </si>
  <si>
    <t>AFJ Rhône-Sud</t>
  </si>
  <si>
    <t>Supernounou</t>
  </si>
  <si>
    <t>Le Couffin</t>
  </si>
  <si>
    <t>Koala</t>
  </si>
  <si>
    <t>AFJ-VdG</t>
  </si>
  <si>
    <t>Structures de coordination AFJ</t>
  </si>
  <si>
    <t>Source : OCPE/SRED - Relevé statistique auprès des structures d'accueil de la petite enfance (décembre 2018)</t>
  </si>
  <si>
    <t>Principales statistiques des structures d'accueil familial de jour, 2018</t>
  </si>
  <si>
    <t>Principales statistiques des structures d'accueil familial de jour, 2019</t>
  </si>
  <si>
    <t>Source : OCPE/SRED - Relevé statistique auprès des structures d'accueil de la petite enfance (novembre 2019)</t>
  </si>
  <si>
    <t>Principales statistiques des structures d'accueil familial de jour, 2020</t>
  </si>
  <si>
    <t>Source : OCPE/SRED - Relevé statistique auprès des structures d'accueil de la petite enfance (novembre 2020)</t>
  </si>
  <si>
    <t>Principales statistiques des structures d'accueil familial de jour, 2021</t>
  </si>
  <si>
    <t>Source : OCPE/SRED - Relevé statistique auprès des structures d'accueil de la petite enfance (novembre 2021)</t>
  </si>
  <si>
    <t>Nombre d'accueillants et accueillantes</t>
  </si>
  <si>
    <t>Observatoire cantonal de la petite enfance / SRED</t>
  </si>
  <si>
    <t>Principales statistiques des structures d'accueil familial de jour, 2022</t>
  </si>
  <si>
    <t>Source : OCPE/SRED - Relevé statistique auprès des structures d'accueil de la petite enfance (novembre 2022)</t>
  </si>
  <si>
    <t>Source : OCPE/SRED - Relevé statistique auprès des structures d'accueil de la petite enfance (novembre 2023)</t>
  </si>
  <si>
    <t>Principales statistiques des structures d'accueil familial de jour, 2023</t>
  </si>
  <si>
    <t>T15.01.2.08</t>
  </si>
  <si>
    <t>Source : OCPE/SRED - Relevé statistique auprès des structures d'accueil de la petite enfance (novembre 2024)</t>
  </si>
  <si>
    <t>Principales statistiques des structures d'accueil familial de jour, 2024</t>
  </si>
  <si>
    <t>Accueillants et accueillantes</t>
  </si>
  <si>
    <t>Nb de 
personnes</t>
  </si>
  <si>
    <r>
      <t xml:space="preserve">Nb de 
postes ETP </t>
    </r>
    <r>
      <rPr>
        <b/>
        <vertAlign val="superscript"/>
        <sz val="9"/>
        <rFont val="Arial Narrow"/>
        <family val="2"/>
      </rPr>
      <t>(4)</t>
    </r>
  </si>
  <si>
    <r>
      <rPr>
        <vertAlign val="superscript"/>
        <sz val="8"/>
        <rFont val="Arial Narrow"/>
        <family val="2"/>
      </rPr>
      <t>(4)</t>
    </r>
    <r>
      <rPr>
        <sz val="8"/>
        <rFont val="Arial Narrow"/>
        <family val="2"/>
      </rPr>
      <t xml:space="preserve"> ETP : équivalent temps plein.</t>
    </r>
  </si>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</sst>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name val="Arial"/>
    </font>
    <font>
      <b/>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u/>
      <sz val="11"/>
      <color theme="10"/>
      <name val="Arial"/>
      <family val="2"/>
    </font>
    <font>
      <sz val="10"/>
      <color theme="1"/>
      <name val="Arial Narrow"/>
      <family val="2"/>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2">
    <border>
      <left/>
      <right/>
      <top/>
      <bottom/>
      <diagonal/>
    </border>
    <border>
      <left/>
      <right/>
      <top/>
      <bottom style="medium">
        <color theme="7" tint="0.59996337778862885"/>
      </bottom>
      <diagonal/>
    </border>
  </borders>
  <cellStyleXfs count="8">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3" fillId="0" borderId="0"/>
    <xf numFmtId="0" fontId="3" fillId="0" borderId="0"/>
    <xf numFmtId="0" fontId="13" fillId="0" borderId="0" applyNumberFormat="0" applyFill="0" applyBorder="0" applyAlignment="0" applyProtection="0"/>
  </cellStyleXfs>
  <cellXfs count="71">
    <xf numFmtId="0" fontId="0" fillId="0" borderId="0" xfId="0"/>
    <xf numFmtId="0" fontId="1" fillId="0" borderId="0" xfId="0" applyFont="1"/>
    <xf numFmtId="0" fontId="2" fillId="0" borderId="0" xfId="0" applyFont="1"/>
    <xf numFmtId="0" fontId="6" fillId="0" borderId="0" xfId="0" applyFont="1" applyFill="1" applyBorder="1" applyAlignment="1">
      <alignment horizontal="center" wrapText="1"/>
    </xf>
    <xf numFmtId="0" fontId="6" fillId="0" borderId="0" xfId="0" applyFont="1"/>
    <xf numFmtId="0" fontId="7" fillId="0" borderId="0" xfId="0" applyFont="1" applyAlignment="1">
      <alignment vertical="top"/>
    </xf>
    <xf numFmtId="0" fontId="7" fillId="0" borderId="0" xfId="0" applyFont="1" applyAlignment="1">
      <alignment vertical="center"/>
    </xf>
    <xf numFmtId="0" fontId="6" fillId="0" borderId="0" xfId="0" applyFont="1" applyAlignment="1">
      <alignment vertical="center"/>
    </xf>
    <xf numFmtId="0" fontId="10" fillId="0" borderId="0" xfId="0" applyFont="1" applyFill="1"/>
    <xf numFmtId="0" fontId="10" fillId="0" borderId="0" xfId="0" applyFont="1" applyFill="1" applyBorder="1"/>
    <xf numFmtId="0" fontId="11" fillId="0" borderId="0" xfId="0" applyFont="1" applyFill="1"/>
    <xf numFmtId="0" fontId="12" fillId="0" borderId="1" xfId="0" applyFont="1" applyFill="1" applyBorder="1"/>
    <xf numFmtId="0" fontId="10" fillId="0" borderId="1" xfId="0" applyFont="1" applyFill="1" applyBorder="1"/>
    <xf numFmtId="0" fontId="12" fillId="0" borderId="1" xfId="0" applyFont="1" applyFill="1" applyBorder="1" applyAlignment="1">
      <alignment horizontal="right"/>
    </xf>
    <xf numFmtId="0" fontId="7" fillId="0" borderId="1" xfId="0" applyFont="1" applyBorder="1" applyAlignment="1">
      <alignment horizontal="left"/>
    </xf>
    <xf numFmtId="0" fontId="6" fillId="0" borderId="1" xfId="0" applyFont="1" applyBorder="1"/>
    <xf numFmtId="0" fontId="7" fillId="0" borderId="1" xfId="0" applyFont="1" applyBorder="1" applyAlignment="1">
      <alignment horizontal="right"/>
    </xf>
    <xf numFmtId="0" fontId="4" fillId="0" borderId="0" xfId="0" applyFont="1" applyFill="1" applyBorder="1"/>
    <xf numFmtId="0" fontId="4" fillId="3" borderId="0" xfId="0" applyFont="1" applyFill="1" applyBorder="1"/>
    <xf numFmtId="0" fontId="6" fillId="0" borderId="0" xfId="0" applyFont="1" applyFill="1"/>
    <xf numFmtId="0" fontId="4" fillId="0" borderId="0" xfId="0" applyFont="1" applyFill="1" applyBorder="1" applyAlignment="1">
      <alignment horizontal="right"/>
    </xf>
    <xf numFmtId="0" fontId="0" fillId="0" borderId="0" xfId="0" applyFill="1"/>
    <xf numFmtId="164" fontId="6" fillId="0" borderId="0" xfId="5" applyNumberFormat="1" applyFont="1" applyFill="1" applyBorder="1" applyAlignment="1">
      <alignment horizontal="right"/>
    </xf>
    <xf numFmtId="0" fontId="7" fillId="0" borderId="0" xfId="1" quotePrefix="1" applyFont="1" applyFill="1" applyBorder="1" applyAlignment="1">
      <alignment vertical="center"/>
    </xf>
    <xf numFmtId="164" fontId="4" fillId="3" borderId="0" xfId="5" applyNumberFormat="1" applyFont="1" applyFill="1" applyBorder="1" applyAlignment="1">
      <alignment horizontal="right"/>
    </xf>
    <xf numFmtId="0" fontId="6" fillId="0" borderId="0" xfId="0" applyFont="1" applyFill="1" applyBorder="1" applyAlignment="1">
      <alignment horizontal="right"/>
    </xf>
    <xf numFmtId="165" fontId="6" fillId="0" borderId="0" xfId="5" applyNumberFormat="1" applyFont="1" applyFill="1" applyBorder="1"/>
    <xf numFmtId="0" fontId="4" fillId="3" borderId="0" xfId="5" applyFont="1" applyFill="1" applyBorder="1"/>
    <xf numFmtId="0" fontId="4" fillId="0" borderId="0" xfId="5" applyFont="1" applyFill="1" applyBorder="1" applyAlignment="1">
      <alignment horizontal="right" vertical="center" wrapText="1"/>
    </xf>
    <xf numFmtId="0" fontId="4" fillId="0" borderId="0" xfId="1"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164" fontId="6" fillId="0" borderId="0" xfId="5"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3" fontId="4" fillId="3" borderId="0" xfId="5" applyNumberFormat="1" applyFont="1" applyFill="1" applyBorder="1" applyAlignment="1">
      <alignment horizontal="right"/>
    </xf>
    <xf numFmtId="3" fontId="6" fillId="0" borderId="0" xfId="5" applyNumberFormat="1" applyFont="1" applyFill="1" applyBorder="1" applyAlignment="1">
      <alignment horizontal="right"/>
    </xf>
    <xf numFmtId="3" fontId="6" fillId="0" borderId="0" xfId="5" applyNumberFormat="1" applyFont="1" applyFill="1" applyBorder="1"/>
    <xf numFmtId="3" fontId="6" fillId="0" borderId="0" xfId="5" applyNumberFormat="1" applyFont="1" applyFill="1" applyBorder="1" applyAlignment="1">
      <alignment horizontal="right" vertical="center"/>
    </xf>
    <xf numFmtId="0" fontId="4" fillId="3" borderId="0" xfId="0" applyFont="1" applyFill="1" applyBorder="1" applyAlignment="1">
      <alignment horizontal="right"/>
    </xf>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0" fontId="11" fillId="0" borderId="0" xfId="1" applyFont="1" applyFill="1"/>
    <xf numFmtId="0" fontId="10" fillId="0" borderId="0" xfId="1" applyFont="1" applyFill="1"/>
    <xf numFmtId="0" fontId="12" fillId="0" borderId="1" xfId="1" applyFont="1" applyFill="1" applyBorder="1"/>
    <xf numFmtId="0" fontId="10" fillId="0" borderId="1" xfId="1" applyFont="1" applyFill="1" applyBorder="1"/>
    <xf numFmtId="0" fontId="12" fillId="0" borderId="1" xfId="1" applyFont="1" applyFill="1" applyBorder="1" applyAlignment="1">
      <alignment horizontal="right"/>
    </xf>
    <xf numFmtId="0" fontId="10" fillId="0" borderId="0" xfId="1" applyFont="1" applyFill="1" applyBorder="1"/>
    <xf numFmtId="0" fontId="6" fillId="0" borderId="0" xfId="1" applyFont="1" applyAlignment="1">
      <alignment vertical="center"/>
    </xf>
    <xf numFmtId="0" fontId="6" fillId="0" borderId="0" xfId="1" applyFont="1"/>
    <xf numFmtId="0" fontId="7" fillId="0" borderId="1" xfId="1" applyFont="1" applyBorder="1" applyAlignment="1">
      <alignment horizontal="left"/>
    </xf>
    <xf numFmtId="0" fontId="6" fillId="0" borderId="1" xfId="1" applyFont="1" applyBorder="1"/>
    <xf numFmtId="0" fontId="7" fillId="0" borderId="1" xfId="1" applyFont="1" applyBorder="1" applyAlignment="1">
      <alignment horizontal="right"/>
    </xf>
    <xf numFmtId="0" fontId="13" fillId="0" borderId="0" xfId="7"/>
    <xf numFmtId="0" fontId="3" fillId="0" borderId="0" xfId="1"/>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165" fontId="6" fillId="0" borderId="0" xfId="5" applyNumberFormat="1" applyFont="1" applyFill="1" applyBorder="1" applyAlignment="1">
      <alignment horizontal="right"/>
    </xf>
    <xf numFmtId="0" fontId="4" fillId="2" borderId="0" xfId="5" applyFont="1" applyFill="1" applyBorder="1" applyAlignment="1">
      <alignment horizontal="right" vertical="center" wrapText="1"/>
    </xf>
    <xf numFmtId="2" fontId="14" fillId="0" borderId="0" xfId="0" applyNumberFormat="1" applyFont="1" applyFill="1" applyBorder="1"/>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0" fontId="4" fillId="2" borderId="0" xfId="5" applyFont="1" applyFill="1" applyBorder="1" applyAlignment="1">
      <alignment horizontal="right" vertical="center" wrapText="1"/>
    </xf>
    <xf numFmtId="164" fontId="6" fillId="0" borderId="0" xfId="5" applyNumberFormat="1" applyFont="1" applyFill="1" applyBorder="1"/>
    <xf numFmtId="0" fontId="4" fillId="2" borderId="0" xfId="5" applyFont="1" applyFill="1" applyBorder="1" applyAlignment="1">
      <alignment horizontal="right" vertical="center" wrapText="1"/>
    </xf>
    <xf numFmtId="0" fontId="4" fillId="2" borderId="0" xfId="0" applyFont="1" applyFill="1" applyBorder="1" applyAlignment="1">
      <alignment horizontal="right" vertical="center" wrapText="1"/>
    </xf>
  </cellXfs>
  <cellStyles count="8">
    <cellStyle name="Lien hypertexte" xfId="7" builtinId="8"/>
    <cellStyle name="Normal" xfId="0" builtinId="0"/>
    <cellStyle name="Normal 2" xfId="1"/>
    <cellStyle name="Normal 4" xfId="5"/>
    <cellStyle name="Normal 4 2" xfId="6"/>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36714</xdr:colOff>
      <xdr:row>0</xdr:row>
      <xdr:rowOff>0</xdr:rowOff>
    </xdr:from>
    <xdr:to>
      <xdr:col>7</xdr:col>
      <xdr:colOff>807874</xdr:colOff>
      <xdr:row>2</xdr:row>
      <xdr:rowOff>86590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3674" y="0"/>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5474" y="51955"/>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5474" y="51955"/>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5474" y="51955"/>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5474" y="51955"/>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379" y="51955"/>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379" y="51955"/>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379" y="51955"/>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51954</xdr:colOff>
      <xdr:row>0</xdr:row>
      <xdr:rowOff>51955</xdr:rowOff>
    </xdr:from>
    <xdr:to>
      <xdr:col>6</xdr:col>
      <xdr:colOff>823114</xdr:colOff>
      <xdr:row>2</xdr:row>
      <xdr:rowOff>138545</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9977" y="5195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51954</xdr:colOff>
      <xdr:row>0</xdr:row>
      <xdr:rowOff>34637</xdr:rowOff>
    </xdr:from>
    <xdr:to>
      <xdr:col>6</xdr:col>
      <xdr:colOff>823114</xdr:colOff>
      <xdr:row>2</xdr:row>
      <xdr:rowOff>121227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9977" y="3463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51954</xdr:colOff>
      <xdr:row>0</xdr:row>
      <xdr:rowOff>34637</xdr:rowOff>
    </xdr:from>
    <xdr:to>
      <xdr:col>5</xdr:col>
      <xdr:colOff>823114</xdr:colOff>
      <xdr:row>2</xdr:row>
      <xdr:rowOff>121227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2886" y="3463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4" name="Rectangle 3"/>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abSelected="1" zoomScaleNormal="100" workbookViewId="0">
      <pane ySplit="9" topLeftCell="A10" activePane="bottomLeft" state="frozen"/>
      <selection activeCell="G4" sqref="G4"/>
      <selection pane="bottomLeft"/>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9" s="8" customFormat="1" ht="13.8" x14ac:dyDescent="0.3">
      <c r="A2" s="10" t="s">
        <v>48</v>
      </c>
      <c r="B2" s="10"/>
    </row>
    <row r="3" spans="1:9" s="8" customFormat="1" ht="13.8" x14ac:dyDescent="0.3">
      <c r="A3" s="10"/>
      <c r="B3" s="10"/>
    </row>
    <row r="4" spans="1:9" s="8" customFormat="1" ht="15" thickBot="1" x14ac:dyDescent="0.35">
      <c r="A4" s="11" t="s">
        <v>9</v>
      </c>
      <c r="B4" s="11"/>
      <c r="C4" s="12"/>
      <c r="D4" s="12"/>
      <c r="E4" s="13"/>
      <c r="F4" s="13"/>
      <c r="G4" s="13"/>
      <c r="H4" s="13" t="s">
        <v>53</v>
      </c>
    </row>
    <row r="5" spans="1:9" s="8" customFormat="1" ht="14.25" customHeight="1" x14ac:dyDescent="0.3">
      <c r="A5" s="9"/>
      <c r="B5" s="9"/>
      <c r="C5" s="9"/>
      <c r="D5" s="9"/>
      <c r="E5" s="9"/>
    </row>
    <row r="6" spans="1:9" s="2" customFormat="1" ht="13.8" x14ac:dyDescent="0.3">
      <c r="A6" s="1" t="s">
        <v>55</v>
      </c>
      <c r="B6" s="1"/>
      <c r="C6" s="1"/>
    </row>
    <row r="7" spans="1:9" s="2" customFormat="1" ht="13.8" x14ac:dyDescent="0.3">
      <c r="B7" s="1"/>
      <c r="C7" s="1"/>
    </row>
    <row r="8" spans="1:9" s="2" customFormat="1" ht="22.5" customHeight="1" x14ac:dyDescent="0.3">
      <c r="B8" s="1"/>
      <c r="C8" s="69" t="s">
        <v>2</v>
      </c>
      <c r="D8" s="69"/>
      <c r="E8" s="69" t="s">
        <v>12</v>
      </c>
      <c r="F8" s="69"/>
      <c r="G8" s="69" t="s">
        <v>56</v>
      </c>
      <c r="H8" s="69"/>
    </row>
    <row r="9" spans="1:9" s="2" customFormat="1" ht="31.8" customHeight="1" x14ac:dyDescent="0.3">
      <c r="B9" s="1"/>
      <c r="C9" s="67" t="s">
        <v>3</v>
      </c>
      <c r="D9" s="67" t="s">
        <v>4</v>
      </c>
      <c r="E9" s="67" t="s">
        <v>13</v>
      </c>
      <c r="F9" s="67" t="s">
        <v>14</v>
      </c>
      <c r="G9" s="67" t="s">
        <v>57</v>
      </c>
      <c r="H9" s="67" t="s">
        <v>58</v>
      </c>
    </row>
    <row r="10" spans="1:9" s="31" customFormat="1" ht="18.75" customHeight="1" x14ac:dyDescent="0.25">
      <c r="A10" s="29" t="s">
        <v>22</v>
      </c>
      <c r="B10" s="30"/>
      <c r="C10" s="28"/>
      <c r="D10" s="28"/>
      <c r="E10" s="28"/>
      <c r="F10" s="28"/>
      <c r="G10" s="28"/>
      <c r="H10" s="28"/>
    </row>
    <row r="11" spans="1:9" s="3" customFormat="1" ht="18.75" customHeight="1" x14ac:dyDescent="0.3">
      <c r="B11" s="18" t="s">
        <v>38</v>
      </c>
      <c r="C11" s="24">
        <f t="shared" ref="C11:H11" si="0">SUM(C12:C14)</f>
        <v>368.19111111111113</v>
      </c>
      <c r="D11" s="24">
        <f t="shared" si="0"/>
        <v>3.7066666666666666</v>
      </c>
      <c r="E11" s="39">
        <f t="shared" si="0"/>
        <v>346</v>
      </c>
      <c r="F11" s="39">
        <f t="shared" si="0"/>
        <v>18</v>
      </c>
      <c r="G11" s="39">
        <f t="shared" si="0"/>
        <v>125</v>
      </c>
      <c r="H11" s="24">
        <f t="shared" si="0"/>
        <v>115.91999999999999</v>
      </c>
    </row>
    <row r="12" spans="1:9" s="3" customFormat="1" ht="18.75" customHeight="1" x14ac:dyDescent="0.3">
      <c r="B12" s="25" t="s">
        <v>23</v>
      </c>
      <c r="C12" s="22">
        <v>49</v>
      </c>
      <c r="D12" s="22">
        <v>0.44444444444444442</v>
      </c>
      <c r="E12" s="40">
        <v>28</v>
      </c>
      <c r="F12" s="40">
        <v>2</v>
      </c>
      <c r="G12" s="40">
        <v>16</v>
      </c>
      <c r="H12" s="22">
        <v>14.4</v>
      </c>
    </row>
    <row r="13" spans="1:9" s="3" customFormat="1" ht="18.75" customHeight="1" x14ac:dyDescent="0.3">
      <c r="B13" s="25" t="s">
        <v>24</v>
      </c>
      <c r="C13" s="26">
        <v>96.511111111111106</v>
      </c>
      <c r="D13" s="22">
        <v>0.22222222222222221</v>
      </c>
      <c r="E13" s="41">
        <v>81</v>
      </c>
      <c r="F13" s="40">
        <v>1</v>
      </c>
      <c r="G13" s="41">
        <v>31</v>
      </c>
      <c r="H13" s="68">
        <v>30</v>
      </c>
      <c r="I13" s="63"/>
    </row>
    <row r="14" spans="1:9" s="3" customFormat="1" ht="18.75" customHeight="1" x14ac:dyDescent="0.3">
      <c r="B14" s="25" t="s">
        <v>26</v>
      </c>
      <c r="C14" s="22">
        <v>222.68</v>
      </c>
      <c r="D14" s="22">
        <v>3.04</v>
      </c>
      <c r="E14" s="40">
        <v>237</v>
      </c>
      <c r="F14" s="40">
        <v>15</v>
      </c>
      <c r="G14" s="40">
        <v>78</v>
      </c>
      <c r="H14" s="22">
        <v>71.52</v>
      </c>
      <c r="I14" s="63"/>
    </row>
    <row r="15" spans="1:9" s="3" customFormat="1" ht="18.75" customHeight="1" x14ac:dyDescent="0.3">
      <c r="B15" s="18" t="s">
        <v>27</v>
      </c>
      <c r="C15" s="24">
        <f t="shared" ref="C15:H15" si="1">SUM(C16:C17)</f>
        <v>141.99</v>
      </c>
      <c r="D15" s="24">
        <f t="shared" si="1"/>
        <v>0</v>
      </c>
      <c r="E15" s="39">
        <f t="shared" si="1"/>
        <v>127</v>
      </c>
      <c r="F15" s="39">
        <f t="shared" si="1"/>
        <v>0</v>
      </c>
      <c r="G15" s="39">
        <f t="shared" si="1"/>
        <v>38</v>
      </c>
      <c r="H15" s="24">
        <f t="shared" si="1"/>
        <v>36.4</v>
      </c>
    </row>
    <row r="16" spans="1:9" s="3" customFormat="1" ht="18.75" customHeight="1" x14ac:dyDescent="0.3">
      <c r="B16" s="25" t="s">
        <v>10</v>
      </c>
      <c r="C16" s="22">
        <v>58.89</v>
      </c>
      <c r="D16" s="61" t="s">
        <v>6</v>
      </c>
      <c r="E16" s="40">
        <v>53</v>
      </c>
      <c r="F16" s="40" t="s">
        <v>6</v>
      </c>
      <c r="G16" s="40">
        <v>17</v>
      </c>
      <c r="H16" s="22">
        <v>16</v>
      </c>
    </row>
    <row r="17" spans="1:8" s="3" customFormat="1" ht="18.75" customHeight="1" x14ac:dyDescent="0.3">
      <c r="B17" s="25" t="s">
        <v>5</v>
      </c>
      <c r="C17" s="22">
        <v>83.1</v>
      </c>
      <c r="D17" s="22" t="s">
        <v>6</v>
      </c>
      <c r="E17" s="40">
        <v>74</v>
      </c>
      <c r="F17" s="40" t="s">
        <v>6</v>
      </c>
      <c r="G17" s="40">
        <v>21</v>
      </c>
      <c r="H17" s="22">
        <v>20.399999999999999</v>
      </c>
    </row>
    <row r="18" spans="1:8" s="3" customFormat="1" ht="18.75" customHeight="1" x14ac:dyDescent="0.3">
      <c r="B18" s="27" t="s">
        <v>1</v>
      </c>
      <c r="C18" s="24">
        <f t="shared" ref="C18:H18" si="2">C11+C15</f>
        <v>510.18111111111114</v>
      </c>
      <c r="D18" s="24">
        <f t="shared" si="2"/>
        <v>3.7066666666666666</v>
      </c>
      <c r="E18" s="39">
        <f t="shared" si="2"/>
        <v>473</v>
      </c>
      <c r="F18" s="39">
        <f t="shared" si="2"/>
        <v>18</v>
      </c>
      <c r="G18" s="39">
        <f t="shared" si="2"/>
        <v>163</v>
      </c>
      <c r="H18" s="24">
        <f t="shared" si="2"/>
        <v>152.32</v>
      </c>
    </row>
    <row r="19" spans="1:8" s="35" customFormat="1" ht="18.75" customHeight="1" x14ac:dyDescent="0.25">
      <c r="A19" s="32" t="s">
        <v>28</v>
      </c>
      <c r="B19" s="33"/>
      <c r="C19" s="34"/>
      <c r="D19" s="34"/>
      <c r="E19" s="42"/>
      <c r="F19" s="42"/>
      <c r="G19" s="42"/>
      <c r="H19" s="34"/>
    </row>
    <row r="20" spans="1:8" s="35" customFormat="1" ht="18.75" customHeight="1" x14ac:dyDescent="0.3">
      <c r="A20" s="32"/>
      <c r="B20" s="25" t="s">
        <v>29</v>
      </c>
      <c r="C20" s="34">
        <v>61.44444444444445</v>
      </c>
      <c r="D20" s="34">
        <v>2</v>
      </c>
      <c r="E20" s="42">
        <v>62</v>
      </c>
      <c r="F20" s="42">
        <v>19</v>
      </c>
      <c r="G20" s="42">
        <v>19</v>
      </c>
      <c r="H20" s="34">
        <v>16.7</v>
      </c>
    </row>
    <row r="21" spans="1:8" s="35" customFormat="1" ht="18.75" customHeight="1" x14ac:dyDescent="0.25">
      <c r="A21" s="32"/>
      <c r="B21" s="36" t="s">
        <v>30</v>
      </c>
      <c r="C21" s="34">
        <v>34.130000000000003</v>
      </c>
      <c r="D21" s="34">
        <v>3.2</v>
      </c>
      <c r="E21" s="42">
        <v>67</v>
      </c>
      <c r="F21" s="42">
        <v>19</v>
      </c>
      <c r="G21" s="42">
        <v>22</v>
      </c>
      <c r="H21" s="34">
        <v>17.899999999999999</v>
      </c>
    </row>
    <row r="22" spans="1:8" s="35" customFormat="1" ht="18.75" customHeight="1" x14ac:dyDescent="0.25">
      <c r="A22" s="32"/>
      <c r="B22" s="36" t="s">
        <v>31</v>
      </c>
      <c r="C22" s="34">
        <v>69.13333333333334</v>
      </c>
      <c r="D22" s="34">
        <v>0</v>
      </c>
      <c r="E22" s="42">
        <v>69</v>
      </c>
      <c r="F22" s="42">
        <v>13</v>
      </c>
      <c r="G22" s="42">
        <v>38</v>
      </c>
      <c r="H22" s="34">
        <v>29</v>
      </c>
    </row>
    <row r="23" spans="1:8" s="3" customFormat="1" ht="18.75" customHeight="1" x14ac:dyDescent="0.3">
      <c r="A23" s="19"/>
      <c r="B23" s="27" t="s">
        <v>1</v>
      </c>
      <c r="C23" s="24">
        <f t="shared" ref="C23:H23" si="3">SUM(C20:C22)</f>
        <v>164.70777777777778</v>
      </c>
      <c r="D23" s="24">
        <f t="shared" si="3"/>
        <v>5.2</v>
      </c>
      <c r="E23" s="39">
        <f t="shared" si="3"/>
        <v>198</v>
      </c>
      <c r="F23" s="39">
        <f t="shared" si="3"/>
        <v>51</v>
      </c>
      <c r="G23" s="39">
        <f t="shared" si="3"/>
        <v>79</v>
      </c>
      <c r="H23" s="24">
        <f t="shared" si="3"/>
        <v>63.599999999999994</v>
      </c>
    </row>
    <row r="24" spans="1:8" s="19" customFormat="1" ht="6" customHeight="1" x14ac:dyDescent="0.3">
      <c r="B24" s="17"/>
      <c r="C24" s="20"/>
      <c r="F24" s="21"/>
      <c r="G24" s="21"/>
    </row>
    <row r="25" spans="1:8" s="19" customFormat="1" x14ac:dyDescent="0.3">
      <c r="A25" s="23" t="s">
        <v>16</v>
      </c>
      <c r="B25" s="23"/>
      <c r="C25" s="20"/>
      <c r="F25" s="21"/>
      <c r="G25" s="21"/>
    </row>
    <row r="26" spans="1:8" s="6" customFormat="1" ht="12" x14ac:dyDescent="0.25">
      <c r="A26" s="23" t="s">
        <v>7</v>
      </c>
      <c r="B26" s="23"/>
      <c r="C26" s="5"/>
      <c r="D26" s="5"/>
    </row>
    <row r="27" spans="1:8" s="6" customFormat="1" ht="12" x14ac:dyDescent="0.25">
      <c r="A27" s="23" t="s">
        <v>8</v>
      </c>
      <c r="B27" s="23"/>
    </row>
    <row r="28" spans="1:8" s="6" customFormat="1" ht="12" x14ac:dyDescent="0.25">
      <c r="A28" s="6" t="s">
        <v>59</v>
      </c>
      <c r="B28" s="23"/>
    </row>
    <row r="29" spans="1:8" s="6" customFormat="1" ht="10.199999999999999" x14ac:dyDescent="0.25">
      <c r="A29" s="6" t="s">
        <v>54</v>
      </c>
    </row>
    <row r="30" spans="1:8" s="7" customFormat="1" ht="13.2" x14ac:dyDescent="0.25">
      <c r="C30" s="6"/>
    </row>
    <row r="31" spans="1:8" customFormat="1" ht="15" thickBot="1" x14ac:dyDescent="0.35">
      <c r="A31" s="14"/>
      <c r="B31" s="14"/>
      <c r="C31" s="15"/>
      <c r="D31" s="15"/>
      <c r="E31" s="16"/>
      <c r="F31" s="16"/>
      <c r="G31" s="16"/>
      <c r="H31" s="16" t="s">
        <v>60</v>
      </c>
    </row>
  </sheetData>
  <mergeCells count="3">
    <mergeCell ref="C8:D8"/>
    <mergeCell ref="E8:F8"/>
    <mergeCell ref="G8:H8"/>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zoomScaleNormal="100" workbookViewId="0">
      <pane ySplit="9" topLeftCell="A13"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9" s="8" customFormat="1" ht="13.8" x14ac:dyDescent="0.3">
      <c r="A2" s="10" t="s">
        <v>48</v>
      </c>
      <c r="B2" s="10"/>
    </row>
    <row r="3" spans="1:9" s="8" customFormat="1" ht="13.8" x14ac:dyDescent="0.3">
      <c r="A3" s="10"/>
      <c r="B3" s="10"/>
    </row>
    <row r="4" spans="1:9" s="8" customFormat="1" ht="15" thickBot="1" x14ac:dyDescent="0.35">
      <c r="A4" s="11" t="s">
        <v>9</v>
      </c>
      <c r="B4" s="11"/>
      <c r="C4" s="12"/>
      <c r="D4" s="12"/>
      <c r="E4" s="13"/>
      <c r="F4" s="13"/>
      <c r="G4" s="13" t="s">
        <v>53</v>
      </c>
    </row>
    <row r="5" spans="1:9" s="8" customFormat="1" ht="14.25" customHeight="1" x14ac:dyDescent="0.3">
      <c r="A5" s="9"/>
      <c r="B5" s="9"/>
      <c r="C5" s="9"/>
      <c r="D5" s="9"/>
      <c r="E5" s="9"/>
    </row>
    <row r="6" spans="1:9" s="2" customFormat="1" ht="13.8" x14ac:dyDescent="0.3">
      <c r="A6" s="1" t="s">
        <v>52</v>
      </c>
      <c r="B6" s="1"/>
      <c r="C6" s="1"/>
    </row>
    <row r="7" spans="1:9" s="2" customFormat="1" ht="13.8" x14ac:dyDescent="0.3">
      <c r="B7" s="1"/>
      <c r="C7" s="1"/>
    </row>
    <row r="8" spans="1:9" s="2" customFormat="1" ht="22.5" customHeight="1" x14ac:dyDescent="0.3">
      <c r="B8" s="1"/>
      <c r="C8" s="69" t="s">
        <v>2</v>
      </c>
      <c r="D8" s="69"/>
      <c r="E8" s="69" t="s">
        <v>12</v>
      </c>
      <c r="F8" s="69"/>
      <c r="G8" s="69" t="s">
        <v>47</v>
      </c>
    </row>
    <row r="9" spans="1:9" s="2" customFormat="1" ht="22.5" customHeight="1" x14ac:dyDescent="0.3">
      <c r="B9" s="1"/>
      <c r="C9" s="66" t="s">
        <v>3</v>
      </c>
      <c r="D9" s="66" t="s">
        <v>4</v>
      </c>
      <c r="E9" s="66" t="s">
        <v>13</v>
      </c>
      <c r="F9" s="66" t="s">
        <v>14</v>
      </c>
      <c r="G9" s="69"/>
    </row>
    <row r="10" spans="1:9" s="31" customFormat="1" ht="18.75" customHeight="1" x14ac:dyDescent="0.25">
      <c r="A10" s="29" t="s">
        <v>22</v>
      </c>
      <c r="B10" s="30"/>
      <c r="C10" s="28"/>
      <c r="D10" s="28"/>
      <c r="E10" s="28"/>
      <c r="F10" s="28"/>
      <c r="G10" s="28"/>
    </row>
    <row r="11" spans="1:9" s="3" customFormat="1" ht="18.75" customHeight="1" x14ac:dyDescent="0.3">
      <c r="B11" s="18" t="s">
        <v>38</v>
      </c>
      <c r="C11" s="24">
        <f>SUM(C12:C14)</f>
        <v>284.55</v>
      </c>
      <c r="D11" s="24">
        <f>SUM(D12:D14)</f>
        <v>4.46</v>
      </c>
      <c r="E11" s="39">
        <f>SUM(E12:E14)</f>
        <v>350</v>
      </c>
      <c r="F11" s="39">
        <f>SUM(F12:F14)</f>
        <v>23</v>
      </c>
      <c r="G11" s="39">
        <f>SUM(G12:G14)</f>
        <v>129</v>
      </c>
    </row>
    <row r="12" spans="1:9" s="3" customFormat="1" ht="18.75" customHeight="1" x14ac:dyDescent="0.3">
      <c r="B12" s="25" t="s">
        <v>23</v>
      </c>
      <c r="C12" s="22">
        <v>34.44</v>
      </c>
      <c r="D12" s="22">
        <v>0.22</v>
      </c>
      <c r="E12" s="40">
        <v>42</v>
      </c>
      <c r="F12" s="40">
        <v>1</v>
      </c>
      <c r="G12" s="40">
        <v>15</v>
      </c>
    </row>
    <row r="13" spans="1:9" s="3" customFormat="1" ht="18.75" customHeight="1" x14ac:dyDescent="0.3">
      <c r="B13" s="25" t="s">
        <v>24</v>
      </c>
      <c r="C13" s="26">
        <v>86.67</v>
      </c>
      <c r="D13" s="22">
        <v>0.22</v>
      </c>
      <c r="E13" s="41">
        <v>89</v>
      </c>
      <c r="F13" s="40">
        <v>1</v>
      </c>
      <c r="G13" s="41">
        <v>35</v>
      </c>
      <c r="I13" s="63"/>
    </row>
    <row r="14" spans="1:9" s="3" customFormat="1" ht="18.75" customHeight="1" x14ac:dyDescent="0.3">
      <c r="B14" s="25" t="s">
        <v>26</v>
      </c>
      <c r="C14" s="22">
        <v>163.44</v>
      </c>
      <c r="D14" s="22">
        <v>4.0199999999999996</v>
      </c>
      <c r="E14" s="40">
        <v>219</v>
      </c>
      <c r="F14" s="40">
        <v>21</v>
      </c>
      <c r="G14" s="40">
        <v>79</v>
      </c>
      <c r="I14" s="63"/>
    </row>
    <row r="15" spans="1:9" s="3" customFormat="1" ht="18.75" customHeight="1" x14ac:dyDescent="0.3">
      <c r="B15" s="18" t="s">
        <v>27</v>
      </c>
      <c r="C15" s="24">
        <f>SUM(C16:C17)</f>
        <v>129.80000000000001</v>
      </c>
      <c r="D15" s="24">
        <f>SUM(D16:D17)</f>
        <v>0</v>
      </c>
      <c r="E15" s="39">
        <f>SUM(E16:E17)</f>
        <v>129</v>
      </c>
      <c r="F15" s="39">
        <f>SUM(F16:F17)</f>
        <v>0</v>
      </c>
      <c r="G15" s="39">
        <f>SUM(G16:G17)</f>
        <v>37</v>
      </c>
    </row>
    <row r="16" spans="1:9" s="3" customFormat="1" ht="18.75" customHeight="1" x14ac:dyDescent="0.3">
      <c r="B16" s="25" t="s">
        <v>10</v>
      </c>
      <c r="C16" s="22">
        <v>57</v>
      </c>
      <c r="D16" s="61" t="s">
        <v>6</v>
      </c>
      <c r="E16" s="40">
        <v>57</v>
      </c>
      <c r="F16" s="40" t="s">
        <v>6</v>
      </c>
      <c r="G16" s="40">
        <v>17</v>
      </c>
    </row>
    <row r="17" spans="1:7" s="3" customFormat="1" ht="18.75" customHeight="1" x14ac:dyDescent="0.3">
      <c r="B17" s="25" t="s">
        <v>5</v>
      </c>
      <c r="C17" s="22">
        <v>72.8</v>
      </c>
      <c r="D17" s="22" t="s">
        <v>6</v>
      </c>
      <c r="E17" s="40">
        <v>72</v>
      </c>
      <c r="F17" s="40" t="s">
        <v>6</v>
      </c>
      <c r="G17" s="40">
        <v>20</v>
      </c>
    </row>
    <row r="18" spans="1:7" s="3" customFormat="1" ht="18.75" customHeight="1" x14ac:dyDescent="0.3">
      <c r="B18" s="27" t="s">
        <v>1</v>
      </c>
      <c r="C18" s="24">
        <f>C11+C15</f>
        <v>414.35</v>
      </c>
      <c r="D18" s="24">
        <f>D11+D15</f>
        <v>4.46</v>
      </c>
      <c r="E18" s="39">
        <f>E11+E15</f>
        <v>479</v>
      </c>
      <c r="F18" s="39">
        <f>F11+F15</f>
        <v>23</v>
      </c>
      <c r="G18" s="39">
        <f>G11+G15</f>
        <v>166</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31.06</v>
      </c>
      <c r="D20" s="34">
        <v>3.75</v>
      </c>
      <c r="E20" s="42">
        <v>59</v>
      </c>
      <c r="F20" s="42">
        <v>23</v>
      </c>
      <c r="G20" s="42">
        <v>19</v>
      </c>
    </row>
    <row r="21" spans="1:7" s="35" customFormat="1" ht="18.75" customHeight="1" x14ac:dyDescent="0.25">
      <c r="A21" s="32"/>
      <c r="B21" s="36" t="s">
        <v>30</v>
      </c>
      <c r="C21" s="34">
        <v>33.5</v>
      </c>
      <c r="D21" s="34">
        <v>2.5</v>
      </c>
      <c r="E21" s="42">
        <v>62</v>
      </c>
      <c r="F21" s="42">
        <v>17</v>
      </c>
      <c r="G21" s="42">
        <v>22</v>
      </c>
    </row>
    <row r="22" spans="1:7" s="35" customFormat="1" ht="18.75" customHeight="1" x14ac:dyDescent="0.25">
      <c r="A22" s="32"/>
      <c r="B22" s="36" t="s">
        <v>31</v>
      </c>
      <c r="C22" s="34">
        <v>52.910000000000004</v>
      </c>
      <c r="D22" s="34">
        <v>2.6799999999999997</v>
      </c>
      <c r="E22" s="42">
        <v>61</v>
      </c>
      <c r="F22" s="42">
        <v>3</v>
      </c>
      <c r="G22" s="42">
        <v>47</v>
      </c>
    </row>
    <row r="23" spans="1:7" s="3" customFormat="1" ht="18.75" customHeight="1" x14ac:dyDescent="0.3">
      <c r="A23" s="19"/>
      <c r="B23" s="27" t="s">
        <v>1</v>
      </c>
      <c r="C23" s="24">
        <f>SUM(C20:C22)</f>
        <v>117.47</v>
      </c>
      <c r="D23" s="24">
        <f>SUM(D20:D22)</f>
        <v>8.93</v>
      </c>
      <c r="E23" s="39">
        <f>SUM(E20:E22)</f>
        <v>182</v>
      </c>
      <c r="F23" s="39">
        <f>SUM(F20:F22)</f>
        <v>43</v>
      </c>
      <c r="G23" s="39">
        <f>SUM(G20:G22)</f>
        <v>88</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51</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zoomScaleNormal="100" workbookViewId="0">
      <pane ySplit="9" topLeftCell="A10" activePane="bottomLeft" state="frozen"/>
      <selection activeCell="G4" sqref="G4"/>
      <selection pane="bottomLeft" activeCell="B25" sqref="B25"/>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9" s="8" customFormat="1" ht="13.8" x14ac:dyDescent="0.3">
      <c r="A2" s="10" t="s">
        <v>48</v>
      </c>
      <c r="B2" s="10"/>
    </row>
    <row r="3" spans="1:9" s="8" customFormat="1" ht="13.8" x14ac:dyDescent="0.3">
      <c r="A3" s="10"/>
      <c r="B3" s="10"/>
    </row>
    <row r="4" spans="1:9" s="8" customFormat="1" ht="15" thickBot="1" x14ac:dyDescent="0.35">
      <c r="A4" s="11" t="s">
        <v>9</v>
      </c>
      <c r="B4" s="11"/>
      <c r="C4" s="12"/>
      <c r="D4" s="12"/>
      <c r="E4" s="13"/>
      <c r="F4" s="13"/>
      <c r="G4" s="13" t="s">
        <v>53</v>
      </c>
    </row>
    <row r="5" spans="1:9" s="8" customFormat="1" ht="14.25" customHeight="1" x14ac:dyDescent="0.3">
      <c r="A5" s="9"/>
      <c r="B5" s="9"/>
      <c r="C5" s="9"/>
      <c r="D5" s="9"/>
      <c r="E5" s="9"/>
    </row>
    <row r="6" spans="1:9" s="2" customFormat="1" ht="13.8" x14ac:dyDescent="0.3">
      <c r="A6" s="1" t="s">
        <v>49</v>
      </c>
      <c r="B6" s="1"/>
      <c r="C6" s="1"/>
    </row>
    <row r="7" spans="1:9" s="2" customFormat="1" ht="13.8" x14ac:dyDescent="0.3">
      <c r="B7" s="1"/>
      <c r="C7" s="1"/>
    </row>
    <row r="8" spans="1:9" s="2" customFormat="1" ht="22.5" customHeight="1" x14ac:dyDescent="0.3">
      <c r="B8" s="1"/>
      <c r="C8" s="69" t="s">
        <v>2</v>
      </c>
      <c r="D8" s="69"/>
      <c r="E8" s="69" t="s">
        <v>12</v>
      </c>
      <c r="F8" s="69"/>
      <c r="G8" s="69" t="s">
        <v>47</v>
      </c>
    </row>
    <row r="9" spans="1:9" s="2" customFormat="1" ht="22.5" customHeight="1" x14ac:dyDescent="0.3">
      <c r="B9" s="1"/>
      <c r="C9" s="65" t="s">
        <v>3</v>
      </c>
      <c r="D9" s="65" t="s">
        <v>4</v>
      </c>
      <c r="E9" s="65" t="s">
        <v>13</v>
      </c>
      <c r="F9" s="65" t="s">
        <v>14</v>
      </c>
      <c r="G9" s="69"/>
    </row>
    <row r="10" spans="1:9" s="31" customFormat="1" ht="18.75" customHeight="1" x14ac:dyDescent="0.25">
      <c r="A10" s="29" t="s">
        <v>22</v>
      </c>
      <c r="B10" s="30"/>
      <c r="C10" s="28"/>
      <c r="D10" s="28"/>
      <c r="E10" s="28"/>
      <c r="F10" s="28"/>
      <c r="G10" s="28"/>
    </row>
    <row r="11" spans="1:9" s="3" customFormat="1" ht="18.75" customHeight="1" x14ac:dyDescent="0.3">
      <c r="B11" s="18" t="s">
        <v>38</v>
      </c>
      <c r="C11" s="24">
        <f>SUM(C12:C14)</f>
        <v>273.69</v>
      </c>
      <c r="D11" s="24">
        <f>SUM(D12:D14)</f>
        <v>4.1900000000000004</v>
      </c>
      <c r="E11" s="39">
        <f>SUM(E12:E14)</f>
        <v>351</v>
      </c>
      <c r="F11" s="39">
        <f>SUM(F12:F14)</f>
        <v>24</v>
      </c>
      <c r="G11" s="39">
        <f>SUM(G12:G14)</f>
        <v>122</v>
      </c>
    </row>
    <row r="12" spans="1:9" s="3" customFormat="1" ht="18.75" customHeight="1" x14ac:dyDescent="0.3">
      <c r="B12" s="25" t="s">
        <v>23</v>
      </c>
      <c r="C12" s="22">
        <v>34.25</v>
      </c>
      <c r="D12" s="22">
        <v>0</v>
      </c>
      <c r="E12" s="40">
        <v>43</v>
      </c>
      <c r="F12" s="40">
        <v>0</v>
      </c>
      <c r="G12" s="40">
        <v>15</v>
      </c>
    </row>
    <row r="13" spans="1:9" s="3" customFormat="1" ht="18.75" customHeight="1" x14ac:dyDescent="0.3">
      <c r="B13" s="25" t="s">
        <v>24</v>
      </c>
      <c r="C13" s="26">
        <v>80.44</v>
      </c>
      <c r="D13" s="22">
        <v>0.49</v>
      </c>
      <c r="E13" s="41">
        <v>82</v>
      </c>
      <c r="F13" s="40">
        <v>2</v>
      </c>
      <c r="G13" s="41">
        <v>34</v>
      </c>
      <c r="I13" s="63"/>
    </row>
    <row r="14" spans="1:9" s="3" customFormat="1" ht="18.75" customHeight="1" x14ac:dyDescent="0.3">
      <c r="B14" s="25" t="s">
        <v>26</v>
      </c>
      <c r="C14" s="22">
        <v>159</v>
      </c>
      <c r="D14" s="22">
        <v>3.7</v>
      </c>
      <c r="E14" s="40">
        <v>226</v>
      </c>
      <c r="F14" s="40">
        <v>22</v>
      </c>
      <c r="G14" s="40">
        <v>73</v>
      </c>
      <c r="I14" s="63"/>
    </row>
    <row r="15" spans="1:9" s="3" customFormat="1" ht="18.75" customHeight="1" x14ac:dyDescent="0.3">
      <c r="B15" s="18" t="s">
        <v>27</v>
      </c>
      <c r="C15" s="24">
        <f>SUM(C16:C17)</f>
        <v>132</v>
      </c>
      <c r="D15" s="24">
        <f>SUM(D16:D17)</f>
        <v>0</v>
      </c>
      <c r="E15" s="39">
        <f>SUM(E16:E17)</f>
        <v>121</v>
      </c>
      <c r="F15" s="39">
        <f>SUM(F16:F17)</f>
        <v>0</v>
      </c>
      <c r="G15" s="39">
        <f>SUM(G16:G17)</f>
        <v>37</v>
      </c>
    </row>
    <row r="16" spans="1:9" s="3" customFormat="1" ht="18.75" customHeight="1" x14ac:dyDescent="0.3">
      <c r="B16" s="25" t="s">
        <v>10</v>
      </c>
      <c r="C16" s="22">
        <v>56</v>
      </c>
      <c r="D16" s="61" t="s">
        <v>6</v>
      </c>
      <c r="E16" s="40">
        <v>50</v>
      </c>
      <c r="F16" s="40" t="s">
        <v>6</v>
      </c>
      <c r="G16" s="40">
        <v>17</v>
      </c>
    </row>
    <row r="17" spans="1:7" s="3" customFormat="1" ht="18.75" customHeight="1" x14ac:dyDescent="0.3">
      <c r="B17" s="25" t="s">
        <v>5</v>
      </c>
      <c r="C17" s="22">
        <v>76.000000000000014</v>
      </c>
      <c r="D17" s="22" t="s">
        <v>6</v>
      </c>
      <c r="E17" s="40">
        <v>71</v>
      </c>
      <c r="F17" s="40" t="s">
        <v>6</v>
      </c>
      <c r="G17" s="40">
        <v>20</v>
      </c>
    </row>
    <row r="18" spans="1:7" s="3" customFormat="1" ht="18.75" customHeight="1" x14ac:dyDescent="0.3">
      <c r="B18" s="27" t="s">
        <v>1</v>
      </c>
      <c r="C18" s="24">
        <f>C11+C15</f>
        <v>405.69</v>
      </c>
      <c r="D18" s="24">
        <f>D11+D15</f>
        <v>4.1900000000000004</v>
      </c>
      <c r="E18" s="39">
        <f>E11+E15</f>
        <v>472</v>
      </c>
      <c r="F18" s="39">
        <f>F11+F15</f>
        <v>24</v>
      </c>
      <c r="G18" s="39">
        <f>G11+G15</f>
        <v>159</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28.21</v>
      </c>
      <c r="D20" s="34">
        <v>2.04</v>
      </c>
      <c r="E20" s="42">
        <v>66</v>
      </c>
      <c r="F20" s="42">
        <v>30</v>
      </c>
      <c r="G20" s="42">
        <v>17</v>
      </c>
    </row>
    <row r="21" spans="1:7" s="35" customFormat="1" ht="18.75" customHeight="1" x14ac:dyDescent="0.25">
      <c r="A21" s="32"/>
      <c r="B21" s="36" t="s">
        <v>30</v>
      </c>
      <c r="C21" s="34">
        <v>37.799999999999997</v>
      </c>
      <c r="D21" s="34">
        <v>2.44</v>
      </c>
      <c r="E21" s="42">
        <v>64</v>
      </c>
      <c r="F21" s="42">
        <v>18</v>
      </c>
      <c r="G21" s="42">
        <v>22</v>
      </c>
    </row>
    <row r="22" spans="1:7" s="35" customFormat="1" ht="18.75" customHeight="1" x14ac:dyDescent="0.25">
      <c r="A22" s="32"/>
      <c r="B22" s="36" t="s">
        <v>31</v>
      </c>
      <c r="C22" s="34">
        <v>56.99</v>
      </c>
      <c r="D22" s="34">
        <v>2.11</v>
      </c>
      <c r="E22" s="42">
        <v>85</v>
      </c>
      <c r="F22" s="42">
        <v>20</v>
      </c>
      <c r="G22" s="42">
        <v>39</v>
      </c>
    </row>
    <row r="23" spans="1:7" s="3" customFormat="1" ht="18.75" customHeight="1" x14ac:dyDescent="0.3">
      <c r="A23" s="19"/>
      <c r="B23" s="27" t="s">
        <v>1</v>
      </c>
      <c r="C23" s="24">
        <f>SUM(C20:C22)</f>
        <v>123</v>
      </c>
      <c r="D23" s="24">
        <f>SUM(D20:D22)</f>
        <v>6.59</v>
      </c>
      <c r="E23" s="39">
        <f>SUM(E20:E22)</f>
        <v>215</v>
      </c>
      <c r="F23" s="39">
        <f>SUM(F20:F22)</f>
        <v>68</v>
      </c>
      <c r="G23" s="39">
        <f>SUM(G20:G22)</f>
        <v>78</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50</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9" s="8" customFormat="1" ht="13.8" x14ac:dyDescent="0.3">
      <c r="A2" s="10" t="s">
        <v>48</v>
      </c>
      <c r="B2" s="10"/>
    </row>
    <row r="3" spans="1:9" s="8" customFormat="1" ht="13.8" x14ac:dyDescent="0.3">
      <c r="A3" s="10"/>
      <c r="B3" s="10"/>
    </row>
    <row r="4" spans="1:9" s="8" customFormat="1" ht="15" thickBot="1" x14ac:dyDescent="0.35">
      <c r="A4" s="11" t="s">
        <v>9</v>
      </c>
      <c r="B4" s="11"/>
      <c r="C4" s="12"/>
      <c r="D4" s="12"/>
      <c r="E4" s="13"/>
      <c r="F4" s="13"/>
      <c r="G4" s="13" t="s">
        <v>53</v>
      </c>
    </row>
    <row r="5" spans="1:9" s="8" customFormat="1" ht="14.25" customHeight="1" x14ac:dyDescent="0.3">
      <c r="A5" s="9"/>
      <c r="B5" s="9"/>
      <c r="C5" s="9"/>
      <c r="D5" s="9"/>
      <c r="E5" s="9"/>
    </row>
    <row r="6" spans="1:9" s="2" customFormat="1" ht="13.8" x14ac:dyDescent="0.3">
      <c r="A6" s="1" t="s">
        <v>45</v>
      </c>
      <c r="B6" s="1"/>
      <c r="C6" s="1"/>
    </row>
    <row r="7" spans="1:9" s="2" customFormat="1" ht="13.8" x14ac:dyDescent="0.3">
      <c r="B7" s="1"/>
      <c r="C7" s="1"/>
    </row>
    <row r="8" spans="1:9" s="2" customFormat="1" ht="22.5" customHeight="1" x14ac:dyDescent="0.3">
      <c r="B8" s="1"/>
      <c r="C8" s="69" t="s">
        <v>2</v>
      </c>
      <c r="D8" s="69"/>
      <c r="E8" s="69" t="s">
        <v>12</v>
      </c>
      <c r="F8" s="69"/>
      <c r="G8" s="69" t="s">
        <v>47</v>
      </c>
    </row>
    <row r="9" spans="1:9" s="2" customFormat="1" ht="22.5" customHeight="1" x14ac:dyDescent="0.3">
      <c r="B9" s="1"/>
      <c r="C9" s="64" t="s">
        <v>3</v>
      </c>
      <c r="D9" s="64" t="s">
        <v>4</v>
      </c>
      <c r="E9" s="64" t="s">
        <v>13</v>
      </c>
      <c r="F9" s="64" t="s">
        <v>14</v>
      </c>
      <c r="G9" s="69"/>
    </row>
    <row r="10" spans="1:9" s="31" customFormat="1" ht="18.75" customHeight="1" x14ac:dyDescent="0.25">
      <c r="A10" s="29" t="s">
        <v>22</v>
      </c>
      <c r="B10" s="30"/>
      <c r="C10" s="28"/>
      <c r="D10" s="28"/>
      <c r="E10" s="28"/>
      <c r="F10" s="28"/>
      <c r="G10" s="28"/>
    </row>
    <row r="11" spans="1:9" s="3" customFormat="1" ht="18.75" customHeight="1" x14ac:dyDescent="0.3">
      <c r="B11" s="18" t="s">
        <v>38</v>
      </c>
      <c r="C11" s="24">
        <f>SUM(C12:C14)</f>
        <v>271.46000000000004</v>
      </c>
      <c r="D11" s="24">
        <f>SUM(D12:D14)</f>
        <v>5.7799999999999994</v>
      </c>
      <c r="E11" s="39">
        <f>SUM(E12:E14)</f>
        <v>362</v>
      </c>
      <c r="F11" s="39">
        <f>SUM(F12:F14)</f>
        <v>7</v>
      </c>
      <c r="G11" s="39">
        <f>SUM(G12:G14)</f>
        <v>129</v>
      </c>
    </row>
    <row r="12" spans="1:9" s="3" customFormat="1" ht="18.75" customHeight="1" x14ac:dyDescent="0.3">
      <c r="B12" s="25" t="s">
        <v>23</v>
      </c>
      <c r="C12" s="22">
        <v>47.93</v>
      </c>
      <c r="D12" s="22">
        <v>0</v>
      </c>
      <c r="E12" s="40">
        <v>65</v>
      </c>
      <c r="F12" s="40">
        <v>0</v>
      </c>
      <c r="G12" s="40">
        <v>23</v>
      </c>
    </row>
    <row r="13" spans="1:9" s="3" customFormat="1" ht="18.75" customHeight="1" x14ac:dyDescent="0.3">
      <c r="B13" s="25" t="s">
        <v>24</v>
      </c>
      <c r="C13" s="26">
        <v>72</v>
      </c>
      <c r="D13" s="22">
        <v>0.68</v>
      </c>
      <c r="E13" s="41">
        <v>78</v>
      </c>
      <c r="F13" s="40">
        <v>2</v>
      </c>
      <c r="G13" s="41">
        <v>33</v>
      </c>
      <c r="I13" s="63"/>
    </row>
    <row r="14" spans="1:9" s="3" customFormat="1" ht="18.75" customHeight="1" x14ac:dyDescent="0.3">
      <c r="B14" s="25" t="s">
        <v>26</v>
      </c>
      <c r="C14" s="22">
        <v>151.53</v>
      </c>
      <c r="D14" s="22">
        <v>5.0999999999999996</v>
      </c>
      <c r="E14" s="40">
        <v>219</v>
      </c>
      <c r="F14" s="40">
        <v>5</v>
      </c>
      <c r="G14" s="40">
        <v>73</v>
      </c>
      <c r="I14" s="63"/>
    </row>
    <row r="15" spans="1:9" s="3" customFormat="1" ht="18.75" customHeight="1" x14ac:dyDescent="0.3">
      <c r="B15" s="18" t="s">
        <v>27</v>
      </c>
      <c r="C15" s="24">
        <f>SUM(C16:C17)</f>
        <v>136.1</v>
      </c>
      <c r="D15" s="24">
        <f>SUM(D16:D17)</f>
        <v>0</v>
      </c>
      <c r="E15" s="39">
        <f>SUM(E16:E17)</f>
        <v>133</v>
      </c>
      <c r="F15" s="39">
        <f>SUM(F16:F17)</f>
        <v>0</v>
      </c>
      <c r="G15" s="39">
        <f>SUM(G16:G17)</f>
        <v>39</v>
      </c>
    </row>
    <row r="16" spans="1:9" s="3" customFormat="1" ht="18.75" customHeight="1" x14ac:dyDescent="0.3">
      <c r="B16" s="25" t="s">
        <v>10</v>
      </c>
      <c r="C16" s="22">
        <v>61.1</v>
      </c>
      <c r="D16" s="61" t="s">
        <v>6</v>
      </c>
      <c r="E16" s="40">
        <v>58</v>
      </c>
      <c r="F16" s="40" t="s">
        <v>6</v>
      </c>
      <c r="G16" s="40">
        <v>18</v>
      </c>
    </row>
    <row r="17" spans="1:7" s="3" customFormat="1" ht="18.75" customHeight="1" x14ac:dyDescent="0.3">
      <c r="B17" s="25" t="s">
        <v>5</v>
      </c>
      <c r="C17" s="22">
        <v>75</v>
      </c>
      <c r="D17" s="22" t="s">
        <v>6</v>
      </c>
      <c r="E17" s="40">
        <v>75</v>
      </c>
      <c r="F17" s="40" t="s">
        <v>6</v>
      </c>
      <c r="G17" s="40">
        <v>21</v>
      </c>
    </row>
    <row r="18" spans="1:7" s="3" customFormat="1" ht="18.75" customHeight="1" x14ac:dyDescent="0.3">
      <c r="B18" s="27" t="s">
        <v>1</v>
      </c>
      <c r="C18" s="24">
        <f>C11+C15</f>
        <v>407.56000000000006</v>
      </c>
      <c r="D18" s="24">
        <f>D11+D15</f>
        <v>5.7799999999999994</v>
      </c>
      <c r="E18" s="39">
        <f>E11+E15</f>
        <v>495</v>
      </c>
      <c r="F18" s="39">
        <f>F11+F15</f>
        <v>7</v>
      </c>
      <c r="G18" s="39">
        <f>G11+G15</f>
        <v>168</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23.48</v>
      </c>
      <c r="D20" s="34">
        <v>2.82</v>
      </c>
      <c r="E20" s="42">
        <v>69</v>
      </c>
      <c r="F20" s="42">
        <v>28</v>
      </c>
      <c r="G20" s="42">
        <v>20</v>
      </c>
    </row>
    <row r="21" spans="1:7" s="35" customFormat="1" ht="18.75" customHeight="1" x14ac:dyDescent="0.25">
      <c r="A21" s="32"/>
      <c r="B21" s="36" t="s">
        <v>30</v>
      </c>
      <c r="C21" s="34">
        <v>30.2</v>
      </c>
      <c r="D21" s="34">
        <v>2.2000000000000002</v>
      </c>
      <c r="E21" s="42">
        <v>52</v>
      </c>
      <c r="F21" s="42">
        <v>17</v>
      </c>
      <c r="G21" s="42">
        <v>19</v>
      </c>
    </row>
    <row r="22" spans="1:7" s="35" customFormat="1" ht="18.75" customHeight="1" x14ac:dyDescent="0.25">
      <c r="A22" s="32"/>
      <c r="B22" s="36" t="s">
        <v>31</v>
      </c>
      <c r="C22" s="34">
        <v>53.43</v>
      </c>
      <c r="D22" s="34">
        <v>1.98</v>
      </c>
      <c r="E22" s="42">
        <v>71</v>
      </c>
      <c r="F22" s="42">
        <v>17</v>
      </c>
      <c r="G22" s="42">
        <v>39</v>
      </c>
    </row>
    <row r="23" spans="1:7" s="3" customFormat="1" ht="18.75" customHeight="1" x14ac:dyDescent="0.3">
      <c r="A23" s="19"/>
      <c r="B23" s="27" t="s">
        <v>1</v>
      </c>
      <c r="C23" s="24">
        <f>SUM(C20:C22)</f>
        <v>107.11</v>
      </c>
      <c r="D23" s="24">
        <f>SUM(D20:D22)</f>
        <v>7</v>
      </c>
      <c r="E23" s="39">
        <f>SUM(E20:E22)</f>
        <v>192</v>
      </c>
      <c r="F23" s="39">
        <f>SUM(F20:F22)</f>
        <v>62</v>
      </c>
      <c r="G23" s="39">
        <f>SUM(G20:G22)</f>
        <v>78</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46</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9" s="8" customFormat="1" ht="13.8" x14ac:dyDescent="0.3">
      <c r="A2" s="10" t="s">
        <v>48</v>
      </c>
      <c r="B2" s="10"/>
    </row>
    <row r="3" spans="1:9" s="8" customFormat="1" ht="13.8" x14ac:dyDescent="0.3">
      <c r="A3" s="10"/>
      <c r="B3" s="10"/>
    </row>
    <row r="4" spans="1:9" s="8" customFormat="1" ht="15" thickBot="1" x14ac:dyDescent="0.35">
      <c r="A4" s="11" t="s">
        <v>9</v>
      </c>
      <c r="B4" s="11"/>
      <c r="C4" s="12"/>
      <c r="D4" s="12"/>
      <c r="E4" s="13"/>
      <c r="F4" s="13"/>
      <c r="G4" s="13" t="s">
        <v>53</v>
      </c>
    </row>
    <row r="5" spans="1:9" s="8" customFormat="1" ht="14.25" customHeight="1" x14ac:dyDescent="0.3">
      <c r="A5" s="9"/>
      <c r="B5" s="9"/>
      <c r="C5" s="9"/>
      <c r="D5" s="9"/>
      <c r="E5" s="9"/>
    </row>
    <row r="6" spans="1:9" s="2" customFormat="1" ht="13.8" x14ac:dyDescent="0.3">
      <c r="A6" s="1" t="s">
        <v>43</v>
      </c>
      <c r="B6" s="1"/>
      <c r="C6" s="1"/>
    </row>
    <row r="7" spans="1:9" s="2" customFormat="1" ht="13.8" x14ac:dyDescent="0.3">
      <c r="B7" s="1"/>
      <c r="C7" s="1"/>
    </row>
    <row r="8" spans="1:9" s="2" customFormat="1" ht="22.5" customHeight="1" x14ac:dyDescent="0.3">
      <c r="B8" s="1"/>
      <c r="C8" s="69" t="s">
        <v>2</v>
      </c>
      <c r="D8" s="69"/>
      <c r="E8" s="69" t="s">
        <v>12</v>
      </c>
      <c r="F8" s="69"/>
      <c r="G8" s="69" t="s">
        <v>47</v>
      </c>
    </row>
    <row r="9" spans="1:9" s="2" customFormat="1" ht="22.5" customHeight="1" x14ac:dyDescent="0.3">
      <c r="B9" s="1"/>
      <c r="C9" s="62" t="s">
        <v>3</v>
      </c>
      <c r="D9" s="62" t="s">
        <v>4</v>
      </c>
      <c r="E9" s="62" t="s">
        <v>13</v>
      </c>
      <c r="F9" s="62" t="s">
        <v>14</v>
      </c>
      <c r="G9" s="69"/>
    </row>
    <row r="10" spans="1:9" s="31" customFormat="1" ht="18.75" customHeight="1" x14ac:dyDescent="0.25">
      <c r="A10" s="29" t="s">
        <v>22</v>
      </c>
      <c r="B10" s="30"/>
      <c r="C10" s="28"/>
      <c r="D10" s="28"/>
      <c r="E10" s="28"/>
      <c r="F10" s="28"/>
      <c r="G10" s="28"/>
    </row>
    <row r="11" spans="1:9" s="3" customFormat="1" ht="18.75" customHeight="1" x14ac:dyDescent="0.3">
      <c r="B11" s="18" t="s">
        <v>38</v>
      </c>
      <c r="C11" s="24">
        <f>SUM(C12:C14)</f>
        <v>293.76</v>
      </c>
      <c r="D11" s="24">
        <f>SUM(D12:D14)</f>
        <v>15.92</v>
      </c>
      <c r="E11" s="39">
        <f>SUM(E12:E14)</f>
        <v>383</v>
      </c>
      <c r="F11" s="39">
        <f>SUM(F12:F14)</f>
        <v>73</v>
      </c>
      <c r="G11" s="39">
        <f>SUM(G12:G14)</f>
        <v>148</v>
      </c>
    </row>
    <row r="12" spans="1:9" s="3" customFormat="1" ht="18.75" customHeight="1" x14ac:dyDescent="0.3">
      <c r="B12" s="25" t="s">
        <v>23</v>
      </c>
      <c r="C12" s="22">
        <v>83.61</v>
      </c>
      <c r="D12" s="22">
        <v>5.2</v>
      </c>
      <c r="E12" s="40">
        <v>110</v>
      </c>
      <c r="F12" s="40">
        <v>31</v>
      </c>
      <c r="G12" s="40">
        <v>44</v>
      </c>
    </row>
    <row r="13" spans="1:9" s="3" customFormat="1" ht="18.75" customHeight="1" x14ac:dyDescent="0.3">
      <c r="B13" s="25" t="s">
        <v>24</v>
      </c>
      <c r="C13" s="26">
        <v>83.44</v>
      </c>
      <c r="D13" s="22">
        <v>2.54</v>
      </c>
      <c r="E13" s="41">
        <v>98</v>
      </c>
      <c r="F13" s="40">
        <v>9</v>
      </c>
      <c r="G13" s="41">
        <v>40</v>
      </c>
      <c r="I13" s="63"/>
    </row>
    <row r="14" spans="1:9" s="3" customFormat="1" ht="18.75" customHeight="1" x14ac:dyDescent="0.3">
      <c r="B14" s="25" t="s">
        <v>26</v>
      </c>
      <c r="C14" s="22">
        <v>126.71</v>
      </c>
      <c r="D14" s="22">
        <v>8.18</v>
      </c>
      <c r="E14" s="40">
        <v>175</v>
      </c>
      <c r="F14" s="40">
        <v>33</v>
      </c>
      <c r="G14" s="40">
        <v>64</v>
      </c>
      <c r="I14" s="63"/>
    </row>
    <row r="15" spans="1:9" s="3" customFormat="1" ht="18.75" customHeight="1" x14ac:dyDescent="0.3">
      <c r="B15" s="18" t="s">
        <v>27</v>
      </c>
      <c r="C15" s="24">
        <f>SUM(C16:C17)</f>
        <v>144</v>
      </c>
      <c r="D15" s="24">
        <f>SUM(D16:D17)</f>
        <v>0</v>
      </c>
      <c r="E15" s="39">
        <f>SUM(E16:E17)</f>
        <v>137</v>
      </c>
      <c r="F15" s="39">
        <f>SUM(F16:F17)</f>
        <v>0</v>
      </c>
      <c r="G15" s="39">
        <f>SUM(G16:G17)</f>
        <v>44</v>
      </c>
    </row>
    <row r="16" spans="1:9" s="3" customFormat="1" ht="18.75" customHeight="1" x14ac:dyDescent="0.3">
      <c r="B16" s="25" t="s">
        <v>10</v>
      </c>
      <c r="C16" s="22">
        <v>59</v>
      </c>
      <c r="D16" s="61" t="s">
        <v>6</v>
      </c>
      <c r="E16" s="40">
        <v>55</v>
      </c>
      <c r="F16" s="40" t="s">
        <v>6</v>
      </c>
      <c r="G16" s="40">
        <v>18</v>
      </c>
    </row>
    <row r="17" spans="1:7" s="3" customFormat="1" ht="18.75" customHeight="1" x14ac:dyDescent="0.3">
      <c r="B17" s="25" t="s">
        <v>5</v>
      </c>
      <c r="C17" s="22">
        <v>85</v>
      </c>
      <c r="D17" s="22" t="s">
        <v>6</v>
      </c>
      <c r="E17" s="40">
        <v>82</v>
      </c>
      <c r="F17" s="40" t="s">
        <v>6</v>
      </c>
      <c r="G17" s="40">
        <v>26</v>
      </c>
    </row>
    <row r="18" spans="1:7" s="3" customFormat="1" ht="18.75" customHeight="1" x14ac:dyDescent="0.3">
      <c r="B18" s="27" t="s">
        <v>1</v>
      </c>
      <c r="C18" s="24">
        <f>C11+C15</f>
        <v>437.76</v>
      </c>
      <c r="D18" s="24">
        <f>D11+D15</f>
        <v>15.92</v>
      </c>
      <c r="E18" s="39">
        <f>E11+E15</f>
        <v>520</v>
      </c>
      <c r="F18" s="39">
        <f>F11+F15</f>
        <v>73</v>
      </c>
      <c r="G18" s="39">
        <f>G11+G15</f>
        <v>192</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23.51</v>
      </c>
      <c r="D20" s="34">
        <v>1.55</v>
      </c>
      <c r="E20" s="42">
        <v>60</v>
      </c>
      <c r="F20" s="42">
        <v>28</v>
      </c>
      <c r="G20" s="42">
        <v>19</v>
      </c>
    </row>
    <row r="21" spans="1:7" s="35" customFormat="1" ht="18.75" customHeight="1" x14ac:dyDescent="0.25">
      <c r="A21" s="32"/>
      <c r="B21" s="36" t="s">
        <v>30</v>
      </c>
      <c r="C21" s="34">
        <v>28.6</v>
      </c>
      <c r="D21" s="34">
        <v>4</v>
      </c>
      <c r="E21" s="42">
        <v>52</v>
      </c>
      <c r="F21" s="42">
        <v>17</v>
      </c>
      <c r="G21" s="42">
        <v>19</v>
      </c>
    </row>
    <row r="22" spans="1:7" s="35" customFormat="1" ht="18.75" customHeight="1" x14ac:dyDescent="0.25">
      <c r="A22" s="32"/>
      <c r="B22" s="36" t="s">
        <v>31</v>
      </c>
      <c r="C22" s="34">
        <v>43.92</v>
      </c>
      <c r="D22" s="34">
        <v>1.18</v>
      </c>
      <c r="E22" s="42">
        <v>70</v>
      </c>
      <c r="F22" s="42">
        <v>11</v>
      </c>
      <c r="G22" s="42">
        <v>32</v>
      </c>
    </row>
    <row r="23" spans="1:7" s="3" customFormat="1" ht="18.75" customHeight="1" x14ac:dyDescent="0.3">
      <c r="A23" s="19"/>
      <c r="B23" s="27" t="s">
        <v>1</v>
      </c>
      <c r="C23" s="24">
        <f>SUM(C20:C22)</f>
        <v>96.03</v>
      </c>
      <c r="D23" s="24">
        <f>SUM(D20:D22)</f>
        <v>6.7299999999999995</v>
      </c>
      <c r="E23" s="39">
        <f>SUM(E20:E22)</f>
        <v>182</v>
      </c>
      <c r="F23" s="39">
        <f>SUM(F20:F22)</f>
        <v>56</v>
      </c>
      <c r="G23" s="39">
        <f>SUM(G20:G22)</f>
        <v>70</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44</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7" s="8" customFormat="1" ht="13.8" x14ac:dyDescent="0.3">
      <c r="A2" s="10" t="s">
        <v>48</v>
      </c>
      <c r="B2" s="10"/>
    </row>
    <row r="3" spans="1:7" s="8" customFormat="1" ht="13.8" x14ac:dyDescent="0.3">
      <c r="A3" s="10"/>
      <c r="B3" s="10"/>
    </row>
    <row r="4" spans="1:7" s="8" customFormat="1" ht="15" thickBot="1" x14ac:dyDescent="0.35">
      <c r="A4" s="11" t="s">
        <v>9</v>
      </c>
      <c r="B4" s="11"/>
      <c r="C4" s="12"/>
      <c r="D4" s="12"/>
      <c r="E4" s="13"/>
      <c r="F4" s="13"/>
      <c r="G4" s="13" t="s">
        <v>53</v>
      </c>
    </row>
    <row r="5" spans="1:7" s="8" customFormat="1" ht="14.25" customHeight="1" x14ac:dyDescent="0.3">
      <c r="A5" s="9"/>
      <c r="B5" s="9"/>
      <c r="C5" s="9"/>
      <c r="D5" s="9"/>
      <c r="E5" s="9"/>
    </row>
    <row r="6" spans="1:7" s="2" customFormat="1" ht="13.8" x14ac:dyDescent="0.3">
      <c r="A6" s="1" t="s">
        <v>41</v>
      </c>
      <c r="B6" s="1"/>
      <c r="C6" s="1"/>
    </row>
    <row r="7" spans="1:7" s="2" customFormat="1" ht="13.8" x14ac:dyDescent="0.3">
      <c r="B7" s="1"/>
      <c r="C7" s="1"/>
    </row>
    <row r="8" spans="1:7" s="2" customFormat="1" ht="22.5" customHeight="1" x14ac:dyDescent="0.3">
      <c r="B8" s="1"/>
      <c r="C8" s="69" t="s">
        <v>2</v>
      </c>
      <c r="D8" s="69"/>
      <c r="E8" s="69" t="s">
        <v>12</v>
      </c>
      <c r="F8" s="69"/>
      <c r="G8" s="69" t="s">
        <v>47</v>
      </c>
    </row>
    <row r="9" spans="1:7" s="2" customFormat="1" ht="22.5" customHeight="1" x14ac:dyDescent="0.3">
      <c r="B9" s="1"/>
      <c r="C9" s="60" t="s">
        <v>3</v>
      </c>
      <c r="D9" s="60" t="s">
        <v>4</v>
      </c>
      <c r="E9" s="60" t="s">
        <v>13</v>
      </c>
      <c r="F9" s="60" t="s">
        <v>14</v>
      </c>
      <c r="G9" s="69"/>
    </row>
    <row r="10" spans="1:7" s="31" customFormat="1" ht="18.75" customHeight="1" x14ac:dyDescent="0.25">
      <c r="A10" s="29" t="s">
        <v>22</v>
      </c>
      <c r="B10" s="30"/>
      <c r="C10" s="28"/>
      <c r="D10" s="28"/>
      <c r="E10" s="28"/>
      <c r="F10" s="28"/>
      <c r="G10" s="28"/>
    </row>
    <row r="11" spans="1:7" s="3" customFormat="1" ht="18.75" customHeight="1" x14ac:dyDescent="0.3">
      <c r="B11" s="18" t="s">
        <v>38</v>
      </c>
      <c r="C11" s="24">
        <f>SUM(C12:C14)</f>
        <v>301.5</v>
      </c>
      <c r="D11" s="24">
        <f>SUM(D12:D14)</f>
        <v>17.649999999999999</v>
      </c>
      <c r="E11" s="39">
        <f>SUM(E12:E14)</f>
        <v>399</v>
      </c>
      <c r="F11" s="39">
        <f>SUM(F12:F14)</f>
        <v>93</v>
      </c>
      <c r="G11" s="39">
        <f>SUM(G12:G14)</f>
        <v>156</v>
      </c>
    </row>
    <row r="12" spans="1:7" s="3" customFormat="1" ht="18.75" customHeight="1" x14ac:dyDescent="0.3">
      <c r="B12" s="25" t="s">
        <v>23</v>
      </c>
      <c r="C12" s="22">
        <v>79.349999999999994</v>
      </c>
      <c r="D12" s="22">
        <v>7.3</v>
      </c>
      <c r="E12" s="40">
        <v>113</v>
      </c>
      <c r="F12" s="40">
        <v>43</v>
      </c>
      <c r="G12" s="40">
        <v>46</v>
      </c>
    </row>
    <row r="13" spans="1:7" s="3" customFormat="1" ht="18.75" customHeight="1" x14ac:dyDescent="0.3">
      <c r="B13" s="25" t="s">
        <v>24</v>
      </c>
      <c r="C13" s="26">
        <v>89.12</v>
      </c>
      <c r="D13" s="22">
        <v>2.76</v>
      </c>
      <c r="E13" s="41">
        <v>103</v>
      </c>
      <c r="F13" s="40">
        <v>11</v>
      </c>
      <c r="G13" s="41">
        <v>43</v>
      </c>
    </row>
    <row r="14" spans="1:7" s="3" customFormat="1" ht="18.75" customHeight="1" x14ac:dyDescent="0.3">
      <c r="B14" s="25" t="s">
        <v>26</v>
      </c>
      <c r="C14" s="22">
        <v>133.03</v>
      </c>
      <c r="D14" s="22">
        <v>7.59</v>
      </c>
      <c r="E14" s="40">
        <v>183</v>
      </c>
      <c r="F14" s="40">
        <v>39</v>
      </c>
      <c r="G14" s="40">
        <v>67</v>
      </c>
    </row>
    <row r="15" spans="1:7" s="3" customFormat="1" ht="18.75" customHeight="1" x14ac:dyDescent="0.3">
      <c r="B15" s="18" t="s">
        <v>27</v>
      </c>
      <c r="C15" s="24">
        <f>SUM(C16:C17)</f>
        <v>148.57999999999998</v>
      </c>
      <c r="D15" s="24">
        <f>SUM(D16:D17)</f>
        <v>0</v>
      </c>
      <c r="E15" s="39">
        <f>SUM(E16:E17)</f>
        <v>140</v>
      </c>
      <c r="F15" s="39">
        <f>SUM(F16:F17)</f>
        <v>0</v>
      </c>
      <c r="G15" s="39">
        <f>SUM(G16:G17)</f>
        <v>44</v>
      </c>
    </row>
    <row r="16" spans="1:7" s="3" customFormat="1" ht="18.75" customHeight="1" x14ac:dyDescent="0.3">
      <c r="B16" s="25" t="s">
        <v>10</v>
      </c>
      <c r="C16" s="22">
        <v>59.58</v>
      </c>
      <c r="D16" s="61" t="s">
        <v>6</v>
      </c>
      <c r="E16" s="40">
        <v>55</v>
      </c>
      <c r="F16" s="40" t="s">
        <v>6</v>
      </c>
      <c r="G16" s="40">
        <v>18</v>
      </c>
    </row>
    <row r="17" spans="1:7" s="3" customFormat="1" ht="18.75" customHeight="1" x14ac:dyDescent="0.3">
      <c r="B17" s="25" t="s">
        <v>5</v>
      </c>
      <c r="C17" s="22">
        <v>89</v>
      </c>
      <c r="D17" s="22" t="s">
        <v>6</v>
      </c>
      <c r="E17" s="40">
        <v>85</v>
      </c>
      <c r="F17" s="40" t="s">
        <v>6</v>
      </c>
      <c r="G17" s="40">
        <v>26</v>
      </c>
    </row>
    <row r="18" spans="1:7" s="3" customFormat="1" ht="18.75" customHeight="1" x14ac:dyDescent="0.3">
      <c r="B18" s="27" t="s">
        <v>1</v>
      </c>
      <c r="C18" s="24">
        <f>C11+C15</f>
        <v>450.08</v>
      </c>
      <c r="D18" s="24">
        <f>D11+D15</f>
        <v>17.649999999999999</v>
      </c>
      <c r="E18" s="39">
        <f>E11+E15</f>
        <v>539</v>
      </c>
      <c r="F18" s="39">
        <f>F11+F15</f>
        <v>93</v>
      </c>
      <c r="G18" s="39">
        <f>G11+G15</f>
        <v>200</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24</v>
      </c>
      <c r="D20" s="34">
        <v>2.2999999999999998</v>
      </c>
      <c r="E20" s="42">
        <v>38</v>
      </c>
      <c r="F20" s="42">
        <v>21</v>
      </c>
      <c r="G20" s="42">
        <v>20</v>
      </c>
    </row>
    <row r="21" spans="1:7" s="35" customFormat="1" ht="18.75" customHeight="1" x14ac:dyDescent="0.25">
      <c r="A21" s="32"/>
      <c r="B21" s="36" t="s">
        <v>30</v>
      </c>
      <c r="C21" s="34">
        <v>34.06</v>
      </c>
      <c r="D21" s="34">
        <v>2.87</v>
      </c>
      <c r="E21" s="42">
        <v>58</v>
      </c>
      <c r="F21" s="42">
        <v>15</v>
      </c>
      <c r="G21" s="42">
        <v>20</v>
      </c>
    </row>
    <row r="22" spans="1:7" s="35" customFormat="1" ht="18.75" customHeight="1" x14ac:dyDescent="0.25">
      <c r="A22" s="32"/>
      <c r="B22" s="36" t="s">
        <v>31</v>
      </c>
      <c r="C22" s="34">
        <v>38.17</v>
      </c>
      <c r="D22" s="34">
        <v>1.38</v>
      </c>
      <c r="E22" s="42">
        <v>61</v>
      </c>
      <c r="F22" s="42">
        <v>8</v>
      </c>
      <c r="G22" s="42">
        <v>41</v>
      </c>
    </row>
    <row r="23" spans="1:7" s="3" customFormat="1" ht="18.75" customHeight="1" x14ac:dyDescent="0.3">
      <c r="A23" s="19"/>
      <c r="B23" s="27" t="s">
        <v>1</v>
      </c>
      <c r="C23" s="24">
        <f>SUM(C20:C22)</f>
        <v>96.23</v>
      </c>
      <c r="D23" s="24">
        <f>SUM(D20:D22)</f>
        <v>6.55</v>
      </c>
      <c r="E23" s="39">
        <f>SUM(E20:E22)</f>
        <v>157</v>
      </c>
      <c r="F23" s="39">
        <f>SUM(F20:F22)</f>
        <v>44</v>
      </c>
      <c r="G23" s="39">
        <f>SUM(G20:G22)</f>
        <v>81</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42</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7" s="8" customFormat="1" ht="13.8" x14ac:dyDescent="0.3">
      <c r="A2" s="10" t="s">
        <v>48</v>
      </c>
      <c r="B2" s="10"/>
    </row>
    <row r="3" spans="1:7" s="8" customFormat="1" ht="13.8" x14ac:dyDescent="0.3">
      <c r="A3" s="10"/>
      <c r="B3" s="10"/>
    </row>
    <row r="4" spans="1:7" s="8" customFormat="1" ht="15" thickBot="1" x14ac:dyDescent="0.35">
      <c r="A4" s="11" t="s">
        <v>9</v>
      </c>
      <c r="B4" s="11"/>
      <c r="C4" s="12"/>
      <c r="D4" s="12"/>
      <c r="E4" s="13"/>
      <c r="F4" s="13"/>
      <c r="G4" s="13" t="s">
        <v>53</v>
      </c>
    </row>
    <row r="5" spans="1:7" s="8" customFormat="1" ht="14.25" customHeight="1" x14ac:dyDescent="0.3">
      <c r="A5" s="9"/>
      <c r="B5" s="9"/>
      <c r="C5" s="9"/>
      <c r="D5" s="9"/>
      <c r="E5" s="9"/>
    </row>
    <row r="6" spans="1:7" s="2" customFormat="1" ht="13.8" x14ac:dyDescent="0.3">
      <c r="A6" s="1" t="s">
        <v>40</v>
      </c>
      <c r="B6" s="1"/>
      <c r="C6" s="1"/>
    </row>
    <row r="7" spans="1:7" s="2" customFormat="1" ht="13.8" x14ac:dyDescent="0.3">
      <c r="B7" s="1"/>
      <c r="C7" s="1"/>
    </row>
    <row r="8" spans="1:7" s="2" customFormat="1" ht="22.5" customHeight="1" x14ac:dyDescent="0.3">
      <c r="B8" s="1"/>
      <c r="C8" s="69" t="s">
        <v>2</v>
      </c>
      <c r="D8" s="69"/>
      <c r="E8" s="69" t="s">
        <v>12</v>
      </c>
      <c r="F8" s="69"/>
      <c r="G8" s="69" t="s">
        <v>47</v>
      </c>
    </row>
    <row r="9" spans="1:7" s="2" customFormat="1" ht="22.5" customHeight="1" x14ac:dyDescent="0.3">
      <c r="B9" s="1"/>
      <c r="C9" s="59" t="s">
        <v>3</v>
      </c>
      <c r="D9" s="59" t="s">
        <v>4</v>
      </c>
      <c r="E9" s="59" t="s">
        <v>13</v>
      </c>
      <c r="F9" s="59" t="s">
        <v>14</v>
      </c>
      <c r="G9" s="69"/>
    </row>
    <row r="10" spans="1:7" s="31" customFormat="1" ht="18.75" customHeight="1" x14ac:dyDescent="0.25">
      <c r="A10" s="29" t="s">
        <v>22</v>
      </c>
      <c r="B10" s="30"/>
      <c r="C10" s="28"/>
      <c r="D10" s="28"/>
      <c r="E10" s="28"/>
      <c r="F10" s="28"/>
      <c r="G10" s="28"/>
    </row>
    <row r="11" spans="1:7" s="3" customFormat="1" ht="18.75" customHeight="1" x14ac:dyDescent="0.3">
      <c r="B11" s="18" t="s">
        <v>38</v>
      </c>
      <c r="C11" s="24">
        <f>SUM(C12:C14)</f>
        <v>270.11</v>
      </c>
      <c r="D11" s="24">
        <f>SUM(D12:D14)</f>
        <v>18.91</v>
      </c>
      <c r="E11" s="39">
        <f>SUM(E12:E14)</f>
        <v>370</v>
      </c>
      <c r="F11" s="39">
        <f>SUM(F12:F14)</f>
        <v>97</v>
      </c>
      <c r="G11" s="39">
        <f>SUM(G12:G14)</f>
        <v>166</v>
      </c>
    </row>
    <row r="12" spans="1:7" s="3" customFormat="1" ht="18.75" customHeight="1" x14ac:dyDescent="0.3">
      <c r="B12" s="25" t="s">
        <v>23</v>
      </c>
      <c r="C12" s="22">
        <v>68.599999999999994</v>
      </c>
      <c r="D12" s="22">
        <v>6.3</v>
      </c>
      <c r="E12" s="40">
        <v>102</v>
      </c>
      <c r="F12" s="40">
        <v>41</v>
      </c>
      <c r="G12" s="40">
        <v>51</v>
      </c>
    </row>
    <row r="13" spans="1:7" s="3" customFormat="1" ht="18.75" customHeight="1" x14ac:dyDescent="0.3">
      <c r="B13" s="25" t="s">
        <v>24</v>
      </c>
      <c r="C13" s="26">
        <v>77</v>
      </c>
      <c r="D13" s="22">
        <v>3</v>
      </c>
      <c r="E13" s="41">
        <v>92</v>
      </c>
      <c r="F13" s="40">
        <v>7</v>
      </c>
      <c r="G13" s="41">
        <v>42</v>
      </c>
    </row>
    <row r="14" spans="1:7" s="3" customFormat="1" ht="18.75" customHeight="1" x14ac:dyDescent="0.3">
      <c r="B14" s="25" t="s">
        <v>26</v>
      </c>
      <c r="C14" s="22">
        <v>124.51</v>
      </c>
      <c r="D14" s="22">
        <v>9.61</v>
      </c>
      <c r="E14" s="40">
        <v>176</v>
      </c>
      <c r="F14" s="40">
        <v>49</v>
      </c>
      <c r="G14" s="40">
        <v>73</v>
      </c>
    </row>
    <row r="15" spans="1:7" s="3" customFormat="1" ht="18.75" customHeight="1" x14ac:dyDescent="0.3">
      <c r="B15" s="18" t="s">
        <v>27</v>
      </c>
      <c r="C15" s="24">
        <f>SUM(C16:C17)</f>
        <v>151.18</v>
      </c>
      <c r="D15" s="24">
        <f>SUM(D16:D17)</f>
        <v>0.22</v>
      </c>
      <c r="E15" s="39">
        <f>SUM(E16:E17)</f>
        <v>149</v>
      </c>
      <c r="F15" s="39">
        <f>SUM(F16:F17)</f>
        <v>1</v>
      </c>
      <c r="G15" s="39">
        <f>SUM(G16:G17)</f>
        <v>45</v>
      </c>
    </row>
    <row r="16" spans="1:7" s="3" customFormat="1" ht="18.75" customHeight="1" x14ac:dyDescent="0.3">
      <c r="B16" s="25" t="s">
        <v>10</v>
      </c>
      <c r="C16" s="22">
        <v>59.18</v>
      </c>
      <c r="D16" s="26">
        <v>0.22</v>
      </c>
      <c r="E16" s="40">
        <v>57</v>
      </c>
      <c r="F16" s="41">
        <v>1</v>
      </c>
      <c r="G16" s="40">
        <v>18</v>
      </c>
    </row>
    <row r="17" spans="1:7" s="3" customFormat="1" ht="18.75" customHeight="1" x14ac:dyDescent="0.3">
      <c r="B17" s="25" t="s">
        <v>5</v>
      </c>
      <c r="C17" s="22">
        <v>92</v>
      </c>
      <c r="D17" s="22" t="s">
        <v>6</v>
      </c>
      <c r="E17" s="40">
        <v>92</v>
      </c>
      <c r="F17" s="40" t="s">
        <v>6</v>
      </c>
      <c r="G17" s="40">
        <v>27</v>
      </c>
    </row>
    <row r="18" spans="1:7" s="3" customFormat="1" ht="18.75" customHeight="1" x14ac:dyDescent="0.3">
      <c r="B18" s="27" t="s">
        <v>1</v>
      </c>
      <c r="C18" s="24">
        <f>C11+C15</f>
        <v>421.29</v>
      </c>
      <c r="D18" s="24">
        <f>D11+D15</f>
        <v>19.13</v>
      </c>
      <c r="E18" s="39">
        <f>E11+E15</f>
        <v>519</v>
      </c>
      <c r="F18" s="39">
        <f>F11+F15</f>
        <v>98</v>
      </c>
      <c r="G18" s="39">
        <f>G11+G15</f>
        <v>211</v>
      </c>
    </row>
    <row r="19" spans="1:7" s="35" customFormat="1" ht="18.75" customHeight="1" x14ac:dyDescent="0.25">
      <c r="A19" s="32" t="s">
        <v>28</v>
      </c>
      <c r="B19" s="33"/>
      <c r="C19" s="34"/>
      <c r="D19" s="34"/>
      <c r="E19" s="42"/>
      <c r="F19" s="42"/>
      <c r="G19" s="42"/>
    </row>
    <row r="20" spans="1:7" s="35" customFormat="1" ht="18.75" customHeight="1" x14ac:dyDescent="0.3">
      <c r="A20" s="32"/>
      <c r="B20" s="25" t="s">
        <v>29</v>
      </c>
      <c r="C20" s="34">
        <v>25.08</v>
      </c>
      <c r="D20" s="34">
        <v>2.5</v>
      </c>
      <c r="E20" s="42">
        <v>40</v>
      </c>
      <c r="F20" s="42">
        <v>22</v>
      </c>
      <c r="G20" s="42">
        <v>21</v>
      </c>
    </row>
    <row r="21" spans="1:7" s="35" customFormat="1" ht="18.75" customHeight="1" x14ac:dyDescent="0.25">
      <c r="A21" s="32"/>
      <c r="B21" s="36" t="s">
        <v>30</v>
      </c>
      <c r="C21" s="34">
        <v>30.14</v>
      </c>
      <c r="D21" s="34">
        <v>3.12</v>
      </c>
      <c r="E21" s="42">
        <v>51</v>
      </c>
      <c r="F21" s="42">
        <v>14</v>
      </c>
      <c r="G21" s="42">
        <v>20</v>
      </c>
    </row>
    <row r="22" spans="1:7" s="35" customFormat="1" ht="18.75" customHeight="1" x14ac:dyDescent="0.25">
      <c r="A22" s="32"/>
      <c r="B22" s="36" t="s">
        <v>31</v>
      </c>
      <c r="C22" s="34">
        <v>37.74</v>
      </c>
      <c r="D22" s="34">
        <v>1.98</v>
      </c>
      <c r="E22" s="42">
        <v>56</v>
      </c>
      <c r="F22" s="42">
        <v>10</v>
      </c>
      <c r="G22" s="42">
        <v>38</v>
      </c>
    </row>
    <row r="23" spans="1:7" s="3" customFormat="1" ht="18.75" customHeight="1" x14ac:dyDescent="0.3">
      <c r="A23" s="19"/>
      <c r="B23" s="27" t="s">
        <v>1</v>
      </c>
      <c r="C23" s="24">
        <f>SUM(C20:C22)</f>
        <v>92.960000000000008</v>
      </c>
      <c r="D23" s="24">
        <f>SUM(D20:D22)</f>
        <v>7.6</v>
      </c>
      <c r="E23" s="39">
        <f>SUM(E20:E22)</f>
        <v>147</v>
      </c>
      <c r="F23" s="39">
        <f>SUM(F20:F22)</f>
        <v>46</v>
      </c>
      <c r="G23" s="39">
        <f>SUM(G20:G22)</f>
        <v>79</v>
      </c>
    </row>
    <row r="24" spans="1:7" s="19" customFormat="1" ht="6" customHeight="1" x14ac:dyDescent="0.3">
      <c r="B24" s="17"/>
      <c r="C24" s="20"/>
      <c r="F24" s="21"/>
      <c r="G24" s="21"/>
    </row>
    <row r="25" spans="1:7" s="19" customFormat="1" x14ac:dyDescent="0.3">
      <c r="A25" s="23" t="s">
        <v>16</v>
      </c>
      <c r="B25" s="23"/>
      <c r="C25" s="20"/>
      <c r="F25" s="21"/>
      <c r="G25" s="21"/>
    </row>
    <row r="26" spans="1:7" s="6" customFormat="1" ht="12" x14ac:dyDescent="0.25">
      <c r="A26" s="23" t="s">
        <v>7</v>
      </c>
      <c r="B26" s="23"/>
      <c r="C26" s="5"/>
      <c r="D26" s="5"/>
    </row>
    <row r="27" spans="1:7" s="6" customFormat="1" ht="12" x14ac:dyDescent="0.25">
      <c r="A27" s="23" t="s">
        <v>8</v>
      </c>
      <c r="B27" s="23"/>
    </row>
    <row r="28" spans="1:7" s="6" customFormat="1" ht="10.199999999999999" x14ac:dyDescent="0.25">
      <c r="A28" s="6" t="s">
        <v>39</v>
      </c>
    </row>
    <row r="29" spans="1:7" s="7" customFormat="1" ht="13.2" x14ac:dyDescent="0.25">
      <c r="C29" s="6"/>
    </row>
    <row r="30" spans="1:7" customFormat="1" ht="15" thickBot="1" x14ac:dyDescent="0.35">
      <c r="A30" s="14"/>
      <c r="B30" s="14"/>
      <c r="C30" s="15"/>
      <c r="D30" s="15"/>
      <c r="E30" s="16"/>
      <c r="F30" s="16"/>
      <c r="G30"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7" s="8" customFormat="1" ht="13.8" x14ac:dyDescent="0.3">
      <c r="A2" s="10" t="s">
        <v>48</v>
      </c>
      <c r="B2" s="10"/>
    </row>
    <row r="3" spans="1:7" s="8" customFormat="1" ht="13.8" x14ac:dyDescent="0.3">
      <c r="A3" s="10"/>
      <c r="B3" s="10"/>
    </row>
    <row r="4" spans="1:7" s="8" customFormat="1" ht="15" thickBot="1" x14ac:dyDescent="0.35">
      <c r="A4" s="11" t="s">
        <v>9</v>
      </c>
      <c r="B4" s="11"/>
      <c r="C4" s="12"/>
      <c r="D4" s="12"/>
      <c r="E4" s="13"/>
      <c r="F4" s="13"/>
      <c r="G4" s="13" t="s">
        <v>53</v>
      </c>
    </row>
    <row r="5" spans="1:7" s="8" customFormat="1" ht="14.25" customHeight="1" x14ac:dyDescent="0.3">
      <c r="A5" s="9"/>
      <c r="B5" s="9"/>
      <c r="C5" s="9"/>
      <c r="D5" s="9"/>
      <c r="E5" s="9"/>
    </row>
    <row r="6" spans="1:7" s="2" customFormat="1" ht="13.8" x14ac:dyDescent="0.3">
      <c r="A6" s="1" t="s">
        <v>21</v>
      </c>
      <c r="B6" s="1"/>
      <c r="C6" s="1"/>
    </row>
    <row r="7" spans="1:7" s="2" customFormat="1" ht="13.8" x14ac:dyDescent="0.3">
      <c r="B7" s="1"/>
      <c r="C7" s="1"/>
    </row>
    <row r="8" spans="1:7" s="2" customFormat="1" ht="22.5" customHeight="1" x14ac:dyDescent="0.3">
      <c r="B8" s="1"/>
      <c r="C8" s="69" t="s">
        <v>2</v>
      </c>
      <c r="D8" s="69"/>
      <c r="E8" s="69" t="s">
        <v>12</v>
      </c>
      <c r="F8" s="69"/>
      <c r="G8" s="69" t="s">
        <v>47</v>
      </c>
    </row>
    <row r="9" spans="1:7" s="2" customFormat="1" ht="22.5" customHeight="1" x14ac:dyDescent="0.3">
      <c r="B9" s="1"/>
      <c r="C9" s="45" t="s">
        <v>3</v>
      </c>
      <c r="D9" s="45" t="s">
        <v>4</v>
      </c>
      <c r="E9" s="45" t="s">
        <v>13</v>
      </c>
      <c r="F9" s="45" t="s">
        <v>14</v>
      </c>
      <c r="G9" s="69"/>
    </row>
    <row r="10" spans="1:7" s="31" customFormat="1" ht="18.75" customHeight="1" x14ac:dyDescent="0.25">
      <c r="A10" s="29" t="s">
        <v>22</v>
      </c>
      <c r="B10" s="30"/>
      <c r="C10" s="28"/>
      <c r="D10" s="28"/>
      <c r="E10" s="28"/>
      <c r="F10" s="28"/>
      <c r="G10" s="28"/>
    </row>
    <row r="11" spans="1:7" s="3" customFormat="1" ht="18.75" customHeight="1" x14ac:dyDescent="0.3">
      <c r="B11" s="18" t="s">
        <v>38</v>
      </c>
      <c r="C11" s="24">
        <f>SUM(C12:C15)</f>
        <v>292.10000000000002</v>
      </c>
      <c r="D11" s="24">
        <f>SUM(D12:D15)</f>
        <v>20.7</v>
      </c>
      <c r="E11" s="39">
        <f>SUM(E12:E15)</f>
        <v>373</v>
      </c>
      <c r="F11" s="39">
        <f>SUM(F12:F15)</f>
        <v>111</v>
      </c>
      <c r="G11" s="39">
        <f>SUM(G12:G15)</f>
        <v>170</v>
      </c>
    </row>
    <row r="12" spans="1:7" s="3" customFormat="1" ht="18.75" customHeight="1" x14ac:dyDescent="0.3">
      <c r="B12" s="25" t="s">
        <v>23</v>
      </c>
      <c r="C12" s="22">
        <v>78.900000000000006</v>
      </c>
      <c r="D12" s="22">
        <v>6.4</v>
      </c>
      <c r="E12" s="40">
        <v>116</v>
      </c>
      <c r="F12" s="40">
        <v>39</v>
      </c>
      <c r="G12" s="40">
        <v>55</v>
      </c>
    </row>
    <row r="13" spans="1:7" s="3" customFormat="1" ht="18.75" customHeight="1" x14ac:dyDescent="0.3">
      <c r="B13" s="25" t="s">
        <v>24</v>
      </c>
      <c r="C13" s="26">
        <v>68.7</v>
      </c>
      <c r="D13" s="22">
        <v>2.8</v>
      </c>
      <c r="E13" s="41">
        <v>78</v>
      </c>
      <c r="F13" s="40">
        <v>10</v>
      </c>
      <c r="G13" s="41">
        <v>42</v>
      </c>
    </row>
    <row r="14" spans="1:7" s="3" customFormat="1" ht="18.75" customHeight="1" x14ac:dyDescent="0.3">
      <c r="B14" s="25" t="s">
        <v>25</v>
      </c>
      <c r="C14" s="26">
        <v>11</v>
      </c>
      <c r="D14" s="22" t="s">
        <v>6</v>
      </c>
      <c r="E14" s="41">
        <v>9</v>
      </c>
      <c r="F14" s="40" t="s">
        <v>6</v>
      </c>
      <c r="G14" s="41">
        <v>4</v>
      </c>
    </row>
    <row r="15" spans="1:7" s="3" customFormat="1" ht="18.75" customHeight="1" x14ac:dyDescent="0.3">
      <c r="B15" s="25" t="s">
        <v>26</v>
      </c>
      <c r="C15" s="22">
        <v>133.5</v>
      </c>
      <c r="D15" s="22">
        <v>11.5</v>
      </c>
      <c r="E15" s="40">
        <v>170</v>
      </c>
      <c r="F15" s="40">
        <v>62</v>
      </c>
      <c r="G15" s="40">
        <v>69</v>
      </c>
    </row>
    <row r="16" spans="1:7" s="3" customFormat="1" ht="18.75" customHeight="1" x14ac:dyDescent="0.3">
      <c r="B16" s="18" t="s">
        <v>27</v>
      </c>
      <c r="C16" s="24">
        <f>SUM(C17:C18)</f>
        <v>148.80000000000001</v>
      </c>
      <c r="D16" s="24">
        <f>SUM(D17:D18)</f>
        <v>0.5</v>
      </c>
      <c r="E16" s="39">
        <f>SUM(E17:E18)</f>
        <v>149</v>
      </c>
      <c r="F16" s="39">
        <f>SUM(F17:F18)</f>
        <v>2</v>
      </c>
      <c r="G16" s="39">
        <f>SUM(G17:G18)</f>
        <v>41</v>
      </c>
    </row>
    <row r="17" spans="1:7" s="3" customFormat="1" ht="18.75" customHeight="1" x14ac:dyDescent="0.3">
      <c r="B17" s="25" t="s">
        <v>10</v>
      </c>
      <c r="C17" s="22">
        <v>55.8</v>
      </c>
      <c r="D17" s="26">
        <v>0.5</v>
      </c>
      <c r="E17" s="40">
        <v>56</v>
      </c>
      <c r="F17" s="41">
        <v>2</v>
      </c>
      <c r="G17" s="40">
        <v>17</v>
      </c>
    </row>
    <row r="18" spans="1:7" s="3" customFormat="1" ht="18.75" customHeight="1" x14ac:dyDescent="0.3">
      <c r="B18" s="25" t="s">
        <v>5</v>
      </c>
      <c r="C18" s="22">
        <v>93</v>
      </c>
      <c r="D18" s="22" t="s">
        <v>6</v>
      </c>
      <c r="E18" s="40">
        <v>93</v>
      </c>
      <c r="F18" s="40" t="s">
        <v>6</v>
      </c>
      <c r="G18" s="40">
        <v>24</v>
      </c>
    </row>
    <row r="19" spans="1:7" s="3" customFormat="1" ht="18.75" customHeight="1" x14ac:dyDescent="0.3">
      <c r="B19" s="27" t="s">
        <v>1</v>
      </c>
      <c r="C19" s="24">
        <f>C11+C16</f>
        <v>440.90000000000003</v>
      </c>
      <c r="D19" s="24">
        <f>D11+D16</f>
        <v>21.2</v>
      </c>
      <c r="E19" s="39">
        <f>E11+E16</f>
        <v>522</v>
      </c>
      <c r="F19" s="39">
        <f>F11+F16</f>
        <v>113</v>
      </c>
      <c r="G19" s="39">
        <f>G11+G16</f>
        <v>211</v>
      </c>
    </row>
    <row r="20" spans="1:7" s="35" customFormat="1" ht="18.75" customHeight="1" x14ac:dyDescent="0.25">
      <c r="A20" s="32" t="s">
        <v>28</v>
      </c>
      <c r="B20" s="33"/>
      <c r="C20" s="34"/>
      <c r="D20" s="34"/>
      <c r="E20" s="42"/>
      <c r="F20" s="42"/>
      <c r="G20" s="42"/>
    </row>
    <row r="21" spans="1:7" s="35" customFormat="1" ht="18.75" customHeight="1" x14ac:dyDescent="0.3">
      <c r="A21" s="32"/>
      <c r="B21" s="25" t="s">
        <v>29</v>
      </c>
      <c r="C21" s="34">
        <v>26.2</v>
      </c>
      <c r="D21" s="34">
        <v>2.6</v>
      </c>
      <c r="E21" s="42">
        <v>31</v>
      </c>
      <c r="F21" s="42">
        <v>27</v>
      </c>
      <c r="G21" s="42">
        <v>20</v>
      </c>
    </row>
    <row r="22" spans="1:7" s="35" customFormat="1" ht="18.75" customHeight="1" x14ac:dyDescent="0.25">
      <c r="A22" s="32"/>
      <c r="B22" s="36" t="s">
        <v>30</v>
      </c>
      <c r="C22" s="34">
        <v>25.2</v>
      </c>
      <c r="D22" s="34">
        <v>5.5</v>
      </c>
      <c r="E22" s="42">
        <v>44</v>
      </c>
      <c r="F22" s="42">
        <v>29</v>
      </c>
      <c r="G22" s="42">
        <v>18</v>
      </c>
    </row>
    <row r="23" spans="1:7" s="35" customFormat="1" ht="18.75" customHeight="1" x14ac:dyDescent="0.25">
      <c r="A23" s="32"/>
      <c r="B23" s="36" t="s">
        <v>31</v>
      </c>
      <c r="C23" s="34">
        <v>34.799999999999997</v>
      </c>
      <c r="D23" s="34">
        <v>1.6</v>
      </c>
      <c r="E23" s="42">
        <v>66</v>
      </c>
      <c r="F23" s="42">
        <v>11</v>
      </c>
      <c r="G23" s="42">
        <v>41</v>
      </c>
    </row>
    <row r="24" spans="1:7" s="3" customFormat="1" ht="18.75" customHeight="1" x14ac:dyDescent="0.3">
      <c r="A24" s="19"/>
      <c r="B24" s="27" t="s">
        <v>1</v>
      </c>
      <c r="C24" s="24">
        <f>SUM(C21:C23)</f>
        <v>86.199999999999989</v>
      </c>
      <c r="D24" s="24">
        <f>SUM(D21:D23)</f>
        <v>9.6999999999999993</v>
      </c>
      <c r="E24" s="39">
        <f>SUM(E21:E23)</f>
        <v>141</v>
      </c>
      <c r="F24" s="39">
        <f>SUM(F21:F23)</f>
        <v>67</v>
      </c>
      <c r="G24" s="39">
        <f>SUM(G21:G23)</f>
        <v>79</v>
      </c>
    </row>
    <row r="25" spans="1:7" s="19" customFormat="1" ht="6" customHeight="1" x14ac:dyDescent="0.3">
      <c r="B25" s="17"/>
      <c r="C25" s="20"/>
      <c r="F25" s="21"/>
      <c r="G25" s="21"/>
    </row>
    <row r="26" spans="1:7" s="19" customFormat="1" x14ac:dyDescent="0.3">
      <c r="A26" s="23" t="s">
        <v>16</v>
      </c>
      <c r="B26" s="23"/>
      <c r="C26" s="20"/>
      <c r="F26" s="21"/>
      <c r="G26" s="21"/>
    </row>
    <row r="27" spans="1:7" s="6" customFormat="1" ht="12" x14ac:dyDescent="0.25">
      <c r="A27" s="23" t="s">
        <v>7</v>
      </c>
      <c r="B27" s="23"/>
      <c r="C27" s="5"/>
      <c r="D27" s="5"/>
    </row>
    <row r="28" spans="1:7" s="6" customFormat="1" ht="12" x14ac:dyDescent="0.25">
      <c r="A28" s="23" t="s">
        <v>8</v>
      </c>
      <c r="B28" s="23"/>
    </row>
    <row r="29" spans="1:7" s="6" customFormat="1" ht="10.199999999999999" x14ac:dyDescent="0.25">
      <c r="A29" s="6" t="s">
        <v>20</v>
      </c>
    </row>
    <row r="30" spans="1:7" s="7" customFormat="1" ht="13.2" x14ac:dyDescent="0.25">
      <c r="C30" s="6"/>
    </row>
    <row r="31" spans="1:7" customFormat="1" ht="15" thickBot="1" x14ac:dyDescent="0.35">
      <c r="A31" s="14"/>
      <c r="B31" s="14"/>
      <c r="C31" s="15"/>
      <c r="D31" s="15"/>
      <c r="E31" s="16"/>
      <c r="F31" s="16"/>
      <c r="G31"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7" s="8" customFormat="1" ht="13.8" x14ac:dyDescent="0.3">
      <c r="A2" s="10" t="s">
        <v>48</v>
      </c>
      <c r="B2" s="10"/>
    </row>
    <row r="3" spans="1:7" s="8" customFormat="1" ht="13.8" x14ac:dyDescent="0.3">
      <c r="A3" s="10"/>
      <c r="B3" s="10"/>
    </row>
    <row r="4" spans="1:7" s="8" customFormat="1" ht="15" thickBot="1" x14ac:dyDescent="0.35">
      <c r="A4" s="11" t="s">
        <v>9</v>
      </c>
      <c r="B4" s="11"/>
      <c r="C4" s="12"/>
      <c r="D4" s="12"/>
      <c r="E4" s="13"/>
      <c r="F4" s="13"/>
      <c r="G4" s="13" t="s">
        <v>53</v>
      </c>
    </row>
    <row r="5" spans="1:7" s="8" customFormat="1" ht="14.25" customHeight="1" x14ac:dyDescent="0.3">
      <c r="A5" s="9"/>
      <c r="B5" s="9"/>
      <c r="C5" s="9"/>
      <c r="D5" s="9"/>
      <c r="E5" s="9"/>
    </row>
    <row r="6" spans="1:7" s="2" customFormat="1" ht="13.8" x14ac:dyDescent="0.3">
      <c r="A6" s="1" t="s">
        <v>18</v>
      </c>
      <c r="B6" s="1"/>
      <c r="C6" s="1"/>
    </row>
    <row r="7" spans="1:7" s="2" customFormat="1" ht="13.8" x14ac:dyDescent="0.3">
      <c r="B7" s="1"/>
      <c r="C7" s="1"/>
    </row>
    <row r="8" spans="1:7" s="2" customFormat="1" ht="22.5" customHeight="1" x14ac:dyDescent="0.3">
      <c r="B8" s="1"/>
      <c r="C8" s="69" t="s">
        <v>2</v>
      </c>
      <c r="D8" s="69"/>
      <c r="E8" s="69" t="s">
        <v>12</v>
      </c>
      <c r="F8" s="69"/>
      <c r="G8" s="69" t="s">
        <v>47</v>
      </c>
    </row>
    <row r="9" spans="1:7" s="2" customFormat="1" ht="22.5" customHeight="1" x14ac:dyDescent="0.3">
      <c r="B9" s="1"/>
      <c r="C9" s="44" t="s">
        <v>3</v>
      </c>
      <c r="D9" s="44" t="s">
        <v>4</v>
      </c>
      <c r="E9" s="44" t="s">
        <v>13</v>
      </c>
      <c r="F9" s="44" t="s">
        <v>14</v>
      </c>
      <c r="G9" s="69"/>
    </row>
    <row r="10" spans="1:7" s="31" customFormat="1" ht="18.75" customHeight="1" x14ac:dyDescent="0.25">
      <c r="A10" s="29" t="s">
        <v>22</v>
      </c>
      <c r="B10" s="30"/>
      <c r="C10" s="28"/>
      <c r="D10" s="28"/>
      <c r="E10" s="28"/>
      <c r="F10" s="28"/>
      <c r="G10" s="28"/>
    </row>
    <row r="11" spans="1:7" s="3" customFormat="1" ht="18.75" customHeight="1" x14ac:dyDescent="0.3">
      <c r="B11" s="18" t="s">
        <v>38</v>
      </c>
      <c r="C11" s="24">
        <f>SUM(C12:C15)</f>
        <v>264.5</v>
      </c>
      <c r="D11" s="24">
        <f>SUM(D12:D15)</f>
        <v>20.5</v>
      </c>
      <c r="E11" s="39">
        <f>SUM(E12:E15)</f>
        <v>371</v>
      </c>
      <c r="F11" s="39">
        <f>SUM(F12:F15)</f>
        <v>103</v>
      </c>
      <c r="G11" s="39">
        <f>SUM(G12:G15)</f>
        <v>171</v>
      </c>
    </row>
    <row r="12" spans="1:7" s="3" customFormat="1" ht="18.75" customHeight="1" x14ac:dyDescent="0.3">
      <c r="B12" s="25" t="s">
        <v>23</v>
      </c>
      <c r="C12" s="22">
        <v>84.7</v>
      </c>
      <c r="D12" s="22">
        <v>8.9</v>
      </c>
      <c r="E12" s="40">
        <v>129</v>
      </c>
      <c r="F12" s="40">
        <v>44</v>
      </c>
      <c r="G12" s="40">
        <v>58</v>
      </c>
    </row>
    <row r="13" spans="1:7" s="3" customFormat="1" ht="18.75" customHeight="1" x14ac:dyDescent="0.3">
      <c r="B13" s="25" t="s">
        <v>24</v>
      </c>
      <c r="C13" s="26">
        <v>71.400000000000006</v>
      </c>
      <c r="D13" s="22">
        <v>2.4</v>
      </c>
      <c r="E13" s="41">
        <v>83</v>
      </c>
      <c r="F13" s="40">
        <v>9</v>
      </c>
      <c r="G13" s="41">
        <v>44</v>
      </c>
    </row>
    <row r="14" spans="1:7" s="3" customFormat="1" ht="18.75" customHeight="1" x14ac:dyDescent="0.3">
      <c r="B14" s="25" t="s">
        <v>32</v>
      </c>
      <c r="C14" s="26">
        <v>10</v>
      </c>
      <c r="D14" s="22" t="s">
        <v>6</v>
      </c>
      <c r="E14" s="41">
        <v>9</v>
      </c>
      <c r="F14" s="40" t="s">
        <v>6</v>
      </c>
      <c r="G14" s="41">
        <v>4</v>
      </c>
    </row>
    <row r="15" spans="1:7" s="3" customFormat="1" ht="18.75" customHeight="1" x14ac:dyDescent="0.3">
      <c r="B15" s="25" t="s">
        <v>33</v>
      </c>
      <c r="C15" s="22">
        <v>98.4</v>
      </c>
      <c r="D15" s="22">
        <v>9.1999999999999993</v>
      </c>
      <c r="E15" s="40">
        <v>150</v>
      </c>
      <c r="F15" s="40">
        <v>50</v>
      </c>
      <c r="G15" s="40">
        <v>65</v>
      </c>
    </row>
    <row r="16" spans="1:7" s="3" customFormat="1" ht="18.75" customHeight="1" x14ac:dyDescent="0.3">
      <c r="B16" s="18" t="s">
        <v>27</v>
      </c>
      <c r="C16" s="24">
        <f>SUM(C17:C18)</f>
        <v>128.69999999999999</v>
      </c>
      <c r="D16" s="24">
        <f>SUM(D17:D18)</f>
        <v>20.3</v>
      </c>
      <c r="E16" s="39">
        <f>SUM(E17:E18)</f>
        <v>126</v>
      </c>
      <c r="F16" s="39">
        <f>SUM(F17:F18)</f>
        <v>25</v>
      </c>
      <c r="G16" s="39">
        <f>SUM(G17:G18)</f>
        <v>45</v>
      </c>
    </row>
    <row r="17" spans="1:7" s="3" customFormat="1" ht="18.75" customHeight="1" x14ac:dyDescent="0.3">
      <c r="B17" s="25" t="s">
        <v>10</v>
      </c>
      <c r="C17" s="22">
        <v>66.7</v>
      </c>
      <c r="D17" s="26">
        <v>1.3</v>
      </c>
      <c r="E17" s="40">
        <v>64</v>
      </c>
      <c r="F17" s="41">
        <v>6</v>
      </c>
      <c r="G17" s="40">
        <v>21</v>
      </c>
    </row>
    <row r="18" spans="1:7" s="3" customFormat="1" ht="18.75" customHeight="1" x14ac:dyDescent="0.3">
      <c r="B18" s="25" t="s">
        <v>5</v>
      </c>
      <c r="C18" s="22">
        <v>62</v>
      </c>
      <c r="D18" s="22">
        <v>19</v>
      </c>
      <c r="E18" s="40">
        <v>62</v>
      </c>
      <c r="F18" s="40">
        <v>19</v>
      </c>
      <c r="G18" s="40">
        <v>24</v>
      </c>
    </row>
    <row r="19" spans="1:7" s="3" customFormat="1" ht="18.75" customHeight="1" x14ac:dyDescent="0.3">
      <c r="B19" s="27" t="s">
        <v>1</v>
      </c>
      <c r="C19" s="24">
        <f>C11+C16</f>
        <v>393.2</v>
      </c>
      <c r="D19" s="24">
        <f>D11+D16</f>
        <v>40.799999999999997</v>
      </c>
      <c r="E19" s="39">
        <f>E11+E16</f>
        <v>497</v>
      </c>
      <c r="F19" s="39">
        <f>F11+F16</f>
        <v>128</v>
      </c>
      <c r="G19" s="39">
        <f>G11+G16</f>
        <v>216</v>
      </c>
    </row>
    <row r="20" spans="1:7" s="35" customFormat="1" ht="18.75" customHeight="1" x14ac:dyDescent="0.25">
      <c r="A20" s="32" t="s">
        <v>28</v>
      </c>
      <c r="B20" s="33"/>
      <c r="C20" s="34"/>
      <c r="D20" s="34"/>
      <c r="E20" s="42"/>
      <c r="F20" s="42"/>
      <c r="G20" s="42"/>
    </row>
    <row r="21" spans="1:7" s="35" customFormat="1" ht="18.75" customHeight="1" x14ac:dyDescent="0.3">
      <c r="A21" s="32"/>
      <c r="B21" s="25" t="s">
        <v>34</v>
      </c>
      <c r="C21" s="34">
        <v>24</v>
      </c>
      <c r="D21" s="34">
        <v>2</v>
      </c>
      <c r="E21" s="42">
        <v>46</v>
      </c>
      <c r="F21" s="42">
        <v>24</v>
      </c>
      <c r="G21" s="42">
        <v>16</v>
      </c>
    </row>
    <row r="22" spans="1:7" s="35" customFormat="1" ht="18.75" customHeight="1" x14ac:dyDescent="0.25">
      <c r="A22" s="32"/>
      <c r="B22" s="36" t="s">
        <v>35</v>
      </c>
      <c r="C22" s="34">
        <v>18.2</v>
      </c>
      <c r="D22" s="34">
        <v>4.5999999999999996</v>
      </c>
      <c r="E22" s="42">
        <v>40</v>
      </c>
      <c r="F22" s="42">
        <v>24</v>
      </c>
      <c r="G22" s="42">
        <v>18</v>
      </c>
    </row>
    <row r="23" spans="1:7" s="35" customFormat="1" ht="18.75" customHeight="1" x14ac:dyDescent="0.25">
      <c r="A23" s="32"/>
      <c r="B23" s="36" t="s">
        <v>36</v>
      </c>
      <c r="C23" s="34">
        <v>35.5</v>
      </c>
      <c r="D23" s="34">
        <v>2.2000000000000002</v>
      </c>
      <c r="E23" s="42">
        <v>56</v>
      </c>
      <c r="F23" s="42">
        <v>12</v>
      </c>
      <c r="G23" s="42">
        <v>44</v>
      </c>
    </row>
    <row r="24" spans="1:7" s="3" customFormat="1" ht="18.75" customHeight="1" x14ac:dyDescent="0.3">
      <c r="A24" s="19"/>
      <c r="B24" s="27" t="s">
        <v>1</v>
      </c>
      <c r="C24" s="24">
        <f>SUM(C21:C23)</f>
        <v>77.7</v>
      </c>
      <c r="D24" s="24">
        <f>SUM(D21:D23)</f>
        <v>8.8000000000000007</v>
      </c>
      <c r="E24" s="39">
        <f>SUM(E21:E23)</f>
        <v>142</v>
      </c>
      <c r="F24" s="39">
        <f>SUM(F21:F23)</f>
        <v>60</v>
      </c>
      <c r="G24" s="39">
        <f>SUM(G21:G23)</f>
        <v>78</v>
      </c>
    </row>
    <row r="25" spans="1:7" s="19" customFormat="1" ht="6" customHeight="1" x14ac:dyDescent="0.3">
      <c r="B25" s="17"/>
      <c r="C25" s="20"/>
      <c r="F25" s="21"/>
      <c r="G25" s="21"/>
    </row>
    <row r="26" spans="1:7" s="19" customFormat="1" x14ac:dyDescent="0.3">
      <c r="A26" s="23" t="s">
        <v>16</v>
      </c>
      <c r="B26" s="23"/>
      <c r="C26" s="20"/>
      <c r="F26" s="21"/>
      <c r="G26" s="21"/>
    </row>
    <row r="27" spans="1:7" s="6" customFormat="1" ht="12" x14ac:dyDescent="0.25">
      <c r="A27" s="23" t="s">
        <v>7</v>
      </c>
      <c r="B27" s="23"/>
      <c r="C27" s="5"/>
      <c r="D27" s="5"/>
    </row>
    <row r="28" spans="1:7" s="6" customFormat="1" ht="12" x14ac:dyDescent="0.25">
      <c r="A28" s="23" t="s">
        <v>8</v>
      </c>
      <c r="B28" s="23"/>
    </row>
    <row r="29" spans="1:7" s="6" customFormat="1" ht="10.199999999999999" x14ac:dyDescent="0.25">
      <c r="A29" s="6" t="s">
        <v>19</v>
      </c>
    </row>
    <row r="30" spans="1:7" s="7" customFormat="1" ht="13.2" x14ac:dyDescent="0.25">
      <c r="C30" s="6"/>
    </row>
    <row r="31" spans="1:7" customFormat="1" ht="15" thickBot="1" x14ac:dyDescent="0.35">
      <c r="A31" s="14"/>
      <c r="B31" s="14"/>
      <c r="C31" s="15"/>
      <c r="D31" s="15"/>
      <c r="E31" s="16"/>
      <c r="F31" s="16"/>
      <c r="G31"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zoomScaleNormal="100" workbookViewId="0">
      <pane ySplit="9" topLeftCell="A10" activePane="bottomLeft" state="frozen"/>
      <selection activeCell="G4" sqref="G4"/>
      <selection pane="bottomLeft" activeCell="G4" sqref="G4"/>
    </sheetView>
  </sheetViews>
  <sheetFormatPr baseColWidth="10" defaultColWidth="11" defaultRowHeight="14.4" x14ac:dyDescent="0.3"/>
  <cols>
    <col min="1" max="1" width="5.09765625" style="4" customWidth="1"/>
    <col min="2" max="2" width="21.8984375" style="4" customWidth="1"/>
    <col min="3" max="4" width="10.5" style="4" customWidth="1"/>
    <col min="5" max="5" width="11" style="4" customWidth="1"/>
    <col min="6" max="6" width="10.59765625" customWidth="1"/>
    <col min="7" max="7" width="11.19921875" customWidth="1"/>
    <col min="8" max="16384" width="11" style="4"/>
  </cols>
  <sheetData>
    <row r="2" spans="1:7" s="8" customFormat="1" ht="13.8" x14ac:dyDescent="0.3">
      <c r="A2" s="10" t="s">
        <v>48</v>
      </c>
      <c r="B2" s="10"/>
    </row>
    <row r="3" spans="1:7" s="8" customFormat="1" ht="13.8" x14ac:dyDescent="0.3">
      <c r="A3" s="10"/>
      <c r="B3" s="10"/>
    </row>
    <row r="4" spans="1:7" s="8" customFormat="1" ht="15" thickBot="1" x14ac:dyDescent="0.35">
      <c r="A4" s="11" t="s">
        <v>9</v>
      </c>
      <c r="B4" s="11"/>
      <c r="C4" s="12"/>
      <c r="D4" s="12"/>
      <c r="E4" s="13"/>
      <c r="F4" s="13"/>
      <c r="G4" s="13" t="s">
        <v>53</v>
      </c>
    </row>
    <row r="5" spans="1:7" s="8" customFormat="1" ht="14.25" customHeight="1" x14ac:dyDescent="0.3">
      <c r="A5" s="9"/>
      <c r="B5" s="9"/>
      <c r="C5" s="9"/>
      <c r="D5" s="9"/>
      <c r="E5" s="9"/>
    </row>
    <row r="6" spans="1:7" s="2" customFormat="1" ht="13.8" x14ac:dyDescent="0.3">
      <c r="A6" s="1" t="s">
        <v>15</v>
      </c>
      <c r="B6" s="1"/>
      <c r="C6" s="1"/>
    </row>
    <row r="7" spans="1:7" s="2" customFormat="1" ht="13.8" x14ac:dyDescent="0.3">
      <c r="B7" s="1"/>
      <c r="C7" s="1"/>
    </row>
    <row r="8" spans="1:7" s="2" customFormat="1" ht="22.5" customHeight="1" x14ac:dyDescent="0.3">
      <c r="B8" s="1"/>
      <c r="C8" s="69" t="s">
        <v>2</v>
      </c>
      <c r="D8" s="69"/>
      <c r="E8" s="69" t="s">
        <v>12</v>
      </c>
      <c r="F8" s="69"/>
      <c r="G8" s="69" t="s">
        <v>47</v>
      </c>
    </row>
    <row r="9" spans="1:7" s="2" customFormat="1" ht="22.5" customHeight="1" x14ac:dyDescent="0.3">
      <c r="B9" s="1"/>
      <c r="C9" s="37" t="s">
        <v>3</v>
      </c>
      <c r="D9" s="37" t="s">
        <v>4</v>
      </c>
      <c r="E9" s="37" t="s">
        <v>13</v>
      </c>
      <c r="F9" s="37" t="s">
        <v>14</v>
      </c>
      <c r="G9" s="69"/>
    </row>
    <row r="10" spans="1:7" s="31" customFormat="1" ht="18.75" customHeight="1" x14ac:dyDescent="0.25">
      <c r="A10" s="29" t="s">
        <v>22</v>
      </c>
      <c r="B10" s="30"/>
      <c r="C10" s="28"/>
      <c r="D10" s="28"/>
      <c r="E10" s="28"/>
      <c r="F10" s="28"/>
      <c r="G10" s="28"/>
    </row>
    <row r="11" spans="1:7" s="3" customFormat="1" ht="18.75" customHeight="1" x14ac:dyDescent="0.3">
      <c r="B11" s="18" t="s">
        <v>38</v>
      </c>
      <c r="C11" s="24">
        <f>SUM(C12:C15)</f>
        <v>309.20999999999998</v>
      </c>
      <c r="D11" s="24">
        <f>SUM(D12:D15)</f>
        <v>19.2</v>
      </c>
      <c r="E11" s="39">
        <f>SUM(E12:E15)</f>
        <v>432</v>
      </c>
      <c r="F11" s="39">
        <f>SUM(F12:F15)</f>
        <v>99</v>
      </c>
      <c r="G11" s="39">
        <f>SUM(G12:G15)</f>
        <v>187</v>
      </c>
    </row>
    <row r="12" spans="1:7" s="3" customFormat="1" ht="18.75" customHeight="1" x14ac:dyDescent="0.3">
      <c r="B12" s="25" t="s">
        <v>23</v>
      </c>
      <c r="C12" s="22">
        <v>96.85</v>
      </c>
      <c r="D12" s="22">
        <v>9.15</v>
      </c>
      <c r="E12" s="40">
        <v>150</v>
      </c>
      <c r="F12" s="40">
        <v>45</v>
      </c>
      <c r="G12" s="40">
        <v>54</v>
      </c>
    </row>
    <row r="13" spans="1:7" s="3" customFormat="1" ht="18.75" customHeight="1" x14ac:dyDescent="0.3">
      <c r="B13" s="25" t="s">
        <v>24</v>
      </c>
      <c r="C13" s="26">
        <v>71.36</v>
      </c>
      <c r="D13" s="22">
        <v>4.22</v>
      </c>
      <c r="E13" s="41">
        <v>82</v>
      </c>
      <c r="F13" s="40">
        <v>15</v>
      </c>
      <c r="G13" s="41">
        <v>52</v>
      </c>
    </row>
    <row r="14" spans="1:7" s="3" customFormat="1" ht="18.75" customHeight="1" x14ac:dyDescent="0.3">
      <c r="B14" s="25" t="s">
        <v>33</v>
      </c>
      <c r="C14" s="22">
        <v>104</v>
      </c>
      <c r="D14" s="22">
        <v>5.5</v>
      </c>
      <c r="E14" s="40">
        <v>158</v>
      </c>
      <c r="F14" s="40">
        <v>37</v>
      </c>
      <c r="G14" s="40">
        <v>66</v>
      </c>
    </row>
    <row r="15" spans="1:7" s="3" customFormat="1" ht="18.75" customHeight="1" x14ac:dyDescent="0.3">
      <c r="B15" s="25" t="s">
        <v>37</v>
      </c>
      <c r="C15" s="22">
        <v>37</v>
      </c>
      <c r="D15" s="22">
        <v>0.33</v>
      </c>
      <c r="E15" s="40">
        <v>42</v>
      </c>
      <c r="F15" s="40">
        <v>2</v>
      </c>
      <c r="G15" s="40">
        <v>15</v>
      </c>
    </row>
    <row r="16" spans="1:7" s="3" customFormat="1" ht="18.75" customHeight="1" x14ac:dyDescent="0.3">
      <c r="B16" s="18" t="s">
        <v>27</v>
      </c>
      <c r="C16" s="24">
        <f>SUM(C17:C18)</f>
        <v>106.05</v>
      </c>
      <c r="D16" s="24">
        <f>SUM(D17:D18)</f>
        <v>0.2</v>
      </c>
      <c r="E16" s="39">
        <f>SUM(E17:E18)</f>
        <v>118</v>
      </c>
      <c r="F16" s="39">
        <f>SUM(F17:F18)</f>
        <v>1</v>
      </c>
      <c r="G16" s="39">
        <f>SUM(G17:G18)</f>
        <v>36</v>
      </c>
    </row>
    <row r="17" spans="1:7" s="3" customFormat="1" ht="18.75" customHeight="1" x14ac:dyDescent="0.3">
      <c r="B17" s="25" t="s">
        <v>10</v>
      </c>
      <c r="C17" s="22">
        <v>57</v>
      </c>
      <c r="D17" s="26">
        <v>0.2</v>
      </c>
      <c r="E17" s="40">
        <v>57</v>
      </c>
      <c r="F17" s="41">
        <v>1</v>
      </c>
      <c r="G17" s="40">
        <v>18</v>
      </c>
    </row>
    <row r="18" spans="1:7" s="3" customFormat="1" ht="18.75" customHeight="1" x14ac:dyDescent="0.3">
      <c r="B18" s="25" t="s">
        <v>5</v>
      </c>
      <c r="C18" s="22">
        <v>49.05</v>
      </c>
      <c r="D18" s="22" t="s">
        <v>6</v>
      </c>
      <c r="E18" s="40">
        <v>61</v>
      </c>
      <c r="F18" s="40" t="s">
        <v>6</v>
      </c>
      <c r="G18" s="40">
        <v>18</v>
      </c>
    </row>
    <row r="19" spans="1:7" s="3" customFormat="1" ht="18.75" customHeight="1" x14ac:dyDescent="0.3">
      <c r="B19" s="27" t="s">
        <v>1</v>
      </c>
      <c r="C19" s="24">
        <f>C11+C16</f>
        <v>415.26</v>
      </c>
      <c r="D19" s="24">
        <f>D11+D16</f>
        <v>19.399999999999999</v>
      </c>
      <c r="E19" s="39">
        <f>E11+E16</f>
        <v>550</v>
      </c>
      <c r="F19" s="39">
        <f>F11+F16</f>
        <v>100</v>
      </c>
      <c r="G19" s="39">
        <f>G11+G16</f>
        <v>223</v>
      </c>
    </row>
    <row r="20" spans="1:7" s="35" customFormat="1" ht="18.75" customHeight="1" x14ac:dyDescent="0.25">
      <c r="A20" s="32" t="s">
        <v>28</v>
      </c>
      <c r="B20" s="33"/>
      <c r="C20" s="34"/>
      <c r="D20" s="34"/>
      <c r="E20" s="42"/>
      <c r="F20" s="42"/>
      <c r="G20" s="42"/>
    </row>
    <row r="21" spans="1:7" s="35" customFormat="1" ht="18.75" customHeight="1" x14ac:dyDescent="0.3">
      <c r="A21" s="32"/>
      <c r="B21" s="25" t="s">
        <v>34</v>
      </c>
      <c r="C21" s="34">
        <v>18.8</v>
      </c>
      <c r="D21" s="34">
        <v>3.2</v>
      </c>
      <c r="E21" s="42">
        <v>59</v>
      </c>
      <c r="F21" s="42">
        <v>18</v>
      </c>
      <c r="G21" s="42">
        <v>20</v>
      </c>
    </row>
    <row r="22" spans="1:7" s="35" customFormat="1" ht="18.75" customHeight="1" x14ac:dyDescent="0.25">
      <c r="A22" s="32"/>
      <c r="B22" s="36" t="s">
        <v>35</v>
      </c>
      <c r="C22" s="34">
        <v>17.600000000000001</v>
      </c>
      <c r="D22" s="34">
        <v>3.8</v>
      </c>
      <c r="E22" s="42">
        <v>38</v>
      </c>
      <c r="F22" s="42">
        <v>19</v>
      </c>
      <c r="G22" s="42">
        <v>14</v>
      </c>
    </row>
    <row r="23" spans="1:7" s="35" customFormat="1" ht="18.75" customHeight="1" x14ac:dyDescent="0.25">
      <c r="A23" s="32"/>
      <c r="B23" s="36" t="s">
        <v>36</v>
      </c>
      <c r="C23" s="34">
        <v>48</v>
      </c>
      <c r="D23" s="34">
        <v>5</v>
      </c>
      <c r="E23" s="42">
        <v>144</v>
      </c>
      <c r="F23" s="42">
        <v>18</v>
      </c>
      <c r="G23" s="42">
        <v>41</v>
      </c>
    </row>
    <row r="24" spans="1:7" s="3" customFormat="1" ht="18.75" customHeight="1" x14ac:dyDescent="0.3">
      <c r="A24" s="19"/>
      <c r="B24" s="27" t="s">
        <v>1</v>
      </c>
      <c r="C24" s="24">
        <f>SUM(C21:C23)</f>
        <v>84.4</v>
      </c>
      <c r="D24" s="24">
        <f>SUM(D21:D23)</f>
        <v>12</v>
      </c>
      <c r="E24" s="39">
        <f>SUM(E21:E23)</f>
        <v>241</v>
      </c>
      <c r="F24" s="39">
        <f>SUM(F21:F23)</f>
        <v>55</v>
      </c>
      <c r="G24" s="39">
        <f>SUM(G21:G23)</f>
        <v>75</v>
      </c>
    </row>
    <row r="25" spans="1:7" s="19" customFormat="1" ht="6" customHeight="1" x14ac:dyDescent="0.3">
      <c r="B25" s="17"/>
      <c r="C25" s="20"/>
      <c r="F25" s="21"/>
      <c r="G25" s="21"/>
    </row>
    <row r="26" spans="1:7" s="19" customFormat="1" x14ac:dyDescent="0.3">
      <c r="A26" s="23" t="s">
        <v>16</v>
      </c>
      <c r="B26" s="23"/>
      <c r="C26" s="20"/>
      <c r="F26" s="21"/>
      <c r="G26" s="21"/>
    </row>
    <row r="27" spans="1:7" s="6" customFormat="1" ht="12" x14ac:dyDescent="0.25">
      <c r="A27" s="23" t="s">
        <v>7</v>
      </c>
      <c r="B27" s="23"/>
      <c r="C27" s="5"/>
      <c r="D27" s="5"/>
    </row>
    <row r="28" spans="1:7" s="6" customFormat="1" ht="12" x14ac:dyDescent="0.25">
      <c r="A28" s="23" t="s">
        <v>8</v>
      </c>
      <c r="B28" s="23"/>
    </row>
    <row r="29" spans="1:7" s="6" customFormat="1" ht="10.199999999999999" x14ac:dyDescent="0.25">
      <c r="A29" s="6" t="s">
        <v>11</v>
      </c>
    </row>
    <row r="30" spans="1:7" s="7" customFormat="1" ht="13.2" x14ac:dyDescent="0.25">
      <c r="C30" s="6"/>
    </row>
    <row r="31" spans="1:7" customFormat="1" ht="15" thickBot="1" x14ac:dyDescent="0.35">
      <c r="A31" s="14"/>
      <c r="B31" s="14"/>
      <c r="C31" s="15"/>
      <c r="D31" s="15"/>
      <c r="E31" s="16"/>
      <c r="F31" s="16"/>
      <c r="G31" s="16"/>
    </row>
  </sheetData>
  <mergeCells count="3">
    <mergeCell ref="C8:D8"/>
    <mergeCell ref="E8:F8"/>
    <mergeCell ref="G8:G9"/>
  </mergeCells>
  <printOptions horizontalCentered="1"/>
  <pageMargins left="0.39370078740157483" right="0.39370078740157483" top="0.98425196850393704" bottom="0.98425196850393704" header="0.51181102362204722" footer="0.51181102362204722"/>
  <pageSetup paperSize="9" scale="95" orientation="portrait" r:id="rId1"/>
  <headerFooter alignWithMargins="0">
    <oddFooter>&amp;R&amp;"Arial Narrow,Normal"&amp;8&amp;P/&amp;N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zoomScaleNormal="100" workbookViewId="0">
      <selection activeCell="F4" sqref="F4"/>
    </sheetView>
  </sheetViews>
  <sheetFormatPr baseColWidth="10" defaultColWidth="11" defaultRowHeight="14.4" x14ac:dyDescent="0.3"/>
  <cols>
    <col min="1" max="1" width="21.8984375" style="4" customWidth="1"/>
    <col min="2" max="4" width="11" style="4" customWidth="1"/>
    <col min="5" max="6" width="11" customWidth="1"/>
    <col min="7" max="16384" width="11" style="4"/>
  </cols>
  <sheetData>
    <row r="2" spans="1:6" s="8" customFormat="1" ht="13.8" x14ac:dyDescent="0.3">
      <c r="A2" s="10" t="s">
        <v>48</v>
      </c>
    </row>
    <row r="3" spans="1:6" s="8" customFormat="1" ht="13.8" x14ac:dyDescent="0.3">
      <c r="A3" s="10"/>
    </row>
    <row r="4" spans="1:6" s="8" customFormat="1" ht="15" thickBot="1" x14ac:dyDescent="0.35">
      <c r="A4" s="11" t="s">
        <v>9</v>
      </c>
      <c r="B4" s="12"/>
      <c r="C4" s="12"/>
      <c r="D4" s="13"/>
      <c r="E4" s="13"/>
      <c r="F4" s="13" t="s">
        <v>53</v>
      </c>
    </row>
    <row r="5" spans="1:6" s="8" customFormat="1" ht="14.25" customHeight="1" x14ac:dyDescent="0.3">
      <c r="A5" s="9"/>
      <c r="B5" s="9"/>
      <c r="C5" s="9"/>
      <c r="D5" s="9"/>
    </row>
    <row r="6" spans="1:6" s="2" customFormat="1" ht="13.8" x14ac:dyDescent="0.3">
      <c r="A6" s="1" t="s">
        <v>17</v>
      </c>
      <c r="B6" s="1"/>
    </row>
    <row r="7" spans="1:6" s="2" customFormat="1" ht="13.8" x14ac:dyDescent="0.3">
      <c r="A7" s="1"/>
      <c r="B7" s="1"/>
    </row>
    <row r="8" spans="1:6" s="2" customFormat="1" ht="18.75" customHeight="1" x14ac:dyDescent="0.3">
      <c r="A8" s="1"/>
      <c r="B8" s="69" t="s">
        <v>2</v>
      </c>
      <c r="C8" s="69"/>
      <c r="D8" s="69" t="s">
        <v>12</v>
      </c>
      <c r="E8" s="69"/>
      <c r="F8" s="70" t="s">
        <v>47</v>
      </c>
    </row>
    <row r="9" spans="1:6" s="2" customFormat="1" ht="19.2" customHeight="1" x14ac:dyDescent="0.3">
      <c r="A9" s="1"/>
      <c r="B9" s="38" t="s">
        <v>3</v>
      </c>
      <c r="C9" s="38" t="s">
        <v>4</v>
      </c>
      <c r="D9" s="38" t="s">
        <v>13</v>
      </c>
      <c r="E9" s="38" t="s">
        <v>14</v>
      </c>
      <c r="F9" s="70"/>
    </row>
    <row r="10" spans="1:6" s="3" customFormat="1" ht="18.75" customHeight="1" x14ac:dyDescent="0.3">
      <c r="A10" s="18" t="s">
        <v>38</v>
      </c>
      <c r="B10" s="24">
        <v>260.84444444444443</v>
      </c>
      <c r="C10" s="24">
        <v>21.733333333333331</v>
      </c>
      <c r="D10" s="39">
        <v>385</v>
      </c>
      <c r="E10" s="39">
        <v>107</v>
      </c>
      <c r="F10" s="43">
        <v>178</v>
      </c>
    </row>
    <row r="11" spans="1:6" s="3" customFormat="1" ht="18.75" customHeight="1" x14ac:dyDescent="0.3">
      <c r="A11" s="25" t="s">
        <v>23</v>
      </c>
      <c r="B11" s="22">
        <v>78.222222222222229</v>
      </c>
      <c r="C11" s="22">
        <v>8.8888888888888893</v>
      </c>
      <c r="D11" s="40">
        <v>133</v>
      </c>
      <c r="E11" s="40">
        <v>41</v>
      </c>
      <c r="F11" s="25">
        <v>57</v>
      </c>
    </row>
    <row r="12" spans="1:6" s="3" customFormat="1" ht="18.75" customHeight="1" x14ac:dyDescent="0.3">
      <c r="A12" s="25" t="s">
        <v>24</v>
      </c>
      <c r="B12" s="26">
        <v>60.088888888888889</v>
      </c>
      <c r="C12" s="22">
        <v>5.2</v>
      </c>
      <c r="D12" s="41">
        <v>77</v>
      </c>
      <c r="E12" s="40">
        <v>21</v>
      </c>
      <c r="F12" s="25">
        <v>50</v>
      </c>
    </row>
    <row r="13" spans="1:6" s="3" customFormat="1" ht="18.75" customHeight="1" x14ac:dyDescent="0.3">
      <c r="A13" s="25" t="s">
        <v>33</v>
      </c>
      <c r="B13" s="22">
        <v>95.688888888888883</v>
      </c>
      <c r="C13" s="22">
        <v>6.5333333333333332</v>
      </c>
      <c r="D13" s="40">
        <v>142</v>
      </c>
      <c r="E13" s="40">
        <v>41</v>
      </c>
      <c r="F13" s="25">
        <v>57</v>
      </c>
    </row>
    <row r="14" spans="1:6" s="3" customFormat="1" ht="18.75" customHeight="1" x14ac:dyDescent="0.3">
      <c r="A14" s="25" t="s">
        <v>37</v>
      </c>
      <c r="B14" s="22">
        <v>26.844444444444445</v>
      </c>
      <c r="C14" s="22">
        <v>1.1111111111111112</v>
      </c>
      <c r="D14" s="40">
        <v>33</v>
      </c>
      <c r="E14" s="40">
        <v>4</v>
      </c>
      <c r="F14" s="25">
        <v>14</v>
      </c>
    </row>
    <row r="15" spans="1:6" s="3" customFormat="1" ht="18.75" customHeight="1" x14ac:dyDescent="0.3">
      <c r="A15" s="18" t="s">
        <v>27</v>
      </c>
      <c r="B15" s="24">
        <v>106.9688888888889</v>
      </c>
      <c r="C15" s="24">
        <v>0.44444444444444442</v>
      </c>
      <c r="D15" s="39">
        <v>122</v>
      </c>
      <c r="E15" s="39">
        <v>2</v>
      </c>
      <c r="F15" s="43">
        <v>37</v>
      </c>
    </row>
    <row r="16" spans="1:6" s="3" customFormat="1" ht="18.75" customHeight="1" x14ac:dyDescent="0.3">
      <c r="A16" s="25" t="s">
        <v>10</v>
      </c>
      <c r="B16" s="22">
        <v>58.968888888888898</v>
      </c>
      <c r="C16" s="26">
        <v>0.44444444444444442</v>
      </c>
      <c r="D16" s="40">
        <v>60</v>
      </c>
      <c r="E16" s="41">
        <v>2</v>
      </c>
      <c r="F16" s="25">
        <v>19</v>
      </c>
    </row>
    <row r="17" spans="1:6" s="3" customFormat="1" ht="18.75" customHeight="1" x14ac:dyDescent="0.3">
      <c r="A17" s="25" t="s">
        <v>5</v>
      </c>
      <c r="B17" s="22">
        <v>48</v>
      </c>
      <c r="C17" s="22" t="s">
        <v>6</v>
      </c>
      <c r="D17" s="40">
        <v>62</v>
      </c>
      <c r="E17" s="40" t="s">
        <v>6</v>
      </c>
      <c r="F17" s="25">
        <v>18</v>
      </c>
    </row>
    <row r="18" spans="1:6" s="3" customFormat="1" ht="18.75" customHeight="1" x14ac:dyDescent="0.3">
      <c r="A18" s="27" t="s">
        <v>1</v>
      </c>
      <c r="B18" s="24">
        <v>367.81333333333333</v>
      </c>
      <c r="C18" s="24">
        <v>22.177777777777774</v>
      </c>
      <c r="D18" s="39">
        <v>507</v>
      </c>
      <c r="E18" s="39">
        <v>109</v>
      </c>
      <c r="F18" s="43">
        <v>215</v>
      </c>
    </row>
    <row r="19" spans="1:6" s="19" customFormat="1" ht="6" customHeight="1" x14ac:dyDescent="0.3">
      <c r="A19" s="17"/>
      <c r="B19" s="20"/>
      <c r="D19" s="21"/>
      <c r="E19" s="21"/>
    </row>
    <row r="20" spans="1:6" s="19" customFormat="1" x14ac:dyDescent="0.3">
      <c r="A20" s="23" t="s">
        <v>16</v>
      </c>
      <c r="B20" s="20"/>
      <c r="E20" s="21"/>
      <c r="F20" s="21"/>
    </row>
    <row r="21" spans="1:6" s="6" customFormat="1" ht="12" x14ac:dyDescent="0.25">
      <c r="A21" s="23" t="s">
        <v>7</v>
      </c>
      <c r="B21" s="5"/>
      <c r="C21" s="5"/>
    </row>
    <row r="22" spans="1:6" s="6" customFormat="1" ht="12" x14ac:dyDescent="0.25">
      <c r="A22" s="23" t="s">
        <v>8</v>
      </c>
    </row>
    <row r="23" spans="1:6" s="6" customFormat="1" ht="10.199999999999999" x14ac:dyDescent="0.25">
      <c r="A23" s="6" t="s">
        <v>0</v>
      </c>
    </row>
    <row r="24" spans="1:6" s="7" customFormat="1" ht="13.2" x14ac:dyDescent="0.25">
      <c r="B24" s="6"/>
    </row>
    <row r="25" spans="1:6" ht="13.8" thickBot="1" x14ac:dyDescent="0.35">
      <c r="A25" s="14"/>
      <c r="B25" s="15"/>
      <c r="C25" s="15"/>
      <c r="D25" s="16"/>
      <c r="E25" s="16"/>
      <c r="F25" s="16"/>
    </row>
  </sheetData>
  <mergeCells count="3">
    <mergeCell ref="B8:C8"/>
    <mergeCell ref="D8:E8"/>
    <mergeCell ref="F8:F9"/>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38"/>
  <sheetViews>
    <sheetView zoomScaleNormal="100" workbookViewId="0">
      <selection activeCell="A2" sqref="A2"/>
    </sheetView>
  </sheetViews>
  <sheetFormatPr baseColWidth="10" defaultColWidth="11" defaultRowHeight="14.4" x14ac:dyDescent="0.3"/>
  <cols>
    <col min="1" max="1" width="21.8984375" style="53" customWidth="1"/>
    <col min="2" max="2" width="12" style="53" customWidth="1"/>
    <col min="3" max="4" width="10.5" style="53" customWidth="1"/>
    <col min="5" max="6" width="11" style="58"/>
    <col min="7" max="16384" width="11" style="53"/>
  </cols>
  <sheetData>
    <row r="2" spans="1:7" s="47" customFormat="1" ht="13.8" x14ac:dyDescent="0.3">
      <c r="A2" s="46" t="s">
        <v>48</v>
      </c>
    </row>
    <row r="3" spans="1:7" s="47" customFormat="1" ht="13.8" x14ac:dyDescent="0.3">
      <c r="A3" s="46"/>
    </row>
    <row r="4" spans="1:7" s="47" customFormat="1" ht="15" thickBot="1" x14ac:dyDescent="0.35">
      <c r="A4" s="48" t="s">
        <v>9</v>
      </c>
      <c r="B4" s="49"/>
      <c r="C4" s="49"/>
      <c r="D4" s="50"/>
      <c r="E4" s="50"/>
      <c r="F4" s="50"/>
      <c r="G4" s="50"/>
    </row>
    <row r="5" spans="1:7" s="47" customFormat="1" ht="14.25" customHeight="1" x14ac:dyDescent="0.3">
      <c r="A5" s="51"/>
      <c r="B5" s="51"/>
      <c r="C5" s="51"/>
      <c r="D5" s="51"/>
    </row>
    <row r="6" spans="1:7" s="47" customFormat="1" ht="14.25" customHeight="1" x14ac:dyDescent="0.3">
      <c r="A6" s="51"/>
      <c r="B6" s="51"/>
      <c r="C6" s="51"/>
      <c r="D6" s="51"/>
    </row>
    <row r="7" spans="1:7" s="47" customFormat="1" ht="14.25" customHeight="1" x14ac:dyDescent="0.3">
      <c r="A7" s="51"/>
      <c r="B7" s="51"/>
      <c r="C7" s="51"/>
      <c r="D7" s="51"/>
    </row>
    <row r="8" spans="1:7" s="47" customFormat="1" ht="14.25" customHeight="1" x14ac:dyDescent="0.3">
      <c r="A8" s="51"/>
      <c r="B8" s="51"/>
      <c r="C8" s="51"/>
      <c r="D8" s="51"/>
    </row>
    <row r="9" spans="1:7" s="47" customFormat="1" ht="14.25" customHeight="1" x14ac:dyDescent="0.3">
      <c r="A9" s="51"/>
      <c r="B9" s="51"/>
      <c r="C9" s="51"/>
      <c r="D9" s="51"/>
    </row>
    <row r="10" spans="1:7" s="47" customFormat="1" ht="14.25" customHeight="1" x14ac:dyDescent="0.3">
      <c r="A10" s="51"/>
      <c r="B10" s="51"/>
      <c r="C10" s="51"/>
      <c r="D10" s="51"/>
    </row>
    <row r="11" spans="1:7" s="47" customFormat="1" ht="14.25" customHeight="1" x14ac:dyDescent="0.3">
      <c r="A11" s="51"/>
      <c r="B11" s="51"/>
      <c r="C11" s="51"/>
      <c r="D11" s="51"/>
    </row>
    <row r="12" spans="1:7" s="47" customFormat="1" ht="14.25" customHeight="1" x14ac:dyDescent="0.3">
      <c r="A12" s="51"/>
      <c r="B12" s="51"/>
      <c r="C12" s="51"/>
      <c r="D12" s="51"/>
    </row>
    <row r="13" spans="1:7" s="47" customFormat="1" ht="14.25" customHeight="1" x14ac:dyDescent="0.3">
      <c r="A13" s="51"/>
      <c r="B13" s="51"/>
      <c r="C13" s="51"/>
      <c r="D13" s="51"/>
    </row>
    <row r="14" spans="1:7" s="47" customFormat="1" ht="14.25" customHeight="1" x14ac:dyDescent="0.3">
      <c r="A14" s="51"/>
      <c r="B14" s="51"/>
      <c r="C14" s="51"/>
      <c r="D14" s="51"/>
    </row>
    <row r="15" spans="1:7" s="47" customFormat="1" ht="14.25" customHeight="1" x14ac:dyDescent="0.3">
      <c r="A15" s="51"/>
      <c r="B15" s="51"/>
      <c r="C15" s="51"/>
      <c r="D15" s="51"/>
    </row>
    <row r="16" spans="1:7" s="47" customFormat="1" ht="14.25" customHeight="1" x14ac:dyDescent="0.3">
      <c r="A16" s="51"/>
      <c r="B16" s="51"/>
      <c r="C16" s="51"/>
      <c r="D16" s="51"/>
    </row>
    <row r="17" spans="1:6" s="47" customFormat="1" ht="14.25" customHeight="1" x14ac:dyDescent="0.3">
      <c r="A17" s="51"/>
      <c r="B17" s="51"/>
      <c r="C17" s="51"/>
      <c r="D17" s="51"/>
    </row>
    <row r="18" spans="1:6" s="47" customFormat="1" ht="14.25" customHeight="1" x14ac:dyDescent="0.3">
      <c r="A18" s="51"/>
      <c r="B18" s="51"/>
      <c r="C18" s="51"/>
      <c r="D18" s="51"/>
    </row>
    <row r="19" spans="1:6" s="47" customFormat="1" ht="14.25" customHeight="1" x14ac:dyDescent="0.3">
      <c r="A19" s="51"/>
      <c r="B19" s="51"/>
      <c r="C19" s="51"/>
      <c r="D19" s="51"/>
    </row>
    <row r="20" spans="1:6" s="47" customFormat="1" ht="14.25" customHeight="1" x14ac:dyDescent="0.3">
      <c r="A20" s="51"/>
      <c r="B20" s="51"/>
      <c r="C20" s="51"/>
      <c r="D20" s="51"/>
    </row>
    <row r="21" spans="1:6" s="47" customFormat="1" ht="14.25" customHeight="1" x14ac:dyDescent="0.3">
      <c r="A21" s="51"/>
      <c r="B21" s="51"/>
      <c r="C21" s="51"/>
      <c r="D21" s="51"/>
    </row>
    <row r="22" spans="1:6" s="47" customFormat="1" ht="14.25" customHeight="1" x14ac:dyDescent="0.3">
      <c r="A22" s="51"/>
      <c r="B22" s="51"/>
      <c r="C22" s="51"/>
      <c r="D22" s="51"/>
    </row>
    <row r="23" spans="1:6" s="47" customFormat="1" ht="14.25" customHeight="1" x14ac:dyDescent="0.3">
      <c r="A23" s="51"/>
      <c r="B23" s="51"/>
      <c r="C23" s="51"/>
      <c r="D23" s="51"/>
    </row>
    <row r="24" spans="1:6" s="47" customFormat="1" ht="14.25" customHeight="1" x14ac:dyDescent="0.3">
      <c r="A24" s="51"/>
      <c r="B24" s="51"/>
      <c r="C24" s="51"/>
      <c r="D24" s="51"/>
    </row>
    <row r="25" spans="1:6" s="47" customFormat="1" ht="14.25" customHeight="1" x14ac:dyDescent="0.3">
      <c r="A25" s="51"/>
      <c r="B25" s="51"/>
      <c r="C25" s="51"/>
      <c r="D25" s="51"/>
    </row>
    <row r="26" spans="1:6" s="47" customFormat="1" ht="14.25" customHeight="1" x14ac:dyDescent="0.3">
      <c r="A26" s="51"/>
      <c r="B26" s="51"/>
      <c r="C26" s="51"/>
      <c r="D26" s="51"/>
    </row>
    <row r="27" spans="1:6" s="47" customFormat="1" ht="14.25" customHeight="1" x14ac:dyDescent="0.3">
      <c r="A27" s="51"/>
      <c r="B27" s="51"/>
      <c r="C27" s="51"/>
      <c r="D27" s="51"/>
    </row>
    <row r="28" spans="1:6" s="47" customFormat="1" ht="14.25" customHeight="1" x14ac:dyDescent="0.3"/>
    <row r="29" spans="1:6" s="52" customFormat="1" ht="13.2" x14ac:dyDescent="0.25"/>
    <row r="30" spans="1:6" ht="13.2" x14ac:dyDescent="0.3">
      <c r="E30" s="53"/>
      <c r="F30" s="53"/>
    </row>
    <row r="35" spans="1:7" ht="13.8" thickBot="1" x14ac:dyDescent="0.35">
      <c r="A35" s="54"/>
      <c r="B35" s="55"/>
      <c r="C35" s="55"/>
      <c r="D35" s="56"/>
      <c r="E35" s="56"/>
      <c r="F35" s="56"/>
      <c r="G35" s="56"/>
    </row>
    <row r="38" spans="1:7" x14ac:dyDescent="0.3">
      <c r="A38" s="57"/>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2024</vt:lpstr>
      <vt:lpstr>2023</vt:lpstr>
      <vt:lpstr>2022</vt:lpstr>
      <vt:lpstr>2021</vt:lpstr>
      <vt:lpstr>2020</vt:lpstr>
      <vt:lpstr>2019</vt:lpstr>
      <vt:lpstr>2018</vt:lpstr>
      <vt:lpstr>2017</vt:lpstr>
      <vt:lpstr>2016</vt:lpstr>
      <vt:lpstr>2015</vt:lpstr>
      <vt:lpstr>2014</vt:lpstr>
      <vt:lpstr>Définitions</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2025-01-08T13:39:47Z</cp:lastPrinted>
  <dcterms:created xsi:type="dcterms:W3CDTF">2015-03-30T13:13:05Z</dcterms:created>
  <dcterms:modified xsi:type="dcterms:W3CDTF">2025-03-10T16:14:37Z</dcterms:modified>
</cp:coreProperties>
</file>