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docx" ContentType="application/vnd.openxmlformats-officedocument.wordprocessingml.document"/>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UO0884\19_Ind\RIS\SGEF 2015 et après\INDICATEURS 2022\Fin chantier_pour Narain\lot octobre\Dossier pour mise en ligne\D10\"/>
    </mc:Choice>
  </mc:AlternateContent>
  <bookViews>
    <workbookView xWindow="480" yWindow="290" windowWidth="24350" windowHeight="11700" tabRatio="956"/>
  </bookViews>
  <sheets>
    <sheet name="Contenu" sheetId="57" r:id="rId1"/>
    <sheet name="tableau &amp; graph D10.a" sheetId="51" r:id="rId2"/>
    <sheet name="tableau D10.b" sheetId="37" r:id="rId3"/>
    <sheet name="tableau &amp; graph D10.c " sheetId="38" r:id="rId4"/>
    <sheet name="tableau &amp; graph D10.d" sheetId="10" r:id="rId5"/>
    <sheet name="tableau &amp;graph D10.e" sheetId="44" r:id="rId6"/>
    <sheet name="tableau &amp;graph D10.f" sheetId="56" r:id="rId7"/>
  </sheets>
  <externalReferences>
    <externalReference r:id="rId8"/>
    <externalReference r:id="rId9"/>
  </externalReferences>
  <definedNames>
    <definedName name="C1.1a" localSheetId="1">#REF!</definedName>
    <definedName name="C1.1a" localSheetId="3">#REF!</definedName>
    <definedName name="C1.1a" localSheetId="5">#REF!</definedName>
    <definedName name="C1.1a" localSheetId="6">#REF!</definedName>
    <definedName name="C1.1a" localSheetId="2">#REF!</definedName>
    <definedName name="C1.1a">#REF!</definedName>
    <definedName name="_xlnm.Print_Titles" localSheetId="1">'tableau &amp; graph D10.a'!$1:$7</definedName>
    <definedName name="_xlnm.Print_Titles" localSheetId="3">'tableau &amp; graph D10.c '!$1:$5</definedName>
    <definedName name="_xlnm.Print_Titles" localSheetId="4">'tableau &amp; graph D10.d'!$1:$5</definedName>
    <definedName name="_xlnm.Print_Titles" localSheetId="5">'tableau &amp;graph D10.e'!$1:$5</definedName>
    <definedName name="_xlnm.Print_Titles" localSheetId="6">'tableau &amp;graph D10.f'!$1:$5</definedName>
    <definedName name="p5_age">[1]p5_ageISC5a!$A$1:$D$55</definedName>
    <definedName name="p5nr">[2]P5nr_2!$A$1:$AC$43</definedName>
    <definedName name="SPSS">#REF!</definedName>
    <definedName name="_xlnm.Print_Area" localSheetId="0">Contenu!$A$1:$H$43</definedName>
    <definedName name="_xlnm.Print_Area" localSheetId="1">'tableau &amp; graph D10.a'!$A$1:$M$36</definedName>
    <definedName name="_xlnm.Print_Area" localSheetId="3">'tableau &amp; graph D10.c '!$A$1:$M$42</definedName>
    <definedName name="_xlnm.Print_Area" localSheetId="4">'tableau &amp; graph D10.d'!$A$1:$K$43</definedName>
    <definedName name="_xlnm.Print_Area" localSheetId="5">'tableau &amp;graph D10.e'!$A$1:$L$49</definedName>
    <definedName name="_xlnm.Print_Area" localSheetId="6">'tableau &amp;graph D10.f'!$A$1:$Q$54</definedName>
    <definedName name="_xlnm.Print_Area" localSheetId="2">'tableau D10.b'!$A$1:$K$18</definedName>
  </definedNames>
  <calcPr calcId="162913"/>
</workbook>
</file>

<file path=xl/calcChain.xml><?xml version="1.0" encoding="utf-8"?>
<calcChain xmlns="http://schemas.openxmlformats.org/spreadsheetml/2006/main">
  <c r="L9" i="37" l="1"/>
  <c r="M9" i="37" s="1"/>
  <c r="L10" i="37"/>
  <c r="M10" i="37" s="1"/>
  <c r="L8" i="37"/>
  <c r="M8" i="37" s="1"/>
  <c r="L12" i="37"/>
  <c r="M12" i="37" s="1"/>
</calcChain>
</file>

<file path=xl/sharedStrings.xml><?xml version="1.0" encoding="utf-8"?>
<sst xmlns="http://schemas.openxmlformats.org/spreadsheetml/2006/main" count="159" uniqueCount="87">
  <si>
    <t>Primaire</t>
  </si>
  <si>
    <t>Secondaire I</t>
  </si>
  <si>
    <t>Secondaire II</t>
  </si>
  <si>
    <t>Champ: Population résidente du canton de Genève âgée de 4 à 30 ans.</t>
  </si>
  <si>
    <t xml:space="preserve"> </t>
  </si>
  <si>
    <t>Age</t>
  </si>
  <si>
    <t>20 ans</t>
  </si>
  <si>
    <t>16 ans</t>
  </si>
  <si>
    <t>18 ans</t>
  </si>
  <si>
    <t>Primaire - cycle élémentaire</t>
  </si>
  <si>
    <t>Primaire - cycle moyen</t>
  </si>
  <si>
    <t>Repères et indicateurs statistiques</t>
  </si>
  <si>
    <t xml:space="preserve">© Service de la recherche en éducation (SRED) </t>
  </si>
  <si>
    <t>Nombre hypothétique d'années de scolarisation en ...</t>
  </si>
  <si>
    <t>nouvelle définition</t>
  </si>
  <si>
    <t>ancienne définition</t>
  </si>
  <si>
    <t>Tertiaire</t>
  </si>
  <si>
    <t>(2) Y compris passerelles secondaire II-HES</t>
  </si>
  <si>
    <t xml:space="preserve">  6 ans</t>
  </si>
  <si>
    <t xml:space="preserve">  4 ans</t>
  </si>
  <si>
    <t>Université</t>
  </si>
  <si>
    <t>HES</t>
  </si>
  <si>
    <t>Formation professionnelle</t>
  </si>
  <si>
    <t>Tableaux</t>
  </si>
  <si>
    <t>Graphiques</t>
  </si>
  <si>
    <t>Mise en garde : il peut exister des écarts entre les "Repères et indicateurs statistiques" et d'autres indicateurs portant sur d’autres situations de référence (champ de population et date de référence). Par ailleurs, les données ne sont pas nécessairement comparables à des indicateurs statistiques précédemment publiés (dans le cas de ruptures de séries par exemple, de corrections ou rétropolations de séries).</t>
  </si>
  <si>
    <t>D10. Espérance de scolarisation</t>
  </si>
  <si>
    <t>Enseignement primaire</t>
  </si>
  <si>
    <t>Enseignement secondaire I</t>
  </si>
  <si>
    <t>Enseignement secondaire II</t>
  </si>
  <si>
    <t>Enseignement tertiaire</t>
  </si>
  <si>
    <t>Formation professionnelle supérieure</t>
  </si>
  <si>
    <t>Formation 
générale</t>
  </si>
  <si>
    <t>Accueil et pré-qualifiant</t>
  </si>
  <si>
    <t>Département de l'instruction publique, de la formation et de la jeunesse</t>
  </si>
  <si>
    <r>
      <t xml:space="preserve">HES </t>
    </r>
    <r>
      <rPr>
        <vertAlign val="superscript"/>
        <sz val="9"/>
        <rFont val="Arial Narrow"/>
        <family val="2"/>
      </rPr>
      <t>(2)</t>
    </r>
  </si>
  <si>
    <t>(3) Enseignement secondaire I, enseignement spécialisé.</t>
  </si>
  <si>
    <r>
      <t xml:space="preserve">Autre </t>
    </r>
    <r>
      <rPr>
        <vertAlign val="superscript"/>
        <sz val="9"/>
        <rFont val="Arial Narrow"/>
        <family val="2"/>
      </rPr>
      <t>(3)</t>
    </r>
  </si>
  <si>
    <t>(2) Y compris passerelles secondaire II-HES.</t>
  </si>
  <si>
    <t xml:space="preserve">Champ: Population résidente du canton de Genève âgée de 4 à 30 ans. </t>
  </si>
  <si>
    <t>Source: SRED/BDS/Etat au 31.12 : OFS/SIUS ; SRED/relevé des élèves et étudiants (SDL) ; OCSTAT/population résidente au 31.12.</t>
  </si>
  <si>
    <t>Source: SRED/BDS/Etat au 31.12 : OFS/SIUS ;  SRED/relevé des élèves et étudiants (SDL) ; OCSTAT/population résidente au 31.12.</t>
  </si>
  <si>
    <r>
      <t xml:space="preserve">Source: SRED/BDS/Etat au 31.12 : OFS/SIUS ; SRED/relevé des élèves et étudiants (SDL) </t>
    </r>
    <r>
      <rPr>
        <sz val="8"/>
        <color rgb="FFFF0000"/>
        <rFont val="Arial Narrow"/>
        <family val="2"/>
      </rPr>
      <t xml:space="preserve">; </t>
    </r>
    <r>
      <rPr>
        <sz val="8"/>
        <rFont val="Arial Narrow"/>
        <family val="2"/>
      </rPr>
      <t>OCSTAT/population résidente au 31.12.</t>
    </r>
  </si>
  <si>
    <t>- 2 mois</t>
  </si>
  <si>
    <r>
      <rPr>
        <b/>
        <sz val="10"/>
        <rFont val="Arial Narrow"/>
        <family val="2"/>
      </rPr>
      <t>D10.b</t>
    </r>
    <r>
      <rPr>
        <b/>
        <sz val="10"/>
        <color indexed="62"/>
        <rFont val="Arial Narrow"/>
        <family val="2"/>
      </rPr>
      <t xml:space="preserve"> </t>
    </r>
    <r>
      <rPr>
        <b/>
        <sz val="10"/>
        <color theme="4" tint="-0.249977111117893"/>
        <rFont val="Arial Narrow"/>
        <family val="2"/>
      </rPr>
      <t>Espérance de scolarisation</t>
    </r>
    <r>
      <rPr>
        <b/>
        <vertAlign val="superscript"/>
        <sz val="10"/>
        <color theme="4" tint="-0.249977111117893"/>
        <rFont val="Arial Narrow"/>
        <family val="2"/>
      </rPr>
      <t xml:space="preserve">(1) </t>
    </r>
    <r>
      <rPr>
        <b/>
        <sz val="10"/>
        <color theme="4" tint="-0.249977111117893"/>
        <rFont val="Arial Narrow"/>
        <family val="2"/>
      </rPr>
      <t>des personnes résidant à Genève, selon l’âge, 1990-2021</t>
    </r>
  </si>
  <si>
    <t>Variation 
2013-2021</t>
  </si>
  <si>
    <t>+ 9 mois</t>
  </si>
  <si>
    <t>+ 5.5 mois</t>
  </si>
  <si>
    <t>+ 4.5 mois</t>
  </si>
  <si>
    <t>Gain de scolarisation 
(en mois)
entre 2013 et 2021</t>
  </si>
  <si>
    <t>- 1.5 mois</t>
  </si>
  <si>
    <t>+ 2.5 mois</t>
  </si>
  <si>
    <t>&lt; 0.5%</t>
  </si>
  <si>
    <r>
      <rPr>
        <b/>
        <sz val="10"/>
        <rFont val="Arial Narrow"/>
        <family val="2"/>
      </rPr>
      <t>D10.a</t>
    </r>
    <r>
      <rPr>
        <b/>
        <sz val="10"/>
        <color indexed="62"/>
        <rFont val="Arial Narrow"/>
        <family val="2"/>
      </rPr>
      <t xml:space="preserve"> </t>
    </r>
    <r>
      <rPr>
        <b/>
        <sz val="10"/>
        <color theme="4" tint="-0.249977111117893"/>
        <rFont val="Arial Narrow"/>
        <family val="2"/>
      </rPr>
      <t>Espérance de scolarisation</t>
    </r>
    <r>
      <rPr>
        <b/>
        <vertAlign val="superscript"/>
        <sz val="10"/>
        <color theme="4" tint="-0.249977111117893"/>
        <rFont val="Arial Narrow"/>
        <family val="2"/>
      </rPr>
      <t>(1)</t>
    </r>
    <r>
      <rPr>
        <b/>
        <sz val="10"/>
        <color theme="4" tint="-0.249977111117893"/>
        <rFont val="Arial Narrow"/>
        <family val="2"/>
      </rPr>
      <t xml:space="preserve"> des enfants de 4 ans résidant à Genève, selon le degré d’enseignement, 1990-2021</t>
    </r>
  </si>
  <si>
    <r>
      <t>(1) Enseignement public et privé.</t>
    </r>
    <r>
      <rPr>
        <sz val="10"/>
        <rFont val="Arial Narrow"/>
        <family val="2"/>
      </rPr>
      <t xml:space="preserve"> </t>
    </r>
    <r>
      <rPr>
        <sz val="8"/>
        <rFont val="Arial Narrow"/>
        <family val="2"/>
      </rPr>
      <t>Y compris formations de type secondaire II professionnel de l’enseignement privé (à partir de 2013)  ; y compris les étudiantes et étudiants résidant à Genève au moment de l'obtention de la certification secondaire II et fréquentant une haute école universitaire (HEU) ou une haute école spécialisée (HES) dans un autre canton suisse ; y compris les élèves de l'enseignement spécialisé (ventilation selon l'âge dans les différents niveaux).</t>
    </r>
  </si>
  <si>
    <t xml:space="preserve">ancienne définition </t>
  </si>
  <si>
    <t xml:space="preserve">Ruptures de série en 2001, 2013 et 2018.
- En 2001, le changement de définition de la population résidente entraine une baisse de 1 mois de l'espérance de scolarisation.
- En 2013 le changement de définition de la population résidente a un impact négligeable mais la prise en compte des élèves suivant une formation professionnelle privée de niveau secondaire II entraine une hausse de 1 mois de l'espérance de scolarisation. 
- En 2018, la modification de la classification des programmes étrangers des écoles privées a un impact sur la répartition de la scolarisation dans les différents degrés d'enseignement mais pas sur la durée totale de scolarisation.
</t>
  </si>
  <si>
    <t>N.B. Le gain de scolarisation est calculé par différence entre deux valeurs d’espérance de scolarisation. Soit entre 2013 et 2021 : (17,72-16,96) x12 mois=9,1 soit 9 mois.</t>
  </si>
  <si>
    <r>
      <rPr>
        <sz val="8"/>
        <color indexed="8"/>
        <rFont val="Arial Narrow"/>
        <family val="2"/>
      </rPr>
      <t>N.B.</t>
    </r>
    <r>
      <rPr>
        <sz val="11"/>
        <color indexed="8"/>
        <rFont val="Arial Narrow"/>
        <family val="2"/>
      </rPr>
      <t xml:space="preserve"> </t>
    </r>
    <r>
      <rPr>
        <sz val="8"/>
        <color indexed="8"/>
        <rFont val="Arial Narrow"/>
        <family val="2"/>
      </rPr>
      <t xml:space="preserve">Ruptures de série en 2001, 2013 et 2018.
- En 2001, le changement de définition de la population résidente entraine une baisse de 1 mois de l'espérance de scolarisation.
- En 2013 le changement de définition de la population résidente a un impact négligeable mais la prise en compte des élèves suivant une formation professionnelle privée de niveau secondaire II entraine une hausse de 1 mois de l'espérance de scolarisation. 
- En 2018, la modification de la classification des programmes étrangers des écoles privées a un impact sur la répartition de la scolarisation dans les différents degrés d'enseignement mais pas sur la durée totale de scolarisation.
</t>
    </r>
  </si>
  <si>
    <r>
      <rPr>
        <b/>
        <sz val="10"/>
        <rFont val="Arial Narrow"/>
        <family val="2"/>
      </rPr>
      <t>D10.c</t>
    </r>
    <r>
      <rPr>
        <b/>
        <sz val="10"/>
        <color indexed="62"/>
        <rFont val="Arial Narrow"/>
        <family val="2"/>
      </rPr>
      <t xml:space="preserve"> </t>
    </r>
    <r>
      <rPr>
        <b/>
        <sz val="10"/>
        <color theme="4" tint="-0.249977111117893"/>
        <rFont val="Arial Narrow"/>
        <family val="2"/>
      </rPr>
      <t>Taux nets de scolarisation</t>
    </r>
    <r>
      <rPr>
        <b/>
        <vertAlign val="superscript"/>
        <sz val="10"/>
        <color theme="4" tint="-0.249977111117893"/>
        <rFont val="Arial Narrow"/>
        <family val="2"/>
      </rPr>
      <t>(1)</t>
    </r>
    <r>
      <rPr>
        <b/>
        <sz val="10"/>
        <color theme="4" tint="-0.249977111117893"/>
        <rFont val="Arial Narrow"/>
        <family val="2"/>
      </rPr>
      <t xml:space="preserve"> de la population résidente, selon l'âge, 2013 et 2021</t>
    </r>
  </si>
  <si>
    <r>
      <rPr>
        <b/>
        <sz val="10"/>
        <rFont val="Arial Narrow"/>
        <family val="2"/>
      </rPr>
      <t>D10.d</t>
    </r>
    <r>
      <rPr>
        <b/>
        <sz val="10"/>
        <color indexed="62"/>
        <rFont val="Arial Narrow"/>
        <family val="2"/>
      </rPr>
      <t xml:space="preserve"> </t>
    </r>
    <r>
      <rPr>
        <b/>
        <sz val="10"/>
        <color theme="4" tint="-0.249977111117893"/>
        <rFont val="Arial Narrow"/>
        <family val="2"/>
      </rPr>
      <t>Taux nets de scolarisation</t>
    </r>
    <r>
      <rPr>
        <b/>
        <vertAlign val="superscript"/>
        <sz val="10"/>
        <color theme="4" tint="-0.249977111117893"/>
        <rFont val="Arial Narrow"/>
        <family val="2"/>
      </rPr>
      <t>(1)</t>
    </r>
    <r>
      <rPr>
        <b/>
        <sz val="10"/>
        <color theme="4" tint="-0.249977111117893"/>
        <rFont val="Arial Narrow"/>
        <family val="2"/>
      </rPr>
      <t xml:space="preserve"> de la population résidente, selon l'âge et le degré d'enseignement, 2021</t>
    </r>
  </si>
  <si>
    <r>
      <rPr>
        <b/>
        <sz val="10"/>
        <rFont val="Arial Narrow"/>
        <family val="2"/>
      </rPr>
      <t>D10.e</t>
    </r>
    <r>
      <rPr>
        <b/>
        <sz val="10"/>
        <color indexed="62"/>
        <rFont val="Arial Narrow"/>
        <family val="2"/>
      </rPr>
      <t xml:space="preserve"> </t>
    </r>
    <r>
      <rPr>
        <b/>
        <sz val="10"/>
        <color theme="4" tint="-0.249977111117893"/>
        <rFont val="Arial Narrow"/>
        <family val="2"/>
      </rPr>
      <t>Taux nets de scolarisation</t>
    </r>
    <r>
      <rPr>
        <b/>
        <vertAlign val="superscript"/>
        <sz val="10"/>
        <color theme="4" tint="-0.249977111117893"/>
        <rFont val="Arial Narrow"/>
        <family val="2"/>
      </rPr>
      <t>(1)</t>
    </r>
    <r>
      <rPr>
        <b/>
        <sz val="10"/>
        <color theme="4" tint="-0.249977111117893"/>
        <rFont val="Arial Narrow"/>
        <family val="2"/>
      </rPr>
      <t xml:space="preserve"> de la population résidente âgée de 16 à 30 ans, selon l'âge et le type d'enseignement, 2021</t>
    </r>
  </si>
  <si>
    <t>Formation profes-
sionnelle</t>
  </si>
  <si>
    <t>Formation profes-
sionnelle supérieure</t>
  </si>
  <si>
    <t>Accueil
 et pré-qualifiant</t>
  </si>
  <si>
    <t>2013-2018</t>
  </si>
  <si>
    <t>2018-2021</t>
  </si>
  <si>
    <r>
      <rPr>
        <b/>
        <sz val="10"/>
        <rFont val="Arial Narrow"/>
        <family val="2"/>
      </rPr>
      <t>D10.f</t>
    </r>
    <r>
      <rPr>
        <b/>
        <sz val="10"/>
        <color indexed="62"/>
        <rFont val="Arial Narrow"/>
        <family val="2"/>
      </rPr>
      <t xml:space="preserve"> </t>
    </r>
    <r>
      <rPr>
        <b/>
        <sz val="10"/>
        <color theme="4" tint="-0.249977111117893"/>
        <rFont val="Arial Narrow"/>
        <family val="2"/>
      </rPr>
      <t>Variation des taux nets de scolarisation</t>
    </r>
    <r>
      <rPr>
        <b/>
        <vertAlign val="superscript"/>
        <sz val="10"/>
        <color theme="4" tint="-0.249977111117893"/>
        <rFont val="Arial Narrow"/>
        <family val="2"/>
      </rPr>
      <t>(1)</t>
    </r>
    <r>
      <rPr>
        <b/>
        <sz val="10"/>
        <color theme="4" tint="-0.249977111117893"/>
        <rFont val="Arial Narrow"/>
        <family val="2"/>
      </rPr>
      <t xml:space="preserve"> de la population résidente âgée de 16 à 30 ans, selon l'âge et le type d'enseignement, 2013-2018 et 2018-2021</t>
    </r>
  </si>
  <si>
    <r>
      <rPr>
        <b/>
        <sz val="10"/>
        <rFont val="Arial Narrow"/>
        <family val="2"/>
      </rPr>
      <t xml:space="preserve">D10.b </t>
    </r>
    <r>
      <rPr>
        <b/>
        <sz val="10"/>
        <color theme="4" tint="-0.249977111117893"/>
        <rFont val="Arial Narrow"/>
        <family val="2"/>
      </rPr>
      <t>Espérance de scolarisation des personnes résidant à Genève, selon l’âge, 1990-2021</t>
    </r>
  </si>
  <si>
    <r>
      <rPr>
        <b/>
        <sz val="10"/>
        <rFont val="Arial Narrow"/>
        <family val="2"/>
      </rPr>
      <t>D10.a</t>
    </r>
    <r>
      <rPr>
        <b/>
        <sz val="10"/>
        <color indexed="62"/>
        <rFont val="Arial Narrow"/>
        <family val="2"/>
      </rPr>
      <t xml:space="preserve"> </t>
    </r>
    <r>
      <rPr>
        <b/>
        <sz val="10"/>
        <color theme="4" tint="-0.249977111117893"/>
        <rFont val="Arial Narrow"/>
        <family val="2"/>
      </rPr>
      <t>Espérance de scolarisation des enfants de 4 ans résidant à Genève, selon le degré d’enseignement, 1990-2021</t>
    </r>
  </si>
  <si>
    <r>
      <rPr>
        <b/>
        <sz val="10"/>
        <rFont val="Arial Narrow"/>
        <family val="2"/>
      </rPr>
      <t xml:space="preserve">D10.c </t>
    </r>
    <r>
      <rPr>
        <b/>
        <sz val="10"/>
        <color theme="4" tint="-0.249977111117893"/>
        <rFont val="Arial Narrow"/>
        <family val="2"/>
      </rPr>
      <t>Taux nets de scolarisation de la population résidente, selon l'âge, 2013 et 2021</t>
    </r>
  </si>
  <si>
    <r>
      <rPr>
        <b/>
        <sz val="10"/>
        <rFont val="Arial Narrow"/>
        <family val="2"/>
      </rPr>
      <t xml:space="preserve">D10.d </t>
    </r>
    <r>
      <rPr>
        <b/>
        <sz val="10"/>
        <color theme="4" tint="-0.249977111117893"/>
        <rFont val="Arial Narrow"/>
        <family val="2"/>
      </rPr>
      <t>Taux nets de scolarisation de la population résidente, selon l'âge et le degré d'enseignement, 2021</t>
    </r>
  </si>
  <si>
    <r>
      <rPr>
        <b/>
        <sz val="10"/>
        <rFont val="Arial Narrow"/>
        <family val="2"/>
      </rPr>
      <t xml:space="preserve">D10.e </t>
    </r>
    <r>
      <rPr>
        <b/>
        <sz val="10"/>
        <color theme="4" tint="-0.249977111117893"/>
        <rFont val="Arial Narrow"/>
        <family val="2"/>
      </rPr>
      <t>Taux nets de scolarisation de la population résidente âgée de 16 à 30 ans, selon l'âge et le type d'enseignement, 2021</t>
    </r>
  </si>
  <si>
    <r>
      <rPr>
        <b/>
        <sz val="10"/>
        <rFont val="Arial Narrow"/>
        <family val="2"/>
      </rPr>
      <t xml:space="preserve">D10.f </t>
    </r>
    <r>
      <rPr>
        <b/>
        <sz val="10"/>
        <color theme="4" tint="-0.249977111117893"/>
        <rFont val="Arial Narrow"/>
        <family val="2"/>
      </rPr>
      <t>Variation des taux nets de scolarisation de la population résidente âgée de 16 à 30 ans, selon l'âge et le type d'enseignement, 2013-2018 et 2018-2021</t>
    </r>
  </si>
  <si>
    <r>
      <rPr>
        <b/>
        <sz val="10"/>
        <rFont val="Arial Narrow"/>
        <family val="2"/>
      </rPr>
      <t xml:space="preserve">D10.f </t>
    </r>
    <r>
      <rPr>
        <b/>
        <sz val="10"/>
        <color theme="4" tint="-0.249977111117893"/>
        <rFont val="Arial Narrow"/>
        <family val="2"/>
      </rPr>
      <t>Variation des taux nets de scolarisation de la population résidente âgée de 16 à 30 ans, selon l'âge et le type d'enseignement, 
2013-2018 et 2018-2021</t>
    </r>
  </si>
  <si>
    <r>
      <t xml:space="preserve">N.B. Le taux net de scolarisation à 4 ans concerne les enfants ayant 4 ans révolus au 31 décembre. Parmi cette population, les individus nés après le 31 juillet ne peuvent pas être scolarisés (nés après le 31 juillet 2009 pour l'année 2013 et après le 31 juillet 2017 pour l'année 2021). </t>
    </r>
    <r>
      <rPr>
        <sz val="8"/>
        <color rgb="FFFF0000"/>
        <rFont val="Arial Narrow"/>
        <family val="2"/>
      </rPr>
      <t/>
    </r>
  </si>
  <si>
    <t xml:space="preserve">N.B. Le taux net de scolarisation à 4 ans concerne les enfants ayant 4 ans révolus au 31 décembre. Parmi cette population, les individus nés après le 31 juillet 2017 ne peuvent pas être scolarisés. </t>
  </si>
  <si>
    <t>(1) Enseignement public et privé. Y compris formations de type secondaire II professionnel de l’enseignement privé ; y compris les étudiantes et étudiants résidant à Genève au moment de l'obtention de la certification secondaire II et fréquentant une haute école universitaire (HEU) ou une haute école spécialisée (HES) dans un autre canton suisse ; y compris élèves de l'enseignement spécialisé.</t>
  </si>
  <si>
    <r>
      <rPr>
        <sz val="8"/>
        <rFont val="Arial Narrow"/>
        <family val="2"/>
      </rPr>
      <t>(1)</t>
    </r>
    <r>
      <rPr>
        <sz val="8"/>
        <color rgb="FF00B050"/>
        <rFont val="Arial Narrow"/>
        <family val="2"/>
      </rPr>
      <t xml:space="preserve"> </t>
    </r>
    <r>
      <rPr>
        <sz val="8"/>
        <rFont val="Arial Narrow"/>
        <family val="2"/>
      </rPr>
      <t>Enseignement public et privé. Y compris formations de type secondaire II professionnel de l’enseignement privé ; y compris les étudiantes et étudiants résidant à Genève au moment de l'obtention de la certification secondaire II et fréquentant une haute école universitaire (HEU) ou une haute école spécialisée (HES) dans un autre canton suisse ; y compris élèves de l'enseignement spécialisé.</t>
    </r>
  </si>
  <si>
    <t>N.B. Variation des taux nets de scolarisation : les barres situées au-dessus de l’axe horizontal signifient que le taux de net de scolarisation dans un type de formation a progressé entre 2013 et 2021 ; 
les barres situées au-dessous de l’axe horizontal signifient que le taux net de scolarisation dans un type de formation a diminué entre 2013 et 2021.</t>
  </si>
  <si>
    <t xml:space="preserve">       2018-2021   </t>
  </si>
  <si>
    <t>date de mise à jour : octobre 2022</t>
  </si>
  <si>
    <t>Date de mise à jour : octobre 2022</t>
  </si>
  <si>
    <t>Dernière mise à jour : octobre 2022</t>
  </si>
  <si>
    <t>(1) Enseignement public et privé. Y compris les élèves suivant une formation professionnelle de niveau secondaire II dans l’enseignement privé (à partir de 2013);  y compris les étudiantes et étudiants résidant à Genève au moment de l'obtention de la certification secondaire II et fréquentant une haute école universitaire (HEU) ou une haute école spécialisée (HES) dans un autre canton suisse ; y compris les élèves de l'enseignement spécialisé.</t>
  </si>
  <si>
    <r>
      <rPr>
        <sz val="8"/>
        <rFont val="Arial Narrow"/>
        <family val="2"/>
      </rPr>
      <t>(1)</t>
    </r>
    <r>
      <rPr>
        <sz val="10"/>
        <color rgb="FF00B050"/>
        <rFont val="Arial Narrow"/>
        <family val="2"/>
      </rPr>
      <t xml:space="preserve"> </t>
    </r>
    <r>
      <rPr>
        <sz val="8"/>
        <rFont val="Arial Narrow"/>
        <family val="2"/>
      </rPr>
      <t>Y compris formations de type secondaire II professionnel de l’enseignement privé (à partir de 2013)  ; y compris les élèves résidant à Genève et faisant l'objet d'un accord intercantonal pour être scolarisés dans un autre canton (à partir de 2018) ; y compris les étudiantes et étudiants résidant à Genève au moment de l'obtention de la certification secondaire II et fréquentant une haute école universitaire (HEU) ou une haute école spécialisée (HES) dans un autre canton suisse ; y compris les élèves de l'enseignement spécialisé (ventilés dans les différents niveaux).</t>
    </r>
  </si>
  <si>
    <t>(1) Hors formations de type secondaire II professionnel et de niveau tertiaire de l’enseignement privé ; y compris les étudiantes et étudiants résidant à Genève au moment de l'obtention de la certification secondaire II et fréquentant une haute école universitaire (HEU) ou une haute école spécialisée (HES) dans un autre canton suisse.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</si>
</sst>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quot;ans&quot;"/>
    <numFmt numFmtId="166" formatCode="0.0%"/>
    <numFmt numFmtId="167" formatCode="\+\ 0\ &quot;mois&quot;\ ;\ \-\ 0\ &quot;mois&quot;"/>
    <numFmt numFmtId="168" formatCode="\+0%;\-0%"/>
  </numFmts>
  <fonts count="45" x14ac:knownFonts="1">
    <font>
      <sz val="11"/>
      <name val="Arial"/>
    </font>
    <font>
      <sz val="10"/>
      <color theme="1"/>
      <name val="Arial"/>
      <family val="2"/>
    </font>
    <font>
      <sz val="11"/>
      <name val="Arial"/>
      <family val="2"/>
    </font>
    <font>
      <sz val="10"/>
      <name val="Arial"/>
      <family val="2"/>
    </font>
    <font>
      <sz val="8"/>
      <name val="Arial"/>
      <family val="2"/>
    </font>
    <font>
      <sz val="8"/>
      <name val="Arial"/>
      <family val="2"/>
    </font>
    <font>
      <sz val="10"/>
      <name val="Arial"/>
      <family val="2"/>
    </font>
    <font>
      <sz val="8"/>
      <name val="Arial Narrow"/>
      <family val="2"/>
    </font>
    <font>
      <sz val="11"/>
      <name val="Arial"/>
      <family val="2"/>
    </font>
    <font>
      <i/>
      <sz val="10"/>
      <color indexed="12"/>
      <name val="Arial Narrow"/>
      <family val="2"/>
    </font>
    <font>
      <sz val="11"/>
      <name val="Arial"/>
      <family val="2"/>
    </font>
    <font>
      <sz val="4"/>
      <color indexed="8"/>
      <name val="Wingdings"/>
      <charset val="2"/>
    </font>
    <font>
      <sz val="8"/>
      <color indexed="8"/>
      <name val="Arial Narrow"/>
      <family val="2"/>
    </font>
    <font>
      <sz val="8"/>
      <color indexed="25"/>
      <name val="Arial Narrow"/>
      <family val="2"/>
    </font>
    <font>
      <sz val="9"/>
      <name val="Arial Narrow"/>
      <family val="2"/>
    </font>
    <font>
      <b/>
      <sz val="10"/>
      <name val="Arial"/>
      <family val="2"/>
    </font>
    <font>
      <b/>
      <sz val="8"/>
      <name val="Arial"/>
      <family val="2"/>
    </font>
    <font>
      <sz val="10"/>
      <name val="Arial Narrow"/>
      <family val="2"/>
    </font>
    <font>
      <sz val="7"/>
      <name val="Arial"/>
      <family val="2"/>
    </font>
    <font>
      <sz val="11"/>
      <name val="Arial Narrow"/>
      <family val="2"/>
    </font>
    <font>
      <b/>
      <u/>
      <sz val="11"/>
      <name val="Arial Narrow"/>
      <family val="2"/>
    </font>
    <font>
      <b/>
      <sz val="9"/>
      <name val="Arial Narrow"/>
      <family val="2"/>
    </font>
    <font>
      <b/>
      <sz val="10"/>
      <color indexed="62"/>
      <name val="Arial Narrow"/>
      <family val="2"/>
    </font>
    <font>
      <b/>
      <sz val="10"/>
      <name val="Arial Narrow"/>
      <family val="2"/>
    </font>
    <font>
      <b/>
      <sz val="12"/>
      <color theme="4" tint="-0.249977111117893"/>
      <name val="Arial Narrow"/>
      <family val="2"/>
    </font>
    <font>
      <b/>
      <sz val="10"/>
      <color theme="4" tint="-0.249977111117893"/>
      <name val="Arial Narrow"/>
      <family val="2"/>
    </font>
    <font>
      <sz val="10"/>
      <color theme="4" tint="-0.249977111117893"/>
      <name val="Arial Narrow"/>
      <family val="2"/>
    </font>
    <font>
      <b/>
      <sz val="10"/>
      <color theme="4" tint="-0.249977111117893"/>
      <name val="Arial"/>
      <family val="2"/>
    </font>
    <font>
      <b/>
      <u/>
      <sz val="11"/>
      <color theme="4" tint="-0.249977111117893"/>
      <name val="Arial Narrow"/>
      <family val="2"/>
    </font>
    <font>
      <sz val="11"/>
      <color theme="4" tint="-0.249977111117893"/>
      <name val="Arial Narrow"/>
      <family val="2"/>
    </font>
    <font>
      <b/>
      <sz val="28"/>
      <color rgb="FF365F91"/>
      <name val="Calibri"/>
      <family val="2"/>
    </font>
    <font>
      <b/>
      <sz val="18"/>
      <color rgb="FF244061"/>
      <name val="Calibri"/>
      <family val="2"/>
    </font>
    <font>
      <b/>
      <vertAlign val="superscript"/>
      <sz val="10"/>
      <color theme="4" tint="-0.249977111117893"/>
      <name val="Arial Narrow"/>
      <family val="2"/>
    </font>
    <font>
      <sz val="11"/>
      <color rgb="FFFF0000"/>
      <name val="Arial"/>
      <family val="2"/>
    </font>
    <font>
      <sz val="10"/>
      <color rgb="FF00B050"/>
      <name val="Arial Narrow"/>
      <family val="2"/>
    </font>
    <font>
      <b/>
      <sz val="8"/>
      <name val="Arial Narrow"/>
      <family val="2"/>
    </font>
    <font>
      <b/>
      <sz val="10"/>
      <color rgb="FFFF0000"/>
      <name val="Arial"/>
      <family val="2"/>
    </font>
    <font>
      <vertAlign val="superscript"/>
      <sz val="9"/>
      <name val="Arial Narrow"/>
      <family val="2"/>
    </font>
    <font>
      <sz val="8"/>
      <color rgb="FF00B050"/>
      <name val="Arial Narrow"/>
      <family val="2"/>
    </font>
    <font>
      <sz val="8"/>
      <color rgb="FFFF0000"/>
      <name val="Arial Narrow"/>
      <family val="2"/>
    </font>
    <font>
      <sz val="11"/>
      <color rgb="FF000000"/>
      <name val="Arial"/>
      <family val="2"/>
    </font>
    <font>
      <sz val="10"/>
      <color rgb="FFFF0000"/>
      <name val="Arial"/>
      <family val="2"/>
    </font>
    <font>
      <sz val="4"/>
      <color indexed="8"/>
      <name val="Arial Narrow"/>
      <family val="2"/>
    </font>
    <font>
      <sz val="11"/>
      <color indexed="8"/>
      <name val="Arial Narrow"/>
      <family val="2"/>
    </font>
    <font>
      <sz val="10"/>
      <color rgb="FF000000"/>
      <name val="Arial"/>
      <family val="2"/>
      <charset val="1"/>
    </font>
  </fonts>
  <fills count="3">
    <fill>
      <patternFill patternType="none"/>
    </fill>
    <fill>
      <patternFill patternType="gray125"/>
    </fill>
    <fill>
      <patternFill patternType="solid">
        <fgColor theme="0"/>
        <bgColor indexed="64"/>
      </patternFill>
    </fill>
  </fills>
  <borders count="24">
    <border>
      <left/>
      <right/>
      <top/>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double">
        <color theme="0" tint="-0.34998626667073579"/>
      </left>
      <right style="thin">
        <color theme="0" tint="-0.34998626667073579"/>
      </right>
      <top/>
      <bottom/>
      <diagonal/>
    </border>
    <border>
      <left style="thin">
        <color theme="0" tint="-0.34998626667073579"/>
      </left>
      <right style="double">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double">
        <color theme="0" tint="-0.34998626667073579"/>
      </left>
      <right style="thin">
        <color theme="0" tint="-0.34998626667073579"/>
      </right>
      <top style="thin">
        <color theme="0" tint="-0.34998626667073579"/>
      </top>
      <bottom style="thin">
        <color theme="0" tint="-0.34998626667073579"/>
      </bottom>
      <diagonal/>
    </border>
    <border>
      <left/>
      <right/>
      <top style="thick">
        <color theme="0" tint="-0.34998626667073579"/>
      </top>
      <bottom/>
      <diagonal/>
    </border>
    <border>
      <left/>
      <right/>
      <top/>
      <bottom style="medium">
        <color theme="0" tint="-0.34998626667073579"/>
      </bottom>
      <diagonal/>
    </border>
    <border>
      <left/>
      <right/>
      <top/>
      <bottom style="thick">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double">
        <color theme="0" tint="-0.34998626667073579"/>
      </left>
      <right style="thin">
        <color theme="0" tint="-0.34998626667073579"/>
      </right>
      <top/>
      <bottom style="thin">
        <color theme="0" tint="-0.34998626667073579"/>
      </bottom>
      <diagonal/>
    </border>
    <border>
      <left style="thin">
        <color theme="0" tint="-0.34998626667073579"/>
      </left>
      <right style="double">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double">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right/>
      <top style="thin">
        <color theme="0" tint="-0.34998626667073579"/>
      </top>
      <bottom style="thin">
        <color theme="0" tint="-0.34998626667073579"/>
      </bottom>
      <diagonal/>
    </border>
    <border>
      <left/>
      <right/>
      <top style="thin">
        <color theme="0" tint="-0.34998626667073579"/>
      </top>
      <bottom/>
      <diagonal/>
    </border>
  </borders>
  <cellStyleXfs count="10">
    <xf numFmtId="0" fontId="0" fillId="0" borderId="0"/>
    <xf numFmtId="0" fontId="6" fillId="0" borderId="0"/>
    <xf numFmtId="0" fontId="8" fillId="0" borderId="0"/>
    <xf numFmtId="9" fontId="2" fillId="0" borderId="0" applyFont="0" applyFill="0" applyBorder="0" applyAlignment="0" applyProtection="0"/>
    <xf numFmtId="9" fontId="8" fillId="0" borderId="0" applyFont="0" applyFill="0" applyBorder="0" applyAlignment="0" applyProtection="0"/>
    <xf numFmtId="0" fontId="40" fillId="0" borderId="0"/>
    <xf numFmtId="0" fontId="2" fillId="0" borderId="0"/>
    <xf numFmtId="0" fontId="1" fillId="0" borderId="0"/>
    <xf numFmtId="0" fontId="44" fillId="0" borderId="0"/>
    <xf numFmtId="0" fontId="3" fillId="0" borderId="0"/>
  </cellStyleXfs>
  <cellXfs count="187">
    <xf numFmtId="0" fontId="0" fillId="0" borderId="0" xfId="0"/>
    <xf numFmtId="0" fontId="5" fillId="0" borderId="0" xfId="0" applyFont="1"/>
    <xf numFmtId="2" fontId="5" fillId="0" borderId="0" xfId="0" applyNumberFormat="1" applyFont="1"/>
    <xf numFmtId="164" fontId="5" fillId="0" borderId="0" xfId="0" applyNumberFormat="1" applyFont="1"/>
    <xf numFmtId="0" fontId="17" fillId="2" borderId="1" xfId="0" applyFont="1" applyFill="1" applyBorder="1"/>
    <xf numFmtId="0" fontId="17" fillId="2" borderId="2" xfId="0" applyFont="1" applyFill="1" applyBorder="1"/>
    <xf numFmtId="164" fontId="17" fillId="2" borderId="3" xfId="0" applyNumberFormat="1" applyFont="1" applyFill="1" applyBorder="1"/>
    <xf numFmtId="164" fontId="17" fillId="2" borderId="4" xfId="0" applyNumberFormat="1" applyFont="1" applyFill="1" applyBorder="1"/>
    <xf numFmtId="164" fontId="17" fillId="2" borderId="5" xfId="0" applyNumberFormat="1" applyFont="1" applyFill="1" applyBorder="1"/>
    <xf numFmtId="164" fontId="17" fillId="2" borderId="6" xfId="0" applyNumberFormat="1" applyFont="1" applyFill="1" applyBorder="1"/>
    <xf numFmtId="165" fontId="17" fillId="2" borderId="7" xfId="0" applyNumberFormat="1" applyFont="1" applyFill="1" applyBorder="1"/>
    <xf numFmtId="165" fontId="17" fillId="2" borderId="8" xfId="0" applyNumberFormat="1" applyFont="1" applyFill="1" applyBorder="1"/>
    <xf numFmtId="165" fontId="17" fillId="2" borderId="9" xfId="0" applyNumberFormat="1" applyFont="1" applyFill="1" applyBorder="1"/>
    <xf numFmtId="0" fontId="17" fillId="0" borderId="0" xfId="1" applyFont="1"/>
    <xf numFmtId="0" fontId="17" fillId="2" borderId="10" xfId="1" applyFont="1" applyFill="1" applyBorder="1"/>
    <xf numFmtId="0" fontId="17" fillId="2" borderId="0" xfId="1" applyFont="1" applyFill="1"/>
    <xf numFmtId="0" fontId="7" fillId="2" borderId="0" xfId="1" applyFont="1" applyFill="1"/>
    <xf numFmtId="3" fontId="7" fillId="2" borderId="0" xfId="1" applyNumberFormat="1" applyFont="1" applyFill="1"/>
    <xf numFmtId="0" fontId="7" fillId="0" borderId="0" xfId="1" applyFont="1"/>
    <xf numFmtId="3" fontId="7" fillId="2" borderId="0" xfId="1" applyNumberFormat="1" applyFont="1" applyFill="1" applyAlignment="1">
      <alignment horizontal="right"/>
    </xf>
    <xf numFmtId="0" fontId="5" fillId="2" borderId="11" xfId="0" applyFont="1" applyFill="1" applyBorder="1"/>
    <xf numFmtId="3" fontId="17" fillId="2" borderId="11" xfId="1" applyNumberFormat="1" applyFont="1" applyFill="1" applyBorder="1"/>
    <xf numFmtId="165" fontId="17" fillId="2" borderId="1" xfId="0" applyNumberFormat="1" applyFont="1" applyFill="1" applyBorder="1"/>
    <xf numFmtId="0" fontId="10" fillId="2" borderId="0" xfId="0" applyFont="1" applyFill="1"/>
    <xf numFmtId="0" fontId="9" fillId="2" borderId="0" xfId="0" applyFont="1" applyFill="1" applyAlignment="1">
      <alignment horizontal="left"/>
    </xf>
    <xf numFmtId="0" fontId="0" fillId="2" borderId="0" xfId="0" applyFill="1"/>
    <xf numFmtId="164" fontId="0" fillId="2" borderId="0" xfId="0" applyNumberFormat="1" applyFill="1"/>
    <xf numFmtId="0" fontId="15" fillId="2" borderId="0" xfId="0" applyFont="1" applyFill="1" applyBorder="1"/>
    <xf numFmtId="0" fontId="17" fillId="2" borderId="11" xfId="1" applyFont="1" applyFill="1" applyBorder="1"/>
    <xf numFmtId="0" fontId="18" fillId="2" borderId="0" xfId="0" applyFont="1" applyFill="1"/>
    <xf numFmtId="0" fontId="24" fillId="2" borderId="12" xfId="1" applyFont="1" applyFill="1" applyBorder="1" applyAlignment="1"/>
    <xf numFmtId="0" fontId="5" fillId="2" borderId="0" xfId="0" applyFont="1" applyFill="1"/>
    <xf numFmtId="0" fontId="4" fillId="0" borderId="0" xfId="0" applyFont="1"/>
    <xf numFmtId="0" fontId="17" fillId="2" borderId="7" xfId="0" applyFont="1" applyFill="1" applyBorder="1" applyAlignment="1">
      <alignment horizontal="center" vertical="top" wrapText="1"/>
    </xf>
    <xf numFmtId="0" fontId="17" fillId="2" borderId="8" xfId="0" applyFont="1" applyFill="1" applyBorder="1" applyAlignment="1">
      <alignment horizontal="center" vertical="top" wrapText="1"/>
    </xf>
    <xf numFmtId="0" fontId="17" fillId="2" borderId="9" xfId="0" applyFont="1" applyFill="1" applyBorder="1" applyAlignment="1">
      <alignment horizontal="center" vertical="top" wrapText="1"/>
    </xf>
    <xf numFmtId="0" fontId="17" fillId="2" borderId="1" xfId="0" applyFont="1" applyFill="1" applyBorder="1" applyAlignment="1">
      <alignment horizontal="center" vertical="top" wrapText="1"/>
    </xf>
    <xf numFmtId="164" fontId="17" fillId="2" borderId="3" xfId="0" applyNumberFormat="1" applyFont="1" applyFill="1" applyBorder="1" applyAlignment="1">
      <alignment horizontal="center" vertical="top" wrapText="1"/>
    </xf>
    <xf numFmtId="164" fontId="17" fillId="2" borderId="4" xfId="0" applyNumberFormat="1" applyFont="1" applyFill="1" applyBorder="1" applyAlignment="1">
      <alignment horizontal="center" vertical="top" wrapText="1"/>
    </xf>
    <xf numFmtId="164" fontId="17" fillId="2" borderId="5" xfId="0" applyNumberFormat="1" applyFont="1" applyFill="1" applyBorder="1" applyAlignment="1">
      <alignment horizontal="center" vertical="top" wrapText="1"/>
    </xf>
    <xf numFmtId="164" fontId="17" fillId="2" borderId="2" xfId="0" applyNumberFormat="1" applyFont="1" applyFill="1" applyBorder="1" applyAlignment="1">
      <alignment horizontal="center" vertical="top" wrapText="1"/>
    </xf>
    <xf numFmtId="164" fontId="17" fillId="2" borderId="13" xfId="0" applyNumberFormat="1" applyFont="1" applyFill="1" applyBorder="1" applyAlignment="1">
      <alignment horizontal="center" vertical="top" wrapText="1"/>
    </xf>
    <xf numFmtId="164" fontId="17" fillId="2" borderId="14" xfId="0" applyNumberFormat="1" applyFont="1" applyFill="1" applyBorder="1" applyAlignment="1">
      <alignment horizontal="center" vertical="top" wrapText="1"/>
    </xf>
    <xf numFmtId="164" fontId="17" fillId="2" borderId="15" xfId="0" applyNumberFormat="1" applyFont="1" applyFill="1" applyBorder="1" applyAlignment="1">
      <alignment horizontal="center" vertical="top" wrapText="1"/>
    </xf>
    <xf numFmtId="164" fontId="17" fillId="2" borderId="17" xfId="0" applyNumberFormat="1" applyFont="1" applyFill="1" applyBorder="1" applyAlignment="1">
      <alignment horizontal="center" vertical="top" wrapText="1"/>
    </xf>
    <xf numFmtId="166" fontId="0" fillId="2" borderId="0" xfId="0" applyNumberFormat="1" applyFill="1"/>
    <xf numFmtId="0" fontId="17" fillId="2" borderId="2" xfId="0" applyFont="1" applyFill="1" applyBorder="1" applyAlignment="1">
      <alignment vertical="top" wrapText="1"/>
    </xf>
    <xf numFmtId="0" fontId="17" fillId="2" borderId="17" xfId="0" applyFont="1" applyFill="1" applyBorder="1" applyAlignment="1">
      <alignment vertical="top" wrapText="1"/>
    </xf>
    <xf numFmtId="164" fontId="17" fillId="2" borderId="18" xfId="0" applyNumberFormat="1" applyFont="1" applyFill="1" applyBorder="1" applyAlignment="1">
      <alignment horizontal="center" vertical="top" wrapText="1"/>
    </xf>
    <xf numFmtId="0" fontId="7" fillId="2" borderId="16"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17" fillId="2" borderId="17" xfId="0" applyFont="1" applyFill="1" applyBorder="1" applyAlignment="1">
      <alignment horizontal="center"/>
    </xf>
    <xf numFmtId="165" fontId="17" fillId="0" borderId="9" xfId="0" applyNumberFormat="1" applyFont="1" applyFill="1" applyBorder="1"/>
    <xf numFmtId="0" fontId="17" fillId="2" borderId="19" xfId="0" applyFont="1" applyFill="1" applyBorder="1" applyAlignment="1">
      <alignment horizontal="center"/>
    </xf>
    <xf numFmtId="0" fontId="19" fillId="2" borderId="0" xfId="2" applyFont="1" applyFill="1"/>
    <xf numFmtId="0" fontId="8" fillId="2" borderId="0" xfId="2" applyFill="1"/>
    <xf numFmtId="0" fontId="20" fillId="2" borderId="0" xfId="2" applyFont="1" applyFill="1"/>
    <xf numFmtId="0" fontId="15" fillId="2" borderId="0" xfId="0" applyFont="1" applyFill="1" applyAlignment="1">
      <alignment horizontal="left" vertical="center" wrapText="1"/>
    </xf>
    <xf numFmtId="0" fontId="17" fillId="2" borderId="0" xfId="2" applyFont="1" applyFill="1" applyAlignment="1">
      <alignment horizontal="left" wrapText="1"/>
    </xf>
    <xf numFmtId="0" fontId="17" fillId="2" borderId="0" xfId="2" applyFont="1" applyFill="1"/>
    <xf numFmtId="0" fontId="21" fillId="2" borderId="1" xfId="0" applyFont="1" applyFill="1" applyBorder="1" applyAlignment="1">
      <alignment horizontal="left" wrapText="1"/>
    </xf>
    <xf numFmtId="0" fontId="14" fillId="0" borderId="0" xfId="1" applyFont="1"/>
    <xf numFmtId="0" fontId="14" fillId="2" borderId="2" xfId="0" applyFont="1" applyFill="1" applyBorder="1" applyAlignment="1">
      <alignment horizontal="left"/>
    </xf>
    <xf numFmtId="9" fontId="14" fillId="2" borderId="3" xfId="3" applyFont="1" applyFill="1" applyBorder="1"/>
    <xf numFmtId="9" fontId="14" fillId="2" borderId="4" xfId="3" applyFont="1" applyFill="1" applyBorder="1"/>
    <xf numFmtId="0" fontId="14" fillId="2" borderId="17" xfId="0" applyFont="1" applyFill="1" applyBorder="1" applyAlignment="1">
      <alignment horizontal="left"/>
    </xf>
    <xf numFmtId="9" fontId="14" fillId="2" borderId="13" xfId="3" applyFont="1" applyFill="1" applyBorder="1"/>
    <xf numFmtId="9" fontId="14" fillId="2" borderId="14" xfId="3" applyFont="1" applyFill="1" applyBorder="1"/>
    <xf numFmtId="0" fontId="14" fillId="2" borderId="7" xfId="0" applyFont="1" applyFill="1" applyBorder="1" applyAlignment="1">
      <alignment horizontal="right" wrapText="1"/>
    </xf>
    <xf numFmtId="0" fontId="14" fillId="2" borderId="8" xfId="0" applyFont="1" applyFill="1" applyBorder="1" applyAlignment="1">
      <alignment horizontal="right" wrapText="1"/>
    </xf>
    <xf numFmtId="3" fontId="14" fillId="2" borderId="3" xfId="1" applyNumberFormat="1" applyFont="1" applyFill="1" applyBorder="1"/>
    <xf numFmtId="0" fontId="14" fillId="2" borderId="0" xfId="1" applyFont="1" applyFill="1"/>
    <xf numFmtId="0" fontId="14" fillId="2" borderId="4" xfId="1" applyFont="1" applyFill="1" applyBorder="1"/>
    <xf numFmtId="9" fontId="14" fillId="2" borderId="3" xfId="3" applyNumberFormat="1" applyFont="1" applyFill="1" applyBorder="1"/>
    <xf numFmtId="0" fontId="14" fillId="2" borderId="7" xfId="1" applyFont="1" applyFill="1" applyBorder="1" applyAlignment="1">
      <alignment horizontal="right" wrapText="1"/>
    </xf>
    <xf numFmtId="0" fontId="7" fillId="2" borderId="0" xfId="0" applyFont="1" applyFill="1"/>
    <xf numFmtId="166" fontId="7" fillId="2" borderId="0" xfId="0" applyNumberFormat="1" applyFont="1" applyFill="1" applyAlignment="1">
      <alignment wrapText="1"/>
    </xf>
    <xf numFmtId="164" fontId="7" fillId="2" borderId="0" xfId="0" applyNumberFormat="1" applyFont="1" applyFill="1"/>
    <xf numFmtId="0" fontId="7" fillId="2" borderId="7" xfId="1" applyFont="1" applyFill="1" applyBorder="1" applyAlignment="1">
      <alignment horizontal="right" wrapText="1"/>
    </xf>
    <xf numFmtId="0" fontId="26" fillId="2" borderId="0" xfId="1" applyFont="1" applyFill="1"/>
    <xf numFmtId="0" fontId="26" fillId="0" borderId="0" xfId="1" applyFont="1"/>
    <xf numFmtId="0" fontId="28" fillId="2" borderId="0" xfId="2" applyFont="1" applyFill="1"/>
    <xf numFmtId="0" fontId="29" fillId="2" borderId="0" xfId="2" applyFont="1" applyFill="1"/>
    <xf numFmtId="167" fontId="17" fillId="2" borderId="4" xfId="0" quotePrefix="1" applyNumberFormat="1" applyFont="1" applyFill="1" applyBorder="1" applyAlignment="1">
      <alignment horizontal="center" vertical="top" wrapText="1"/>
    </xf>
    <xf numFmtId="167" fontId="17" fillId="2" borderId="8" xfId="0" quotePrefix="1" applyNumberFormat="1" applyFont="1" applyFill="1" applyBorder="1" applyAlignment="1">
      <alignment horizontal="center" vertical="top" wrapText="1"/>
    </xf>
    <xf numFmtId="0" fontId="33" fillId="2" borderId="0" xfId="0" applyFont="1" applyFill="1"/>
    <xf numFmtId="167" fontId="17" fillId="2" borderId="14" xfId="0" quotePrefix="1" applyNumberFormat="1" applyFont="1" applyFill="1" applyBorder="1" applyAlignment="1">
      <alignment horizontal="center" vertical="top" wrapText="1"/>
    </xf>
    <xf numFmtId="0" fontId="5" fillId="2" borderId="17" xfId="0" applyFont="1" applyFill="1" applyBorder="1" applyAlignment="1">
      <alignment horizontal="center"/>
    </xf>
    <xf numFmtId="0" fontId="16" fillId="2" borderId="1" xfId="0" applyFont="1" applyFill="1" applyBorder="1" applyAlignment="1">
      <alignment horizontal="center" vertical="center" wrapText="1"/>
    </xf>
    <xf numFmtId="0" fontId="16" fillId="2" borderId="7" xfId="0" applyFont="1" applyFill="1" applyBorder="1" applyAlignment="1">
      <alignment horizontal="right" vertical="center" wrapText="1"/>
    </xf>
    <xf numFmtId="0" fontId="16" fillId="2" borderId="8" xfId="0" applyFont="1" applyFill="1" applyBorder="1" applyAlignment="1">
      <alignment horizontal="right" vertical="center"/>
    </xf>
    <xf numFmtId="0" fontId="5" fillId="2" borderId="2" xfId="0" applyFont="1" applyFill="1" applyBorder="1" applyAlignment="1">
      <alignment horizontal="center" vertical="center"/>
    </xf>
    <xf numFmtId="9" fontId="5" fillId="2" borderId="3" xfId="3" applyFont="1" applyFill="1" applyBorder="1" applyAlignment="1">
      <alignment vertical="center"/>
    </xf>
    <xf numFmtId="9" fontId="5" fillId="2" borderId="4" xfId="3" applyFont="1" applyFill="1" applyBorder="1" applyAlignment="1">
      <alignment vertical="center"/>
    </xf>
    <xf numFmtId="9" fontId="5" fillId="2" borderId="3" xfId="3" applyNumberFormat="1" applyFont="1" applyFill="1" applyBorder="1" applyAlignment="1">
      <alignment vertical="center"/>
    </xf>
    <xf numFmtId="9" fontId="5" fillId="2" borderId="4" xfId="3" applyNumberFormat="1" applyFont="1" applyFill="1" applyBorder="1" applyAlignment="1">
      <alignment vertical="center"/>
    </xf>
    <xf numFmtId="168" fontId="7" fillId="2" borderId="4" xfId="3" applyNumberFormat="1" applyFont="1" applyFill="1" applyBorder="1" applyAlignment="1">
      <alignment horizontal="center" vertical="center"/>
    </xf>
    <xf numFmtId="3" fontId="35" fillId="2" borderId="8" xfId="1" applyNumberFormat="1" applyFont="1" applyFill="1" applyBorder="1" applyAlignment="1">
      <alignment horizontal="center" vertical="center" wrapText="1"/>
    </xf>
    <xf numFmtId="0" fontId="7" fillId="2" borderId="0" xfId="1" applyFont="1" applyFill="1" applyAlignment="1">
      <alignment vertical="center"/>
    </xf>
    <xf numFmtId="168" fontId="7" fillId="2" borderId="14" xfId="3" applyNumberFormat="1" applyFont="1" applyFill="1" applyBorder="1" applyAlignment="1">
      <alignment horizontal="center" vertical="center"/>
    </xf>
    <xf numFmtId="0" fontId="7" fillId="0" borderId="0" xfId="0" applyFont="1"/>
    <xf numFmtId="0" fontId="7" fillId="2" borderId="0" xfId="0" applyFont="1" applyFill="1" applyAlignment="1">
      <alignment wrapText="1"/>
    </xf>
    <xf numFmtId="0" fontId="7" fillId="2" borderId="0" xfId="0" applyFont="1" applyFill="1" applyAlignment="1"/>
    <xf numFmtId="9" fontId="5" fillId="2" borderId="13" xfId="3" applyFont="1" applyFill="1" applyBorder="1" applyAlignment="1">
      <alignment vertical="center"/>
    </xf>
    <xf numFmtId="9" fontId="5" fillId="2" borderId="13" xfId="3" applyNumberFormat="1" applyFont="1" applyFill="1" applyBorder="1" applyAlignment="1">
      <alignment vertical="center"/>
    </xf>
    <xf numFmtId="164" fontId="17" fillId="2" borderId="0" xfId="0" applyNumberFormat="1" applyFont="1" applyFill="1" applyBorder="1" applyAlignment="1">
      <alignment horizontal="center" vertical="top" wrapText="1"/>
    </xf>
    <xf numFmtId="167" fontId="17" fillId="2" borderId="0" xfId="0" quotePrefix="1" applyNumberFormat="1" applyFont="1" applyFill="1" applyBorder="1" applyAlignment="1">
      <alignment horizontal="center" vertical="top" wrapText="1"/>
    </xf>
    <xf numFmtId="164" fontId="2" fillId="2" borderId="0" xfId="0" applyNumberFormat="1" applyFont="1" applyFill="1"/>
    <xf numFmtId="0" fontId="2" fillId="2" borderId="0" xfId="0" applyFont="1" applyFill="1"/>
    <xf numFmtId="166" fontId="17" fillId="2" borderId="23" xfId="0" applyNumberFormat="1" applyFont="1" applyFill="1" applyBorder="1" applyAlignment="1">
      <alignment horizontal="center" vertical="center" wrapText="1"/>
    </xf>
    <xf numFmtId="168" fontId="14" fillId="2" borderId="3" xfId="3" applyNumberFormat="1" applyFont="1" applyFill="1" applyBorder="1"/>
    <xf numFmtId="168" fontId="14" fillId="2" borderId="4" xfId="3" applyNumberFormat="1" applyFont="1" applyFill="1" applyBorder="1"/>
    <xf numFmtId="168" fontId="7" fillId="2" borderId="4" xfId="1" applyNumberFormat="1" applyFont="1" applyFill="1" applyBorder="1"/>
    <xf numFmtId="168" fontId="14" fillId="2" borderId="13" xfId="3" applyNumberFormat="1" applyFont="1" applyFill="1" applyBorder="1"/>
    <xf numFmtId="168" fontId="14" fillId="2" borderId="14" xfId="3" applyNumberFormat="1" applyFont="1" applyFill="1" applyBorder="1"/>
    <xf numFmtId="168" fontId="7" fillId="2" borderId="14" xfId="1" applyNumberFormat="1" applyFont="1" applyFill="1" applyBorder="1"/>
    <xf numFmtId="0" fontId="25" fillId="2" borderId="0" xfId="0" applyFont="1" applyFill="1"/>
    <xf numFmtId="0" fontId="39" fillId="2" borderId="0" xfId="0" applyFont="1" applyFill="1"/>
    <xf numFmtId="0" fontId="7" fillId="2" borderId="0" xfId="0" applyFont="1" applyFill="1" applyAlignment="1">
      <alignment vertical="center" wrapText="1"/>
    </xf>
    <xf numFmtId="0" fontId="7" fillId="2" borderId="0" xfId="0" applyFont="1" applyFill="1" applyAlignment="1">
      <alignment horizontal="left"/>
    </xf>
    <xf numFmtId="0" fontId="7" fillId="2" borderId="0" xfId="0" applyFont="1" applyFill="1" applyAlignment="1">
      <alignment horizontal="left" wrapText="1"/>
    </xf>
    <xf numFmtId="0" fontId="11" fillId="2" borderId="0" xfId="0" applyFont="1" applyFill="1" applyBorder="1" applyAlignment="1">
      <alignment vertical="center" wrapText="1"/>
    </xf>
    <xf numFmtId="0" fontId="24" fillId="2" borderId="0" xfId="1" applyFont="1" applyFill="1" applyBorder="1" applyAlignment="1"/>
    <xf numFmtId="0" fontId="17" fillId="2" borderId="0" xfId="1" applyFont="1" applyFill="1" applyBorder="1" applyAlignment="1"/>
    <xf numFmtId="0" fontId="25" fillId="0" borderId="0" xfId="0" applyFont="1" applyAlignment="1"/>
    <xf numFmtId="166" fontId="14" fillId="2" borderId="3" xfId="3" quotePrefix="1" applyNumberFormat="1" applyFont="1" applyFill="1" applyBorder="1" applyAlignment="1">
      <alignment horizontal="right"/>
    </xf>
    <xf numFmtId="166" fontId="14" fillId="2" borderId="4" xfId="3" applyNumberFormat="1" applyFont="1" applyFill="1" applyBorder="1"/>
    <xf numFmtId="0" fontId="17" fillId="2" borderId="0" xfId="1" applyFont="1" applyFill="1" applyBorder="1"/>
    <xf numFmtId="0" fontId="19" fillId="2" borderId="0" xfId="0" applyFont="1" applyFill="1"/>
    <xf numFmtId="3" fontId="7" fillId="2" borderId="0" xfId="1" applyNumberFormat="1" applyFont="1" applyFill="1" applyBorder="1"/>
    <xf numFmtId="0" fontId="5" fillId="2" borderId="0" xfId="0" applyFont="1" applyFill="1" applyBorder="1"/>
    <xf numFmtId="0" fontId="27" fillId="2" borderId="0" xfId="0" applyFont="1" applyFill="1" applyAlignment="1">
      <alignment horizontal="left" vertical="center" wrapText="1"/>
    </xf>
    <xf numFmtId="0" fontId="25" fillId="2" borderId="0" xfId="0" applyFont="1" applyFill="1"/>
    <xf numFmtId="0" fontId="2" fillId="0" borderId="0" xfId="6"/>
    <xf numFmtId="0" fontId="1" fillId="0" borderId="0" xfId="7"/>
    <xf numFmtId="0" fontId="41" fillId="0" borderId="0" xfId="7" applyFont="1"/>
    <xf numFmtId="0" fontId="3" fillId="0" borderId="0" xfId="7" applyFont="1"/>
    <xf numFmtId="0" fontId="19" fillId="2" borderId="0" xfId="6" applyFont="1" applyFill="1"/>
    <xf numFmtId="0" fontId="1" fillId="0" borderId="0" xfId="7" applyAlignment="1">
      <alignment vertical="center"/>
    </xf>
    <xf numFmtId="0" fontId="17" fillId="2" borderId="0" xfId="6" applyFont="1" applyFill="1"/>
    <xf numFmtId="0" fontId="17" fillId="2" borderId="11" xfId="6" applyFont="1" applyFill="1" applyBorder="1"/>
    <xf numFmtId="0" fontId="19" fillId="2" borderId="11" xfId="6" applyFont="1" applyFill="1" applyBorder="1"/>
    <xf numFmtId="166" fontId="14" fillId="2" borderId="4" xfId="3" quotePrefix="1" applyNumberFormat="1" applyFont="1" applyFill="1" applyBorder="1" applyAlignment="1">
      <alignment horizontal="right"/>
    </xf>
    <xf numFmtId="3" fontId="7" fillId="2" borderId="11" xfId="1" applyNumberFormat="1" applyFont="1" applyFill="1" applyBorder="1" applyAlignment="1">
      <alignment horizontal="right"/>
    </xf>
    <xf numFmtId="0" fontId="25" fillId="2" borderId="0" xfId="1" applyFont="1" applyFill="1"/>
    <xf numFmtId="0" fontId="25" fillId="2" borderId="0" xfId="1" applyFont="1" applyFill="1" applyBorder="1"/>
    <xf numFmtId="0" fontId="25" fillId="2" borderId="0" xfId="0" applyFont="1" applyFill="1" applyAlignment="1">
      <alignment wrapText="1"/>
    </xf>
    <xf numFmtId="0" fontId="19" fillId="2" borderId="0" xfId="2" applyFont="1" applyFill="1" applyAlignment="1">
      <alignment horizontal="justify" wrapText="1"/>
    </xf>
    <xf numFmtId="0" fontId="27" fillId="2" borderId="0" xfId="0" applyFont="1" applyFill="1" applyAlignment="1">
      <alignment horizontal="left" vertical="center" wrapText="1"/>
    </xf>
    <xf numFmtId="0" fontId="36" fillId="2" borderId="0" xfId="0" applyFont="1" applyFill="1" applyAlignment="1">
      <alignment horizontal="left" vertical="center" wrapText="1"/>
    </xf>
    <xf numFmtId="0" fontId="30" fillId="2" borderId="0" xfId="6" applyFont="1" applyFill="1" applyAlignment="1">
      <alignment horizontal="center" vertical="center"/>
    </xf>
    <xf numFmtId="0" fontId="31" fillId="2" borderId="0" xfId="2" applyFont="1" applyFill="1" applyAlignment="1">
      <alignment horizontal="right" vertical="center"/>
    </xf>
    <xf numFmtId="0" fontId="25" fillId="2" borderId="0" xfId="0" applyFont="1" applyFill="1" applyAlignment="1">
      <alignment horizontal="left" wrapText="1"/>
    </xf>
    <xf numFmtId="0" fontId="7" fillId="2" borderId="0" xfId="0" applyFont="1" applyFill="1" applyAlignment="1">
      <alignment horizontal="justify" vertical="center" wrapText="1"/>
    </xf>
    <xf numFmtId="0" fontId="17" fillId="2" borderId="0" xfId="1" applyFont="1" applyFill="1" applyBorder="1" applyAlignment="1">
      <alignment horizontal="left"/>
    </xf>
    <xf numFmtId="0" fontId="24" fillId="2" borderId="12" xfId="1" applyFont="1" applyFill="1" applyBorder="1" applyAlignment="1">
      <alignment horizontal="left"/>
    </xf>
    <xf numFmtId="0" fontId="25" fillId="2" borderId="0" xfId="0" applyFont="1" applyFill="1" applyAlignment="1">
      <alignment horizontal="justify"/>
    </xf>
    <xf numFmtId="0" fontId="42" fillId="2" borderId="0" xfId="0" applyFont="1" applyFill="1" applyBorder="1" applyAlignment="1">
      <alignment horizontal="justify" vertical="center" wrapText="1"/>
    </xf>
    <xf numFmtId="0" fontId="17" fillId="2" borderId="20" xfId="0" applyFont="1" applyFill="1" applyBorder="1" applyAlignment="1">
      <alignment horizontal="center" vertical="center"/>
    </xf>
    <xf numFmtId="0" fontId="17" fillId="2" borderId="13" xfId="0" applyFont="1" applyFill="1" applyBorder="1" applyAlignment="1">
      <alignment horizontal="center" vertical="center"/>
    </xf>
    <xf numFmtId="0" fontId="17" fillId="2" borderId="8"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8" xfId="0" applyFont="1" applyFill="1" applyBorder="1" applyAlignment="1">
      <alignment horizontal="center" vertical="center"/>
    </xf>
    <xf numFmtId="0" fontId="17" fillId="2" borderId="1" xfId="0" applyFont="1" applyFill="1" applyBorder="1" applyAlignment="1">
      <alignment horizontal="center" vertical="center"/>
    </xf>
    <xf numFmtId="166" fontId="17" fillId="2" borderId="21" xfId="0" applyNumberFormat="1" applyFont="1" applyFill="1" applyBorder="1" applyAlignment="1">
      <alignment horizontal="center" vertical="center" wrapText="1"/>
    </xf>
    <xf numFmtId="166" fontId="17" fillId="2" borderId="14" xfId="0" applyNumberFormat="1" applyFont="1" applyFill="1" applyBorder="1" applyAlignment="1">
      <alignment horizontal="center" vertical="center" wrapText="1"/>
    </xf>
    <xf numFmtId="0" fontId="12" fillId="2" borderId="0" xfId="0" applyFont="1" applyFill="1" applyBorder="1" applyAlignment="1">
      <alignment horizontal="justify" wrapText="1"/>
    </xf>
    <xf numFmtId="0" fontId="25" fillId="2" borderId="0" xfId="0" applyFont="1" applyFill="1" applyAlignment="1">
      <alignment horizontal="left"/>
    </xf>
    <xf numFmtId="0" fontId="17" fillId="2" borderId="19" xfId="0" applyFont="1" applyFill="1" applyBorder="1" applyAlignment="1">
      <alignment horizontal="center" vertical="center" wrapText="1"/>
    </xf>
    <xf numFmtId="0" fontId="17" fillId="2" borderId="17" xfId="0" applyFont="1" applyFill="1" applyBorder="1" applyAlignment="1">
      <alignment horizontal="center" vertical="center" wrapText="1"/>
    </xf>
    <xf numFmtId="166" fontId="17" fillId="2" borderId="22" xfId="0" applyNumberFormat="1" applyFont="1" applyFill="1" applyBorder="1" applyAlignment="1">
      <alignment horizontal="center" vertical="center" wrapText="1"/>
    </xf>
    <xf numFmtId="166" fontId="17" fillId="2" borderId="21" xfId="0" applyNumberFormat="1" applyFont="1" applyFill="1" applyBorder="1" applyAlignment="1">
      <alignment horizontal="center" wrapText="1"/>
    </xf>
    <xf numFmtId="166" fontId="17" fillId="2" borderId="14" xfId="0" applyNumberFormat="1" applyFont="1" applyFill="1" applyBorder="1" applyAlignment="1">
      <alignment horizontal="center" wrapText="1"/>
    </xf>
    <xf numFmtId="0" fontId="13" fillId="2" borderId="0" xfId="0" applyFont="1" applyFill="1" applyBorder="1" applyAlignment="1">
      <alignment horizontal="justify" vertical="center" wrapText="1"/>
    </xf>
    <xf numFmtId="0" fontId="7" fillId="2" borderId="0" xfId="0" applyFont="1" applyFill="1" applyAlignment="1">
      <alignment horizontal="justify" wrapText="1"/>
    </xf>
    <xf numFmtId="0" fontId="0" fillId="0" borderId="0" xfId="0" applyAlignment="1">
      <alignment horizontal="justify" wrapText="1"/>
    </xf>
    <xf numFmtId="0" fontId="14" fillId="2" borderId="1" xfId="0" applyFont="1" applyFill="1" applyBorder="1" applyAlignment="1">
      <alignment horizontal="left" vertical="center" wrapText="1"/>
    </xf>
    <xf numFmtId="0" fontId="14" fillId="2" borderId="7" xfId="0" applyFont="1" applyFill="1" applyBorder="1" applyAlignment="1">
      <alignment horizontal="center" wrapText="1"/>
    </xf>
    <xf numFmtId="0" fontId="14" fillId="2" borderId="7" xfId="0" applyFont="1" applyFill="1" applyBorder="1" applyAlignment="1">
      <alignment horizontal="center"/>
    </xf>
    <xf numFmtId="0" fontId="14" fillId="2" borderId="21" xfId="0" applyFont="1" applyFill="1" applyBorder="1" applyAlignment="1">
      <alignment horizontal="center"/>
    </xf>
    <xf numFmtId="0" fontId="14" fillId="2" borderId="14" xfId="0" applyFont="1" applyFill="1" applyBorder="1" applyAlignment="1">
      <alignment horizontal="center"/>
    </xf>
    <xf numFmtId="0" fontId="25" fillId="2" borderId="0" xfId="0" applyFont="1" applyFill="1"/>
    <xf numFmtId="0" fontId="13" fillId="2" borderId="0" xfId="0" applyFont="1" applyFill="1" applyAlignment="1">
      <alignment horizontal="justify" vertical="center" wrapText="1"/>
    </xf>
    <xf numFmtId="0" fontId="7" fillId="2" borderId="8" xfId="0" applyFont="1" applyFill="1" applyBorder="1" applyAlignment="1">
      <alignment horizontal="center"/>
    </xf>
    <xf numFmtId="0" fontId="7" fillId="2" borderId="22" xfId="0" applyFont="1" applyFill="1" applyBorder="1" applyAlignment="1">
      <alignment horizontal="center"/>
    </xf>
    <xf numFmtId="0" fontId="7" fillId="2" borderId="0" xfId="0" applyFont="1" applyFill="1" applyAlignment="1">
      <alignment horizontal="left" wrapText="1"/>
    </xf>
    <xf numFmtId="0" fontId="7" fillId="2" borderId="7" xfId="0" applyFont="1" applyFill="1" applyBorder="1" applyAlignment="1">
      <alignment horizontal="center"/>
    </xf>
  </cellXfs>
  <cellStyles count="10">
    <cellStyle name="Normal" xfId="0" builtinId="0"/>
    <cellStyle name="Normal 2" xfId="1"/>
    <cellStyle name="Normal 2 2" xfId="7"/>
    <cellStyle name="Normal 2 2 2" xfId="9"/>
    <cellStyle name="Normal 3" xfId="8"/>
    <cellStyle name="Normal 4" xfId="5"/>
    <cellStyle name="Normal 7" xfId="2"/>
    <cellStyle name="Normal 7 2" xfId="6"/>
    <cellStyle name="Pourcentage" xfId="3" builtinId="5"/>
    <cellStyle name="Pourcentage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microsoft.com/office/2007/relationships/hdphoto" Target="../media/hdphoto1.wdp"/><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4.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8.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2.png"/><Relationship Id="rId1" Type="http://schemas.openxmlformats.org/officeDocument/2006/relationships/image" Target="../media/image8.jpeg"/><Relationship Id="rId4" Type="http://schemas.openxmlformats.org/officeDocument/2006/relationships/image" Target="../media/image1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647700</xdr:colOff>
          <xdr:row>2</xdr:row>
          <xdr:rowOff>222250</xdr:rowOff>
        </xdr:from>
        <xdr:to>
          <xdr:col>1</xdr:col>
          <xdr:colOff>647700</xdr:colOff>
          <xdr:row>49</xdr:row>
          <xdr:rowOff>120650</xdr:rowOff>
        </xdr:to>
        <xdr:sp macro="" textlink="">
          <xdr:nvSpPr>
            <xdr:cNvPr id="19457" name="Object 1" hidden="1">
              <a:extLst>
                <a:ext uri="{63B3BB69-23CF-44E3-9099-C40C66FF867C}">
                  <a14:compatExt spid="_x0000_s19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xdr:colOff>
      <xdr:row>0</xdr:row>
      <xdr:rowOff>0</xdr:rowOff>
    </xdr:from>
    <xdr:to>
      <xdr:col>7</xdr:col>
      <xdr:colOff>511968</xdr:colOff>
      <xdr:row>5</xdr:row>
      <xdr:rowOff>9525</xdr:rowOff>
    </xdr:to>
    <xdr:pic>
      <xdr:nvPicPr>
        <xdr:cNvPr id="3" name="Image 2" descr="C:\Users\jagasia\Desktop\RIS1.jpg"/>
        <xdr:cNvPicPr/>
      </xdr:nvPicPr>
      <xdr:blipFill>
        <a:blip xmlns:r="http://schemas.openxmlformats.org/officeDocument/2006/relationships" r:embed="rId1" cstate="print">
          <a:duotone>
            <a:schemeClr val="accent1">
              <a:shade val="45000"/>
              <a:satMod val="135000"/>
            </a:schemeClr>
            <a:prstClr val="white"/>
          </a:duotone>
          <a:extLst>
            <a:ext uri="{BEBA8EAE-BF5A-486C-A8C5-ECC9F3942E4B}">
              <a14:imgProps xmlns:a14="http://schemas.microsoft.com/office/drawing/2010/main">
                <a14:imgLayer r:embed="rId2">
                  <a14:imgEffect>
                    <a14:sharpenSoften amount="50000"/>
                  </a14:imgEffect>
                  <a14:imgEffect>
                    <a14:colorTemperature colorTemp="11200"/>
                  </a14:imgEffect>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 y="0"/>
          <a:ext cx="7004049" cy="1247775"/>
        </a:xfrm>
        <a:prstGeom prst="rect">
          <a:avLst/>
        </a:prstGeom>
        <a:noFill/>
        <a:ln>
          <a:noFill/>
        </a:ln>
      </xdr:spPr>
    </xdr:pic>
    <xdr:clientData/>
  </xdr:twoCellAnchor>
  <xdr:twoCellAnchor editAs="oneCell">
    <xdr:from>
      <xdr:col>0</xdr:col>
      <xdr:colOff>609600</xdr:colOff>
      <xdr:row>0</xdr:row>
      <xdr:rowOff>85725</xdr:rowOff>
    </xdr:from>
    <xdr:to>
      <xdr:col>7</xdr:col>
      <xdr:colOff>476250</xdr:colOff>
      <xdr:row>3</xdr:row>
      <xdr:rowOff>190500</xdr:rowOff>
    </xdr:to>
    <xdr:pic>
      <xdr:nvPicPr>
        <xdr:cNvPr id="4" name="Image 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9600" y="85725"/>
          <a:ext cx="6356350"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263525</xdr:colOff>
      <xdr:row>0</xdr:row>
      <xdr:rowOff>60325</xdr:rowOff>
    </xdr:from>
    <xdr:to>
      <xdr:col>12</xdr:col>
      <xdr:colOff>879475</xdr:colOff>
      <xdr:row>1</xdr:row>
      <xdr:rowOff>31750</xdr:rowOff>
    </xdr:to>
    <xdr:pic>
      <xdr:nvPicPr>
        <xdr:cNvPr id="2"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89575" y="60325"/>
          <a:ext cx="1066800"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12</xdr:col>
      <xdr:colOff>869950</xdr:colOff>
      <xdr:row>21</xdr:row>
      <xdr:rowOff>95250</xdr:rowOff>
    </xdr:to>
    <xdr:pic>
      <xdr:nvPicPr>
        <xdr:cNvPr id="4" name="Imag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308100"/>
          <a:ext cx="6470650" cy="292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542925</xdr:colOff>
      <xdr:row>0</xdr:row>
      <xdr:rowOff>107950</xdr:rowOff>
    </xdr:from>
    <xdr:to>
      <xdr:col>10</xdr:col>
      <xdr:colOff>1031875</xdr:colOff>
      <xdr:row>1</xdr:row>
      <xdr:rowOff>79375</xdr:rowOff>
    </xdr:to>
    <xdr:pic>
      <xdr:nvPicPr>
        <xdr:cNvPr id="2" name="Imag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5625" y="107950"/>
          <a:ext cx="1066800"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161925</xdr:colOff>
      <xdr:row>0</xdr:row>
      <xdr:rowOff>120650</xdr:rowOff>
    </xdr:from>
    <xdr:to>
      <xdr:col>12</xdr:col>
      <xdr:colOff>406400</xdr:colOff>
      <xdr:row>1</xdr:row>
      <xdr:rowOff>92075</xdr:rowOff>
    </xdr:to>
    <xdr:pic>
      <xdr:nvPicPr>
        <xdr:cNvPr id="2" name="Imag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35525" y="120650"/>
          <a:ext cx="1171575"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31750</xdr:rowOff>
    </xdr:from>
    <xdr:to>
      <xdr:col>12</xdr:col>
      <xdr:colOff>444500</xdr:colOff>
      <xdr:row>18</xdr:row>
      <xdr:rowOff>133350</xdr:rowOff>
    </xdr:to>
    <xdr:pic>
      <xdr:nvPicPr>
        <xdr:cNvPr id="4" name="Imag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200150"/>
          <a:ext cx="6026150" cy="259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596900</xdr:colOff>
      <xdr:row>0</xdr:row>
      <xdr:rowOff>117475</xdr:rowOff>
    </xdr:from>
    <xdr:to>
      <xdr:col>10</xdr:col>
      <xdr:colOff>530225</xdr:colOff>
      <xdr:row>1</xdr:row>
      <xdr:rowOff>88900</xdr:rowOff>
    </xdr:to>
    <xdr:pic>
      <xdr:nvPicPr>
        <xdr:cNvPr id="4300" name="Imag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0" y="117475"/>
          <a:ext cx="1177925"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165100</xdr:rowOff>
    </xdr:from>
    <xdr:to>
      <xdr:col>10</xdr:col>
      <xdr:colOff>584200</xdr:colOff>
      <xdr:row>20</xdr:row>
      <xdr:rowOff>228600</xdr:rowOff>
    </xdr:to>
    <xdr:pic>
      <xdr:nvPicPr>
        <xdr:cNvPr id="4" name="Imag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333500"/>
          <a:ext cx="5829300" cy="255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98425</xdr:colOff>
      <xdr:row>0</xdr:row>
      <xdr:rowOff>85725</xdr:rowOff>
    </xdr:from>
    <xdr:to>
      <xdr:col>11</xdr:col>
      <xdr:colOff>809625</xdr:colOff>
      <xdr:row>1</xdr:row>
      <xdr:rowOff>57150</xdr:rowOff>
    </xdr:to>
    <xdr:pic>
      <xdr:nvPicPr>
        <xdr:cNvPr id="2" name="Imag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34125" y="85725"/>
          <a:ext cx="1174750"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427743</xdr:colOff>
      <xdr:row>19</xdr:row>
      <xdr:rowOff>31606</xdr:rowOff>
    </xdr:from>
    <xdr:to>
      <xdr:col>9</xdr:col>
      <xdr:colOff>407807</xdr:colOff>
      <xdr:row>19</xdr:row>
      <xdr:rowOff>154429</xdr:rowOff>
    </xdr:to>
    <xdr:sp macro="" textlink="">
      <xdr:nvSpPr>
        <xdr:cNvPr id="6145" name="Text Box 1"/>
        <xdr:cNvSpPr txBox="1">
          <a:spLocks noChangeArrowheads="1"/>
        </xdr:cNvSpPr>
      </xdr:nvSpPr>
      <xdr:spPr bwMode="auto">
        <a:xfrm>
          <a:off x="1612156" y="3866454"/>
          <a:ext cx="4552064" cy="122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0" tIns="0" rIns="0" bIns="0" anchor="t" upright="1"/>
        <a:lstStyle/>
        <a:p>
          <a:pPr algn="l" rtl="0">
            <a:defRPr sz="1000"/>
          </a:pPr>
          <a:r>
            <a:rPr lang="fr-CH" sz="900" b="1" i="0" u="none" strike="noStrike" baseline="0">
              <a:solidFill>
                <a:srgbClr val="E36C0A"/>
              </a:solidFill>
              <a:latin typeface="Arial Narrow"/>
            </a:rPr>
            <a:t>Secondaire II</a:t>
          </a:r>
          <a:r>
            <a:rPr lang="fr-CH" sz="800" b="1" i="0" u="none" strike="noStrike" baseline="0">
              <a:solidFill>
                <a:srgbClr val="FFFFFF"/>
              </a:solidFill>
              <a:latin typeface="Arial Narrow"/>
            </a:rPr>
            <a:t>			</a:t>
          </a:r>
          <a:r>
            <a:rPr lang="fr-CH" sz="900" b="1" i="0" u="none" strike="noStrike" baseline="0">
              <a:solidFill>
                <a:srgbClr val="365F91"/>
              </a:solidFill>
              <a:latin typeface="Arial Narrow"/>
            </a:rPr>
            <a:t>                 Tertiaire</a:t>
          </a:r>
          <a:endParaRPr lang="fr-CH" sz="900" b="1" i="0" u="none" strike="noStrike" baseline="0">
            <a:solidFill>
              <a:srgbClr val="000000"/>
            </a:solidFill>
            <a:latin typeface="Arial Narrow"/>
          </a:endParaRPr>
        </a:p>
        <a:p>
          <a:pPr algn="l" rtl="0">
            <a:defRPr sz="1000"/>
          </a:pPr>
          <a:endParaRPr lang="fr-CH" sz="800" b="1" i="0" u="none" strike="noStrike" baseline="0">
            <a:solidFill>
              <a:srgbClr val="000000"/>
            </a:solidFill>
            <a:latin typeface="Arial Narrow"/>
          </a:endParaRPr>
        </a:p>
      </xdr:txBody>
    </xdr:sp>
    <xdr:clientData/>
  </xdr:twoCellAnchor>
  <xdr:twoCellAnchor>
    <xdr:from>
      <xdr:col>5</xdr:col>
      <xdr:colOff>424592</xdr:colOff>
      <xdr:row>18</xdr:row>
      <xdr:rowOff>28784</xdr:rowOff>
    </xdr:from>
    <xdr:to>
      <xdr:col>9</xdr:col>
      <xdr:colOff>414565</xdr:colOff>
      <xdr:row>18</xdr:row>
      <xdr:rowOff>162856</xdr:rowOff>
    </xdr:to>
    <xdr:sp macro="" textlink="">
      <xdr:nvSpPr>
        <xdr:cNvPr id="7" name="Accolade ouvrante 6"/>
        <xdr:cNvSpPr/>
      </xdr:nvSpPr>
      <xdr:spPr>
        <a:xfrm rot="16200000">
          <a:off x="4927264" y="2541955"/>
          <a:ext cx="134072" cy="2412044"/>
        </a:xfrm>
        <a:prstGeom prst="leftBrace">
          <a:avLst>
            <a:gd name="adj1" fmla="val 8333"/>
            <a:gd name="adj2" fmla="val 4986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CH" sz="1100"/>
        </a:p>
      </xdr:txBody>
    </xdr:sp>
    <xdr:clientData/>
  </xdr:twoCellAnchor>
  <xdr:twoCellAnchor>
    <xdr:from>
      <xdr:col>0</xdr:col>
      <xdr:colOff>245645</xdr:colOff>
      <xdr:row>18</xdr:row>
      <xdr:rowOff>25066</xdr:rowOff>
    </xdr:from>
    <xdr:to>
      <xdr:col>5</xdr:col>
      <xdr:colOff>305802</xdr:colOff>
      <xdr:row>18</xdr:row>
      <xdr:rowOff>155413</xdr:rowOff>
    </xdr:to>
    <xdr:sp macro="" textlink="">
      <xdr:nvSpPr>
        <xdr:cNvPr id="9" name="Accolade ouvrante 8"/>
        <xdr:cNvSpPr/>
      </xdr:nvSpPr>
      <xdr:spPr>
        <a:xfrm rot="16200000">
          <a:off x="1887451" y="2002760"/>
          <a:ext cx="130347" cy="3413960"/>
        </a:xfrm>
        <a:prstGeom prst="leftBrace">
          <a:avLst>
            <a:gd name="adj1" fmla="val 8333"/>
            <a:gd name="adj2" fmla="val 49866"/>
          </a:avLst>
        </a:prstGeom>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lang="fr-CH" sz="1100"/>
        </a:p>
      </xdr:txBody>
    </xdr:sp>
    <xdr:clientData/>
  </xdr:twoCellAnchor>
  <xdr:twoCellAnchor editAs="oneCell">
    <xdr:from>
      <xdr:col>0</xdr:col>
      <xdr:colOff>0</xdr:colOff>
      <xdr:row>5</xdr:row>
      <xdr:rowOff>0</xdr:rowOff>
    </xdr:from>
    <xdr:to>
      <xdr:col>11</xdr:col>
      <xdr:colOff>209550</xdr:colOff>
      <xdr:row>20</xdr:row>
      <xdr:rowOff>114300</xdr:rowOff>
    </xdr:to>
    <xdr:pic>
      <xdr:nvPicPr>
        <xdr:cNvPr id="8" name="Imag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358900"/>
          <a:ext cx="6908800" cy="270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453049</xdr:colOff>
      <xdr:row>0</xdr:row>
      <xdr:rowOff>158750</xdr:rowOff>
    </xdr:from>
    <xdr:to>
      <xdr:col>16</xdr:col>
      <xdr:colOff>234217</xdr:colOff>
      <xdr:row>1</xdr:row>
      <xdr:rowOff>130175</xdr:rowOff>
    </xdr:to>
    <xdr:pic>
      <xdr:nvPicPr>
        <xdr:cNvPr id="2" name="Imag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07664" y="158750"/>
          <a:ext cx="1173285" cy="396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237325</xdr:colOff>
      <xdr:row>22</xdr:row>
      <xdr:rowOff>89799</xdr:rowOff>
    </xdr:from>
    <xdr:to>
      <xdr:col>15</xdr:col>
      <xdr:colOff>83384</xdr:colOff>
      <xdr:row>25</xdr:row>
      <xdr:rowOff>147168</xdr:rowOff>
    </xdr:to>
    <xdr:pic>
      <xdr:nvPicPr>
        <xdr:cNvPr id="11" name="Image 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325" y="4400102"/>
          <a:ext cx="6946514" cy="576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7</xdr:col>
      <xdr:colOff>190500</xdr:colOff>
      <xdr:row>22</xdr:row>
      <xdr:rowOff>171707</xdr:rowOff>
    </xdr:to>
    <xdr:pic>
      <xdr:nvPicPr>
        <xdr:cNvPr id="6" name="Image 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1524000"/>
          <a:ext cx="3511550" cy="288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205248</xdr:colOff>
      <xdr:row>6</xdr:row>
      <xdr:rowOff>0</xdr:rowOff>
    </xdr:from>
    <xdr:to>
      <xdr:col>16</xdr:col>
      <xdr:colOff>319548</xdr:colOff>
      <xdr:row>22</xdr:row>
      <xdr:rowOff>171707</xdr:rowOff>
    </xdr:to>
    <xdr:pic>
      <xdr:nvPicPr>
        <xdr:cNvPr id="7" name="Image 6"/>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21662" y="1526566"/>
          <a:ext cx="3808846" cy="2916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ecd.org/Applic/UOE/Ind2002/data2000/E8C3NAG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ecd.org/Applic/UOE/Ind2002/data2000/E8C3N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s>
    <sheetDataSet>
      <sheetData sheetId="0">
        <row r="1">
          <cell r="A1" t="str">
            <v>LCNTRY</v>
          </cell>
          <cell r="B1" t="str">
            <v>LLVLEDUC</v>
          </cell>
          <cell r="C1" t="str">
            <v>p20</v>
          </cell>
          <cell r="D1" t="str">
            <v>p50</v>
          </cell>
        </row>
        <row r="2">
          <cell r="A2" t="str">
            <v>Argentina</v>
          </cell>
          <cell r="B2" t="str">
            <v>ISC5A</v>
          </cell>
          <cell r="C2">
            <v>19.291729469728001</v>
          </cell>
          <cell r="D2">
            <v>21.901384283180398</v>
          </cell>
        </row>
        <row r="3">
          <cell r="A3" t="str">
            <v>Australia</v>
          </cell>
          <cell r="B3" t="str">
            <v>ISC5A</v>
          </cell>
          <cell r="C3">
            <v>18.423403469915101</v>
          </cell>
          <cell r="D3">
            <v>19.8696322773344</v>
          </cell>
        </row>
        <row r="4">
          <cell r="A4" t="str">
            <v>Austria</v>
          </cell>
          <cell r="B4" t="str">
            <v>ISC5A</v>
          </cell>
          <cell r="C4">
            <v>19.134505924025898</v>
          </cell>
          <cell r="D4">
            <v>20.462142737756999</v>
          </cell>
        </row>
        <row r="5">
          <cell r="A5" t="str">
            <v>Belgium (Fl)</v>
          </cell>
          <cell r="B5" t="str">
            <v>ISC5A</v>
          </cell>
          <cell r="C5">
            <v>18.3456510067114</v>
          </cell>
          <cell r="D5">
            <v>18.898657718120798</v>
          </cell>
        </row>
        <row r="6">
          <cell r="A6" t="str">
            <v>Czech Republic</v>
          </cell>
          <cell r="B6" t="str">
            <v>ISC5A</v>
          </cell>
          <cell r="C6">
            <v>18.705766369047598</v>
          </cell>
          <cell r="D6">
            <v>19.6689660769356</v>
          </cell>
        </row>
        <row r="7">
          <cell r="A7" t="str">
            <v>Denmark</v>
          </cell>
          <cell r="B7" t="str">
            <v>ISC5A</v>
          </cell>
          <cell r="C7">
            <v>20.783328335832099</v>
          </cell>
          <cell r="D7">
            <v>22.437204222788498</v>
          </cell>
        </row>
        <row r="8">
          <cell r="A8" t="str">
            <v>Finland</v>
          </cell>
          <cell r="B8" t="str">
            <v>ISC5A</v>
          </cell>
          <cell r="C8">
            <v>19.881798756798801</v>
          </cell>
          <cell r="D8">
            <v>21.566177518164999</v>
          </cell>
        </row>
        <row r="9">
          <cell r="A9" t="str">
            <v>France</v>
          </cell>
          <cell r="B9" t="str">
            <v>ISC5A</v>
          </cell>
          <cell r="C9">
            <v>18.290915980431301</v>
          </cell>
          <cell r="D9">
            <v>18.887280342655298</v>
          </cell>
        </row>
        <row r="10">
          <cell r="A10" t="str">
            <v>Germany</v>
          </cell>
          <cell r="B10" t="str">
            <v>ISC5A</v>
          </cell>
          <cell r="C10">
            <v>20.058310267562899</v>
          </cell>
          <cell r="D10">
            <v>21.433004926108399</v>
          </cell>
        </row>
        <row r="11">
          <cell r="A11" t="str">
            <v>Hungary</v>
          </cell>
          <cell r="B11" t="str">
            <v>ISC5A</v>
          </cell>
          <cell r="C11">
            <v>19.1969164923885</v>
          </cell>
          <cell r="D11">
            <v>20.9898683276827</v>
          </cell>
        </row>
        <row r="12">
          <cell r="A12" t="str">
            <v>Iceland</v>
          </cell>
          <cell r="B12" t="str">
            <v>ISC5A</v>
          </cell>
          <cell r="C12">
            <v>20.896598639455799</v>
          </cell>
          <cell r="D12">
            <v>22.691304347826101</v>
          </cell>
        </row>
        <row r="13">
          <cell r="A13" t="str">
            <v>Indonesia</v>
          </cell>
          <cell r="B13" t="str">
            <v>ISC5A</v>
          </cell>
          <cell r="C13">
            <v>18.908083819080598</v>
          </cell>
          <cell r="D13">
            <v>19.658632932507501</v>
          </cell>
        </row>
        <row r="14">
          <cell r="A14" t="str">
            <v>Ireland</v>
          </cell>
          <cell r="B14" t="str">
            <v>ISC5A</v>
          </cell>
          <cell r="C14">
            <v>18.267867671143101</v>
          </cell>
          <cell r="D14">
            <v>18.962987225679701</v>
          </cell>
        </row>
        <row r="15">
          <cell r="A15" t="str">
            <v>Israel</v>
          </cell>
          <cell r="B15" t="str">
            <v>ISC5A</v>
          </cell>
          <cell r="C15">
            <v>21.363993558776201</v>
          </cell>
          <cell r="D15">
            <v>23.466992665036699</v>
          </cell>
        </row>
        <row r="16">
          <cell r="A16" t="str">
            <v>Jordan</v>
          </cell>
          <cell r="B16" t="str">
            <v>ISC5A</v>
          </cell>
          <cell r="C16">
            <v>18.2200234074569</v>
          </cell>
          <cell r="D16">
            <v>18.550058518642398</v>
          </cell>
        </row>
        <row r="17">
          <cell r="A17" t="str">
            <v>Malaysia</v>
          </cell>
          <cell r="B17" t="str">
            <v>ISC5A</v>
          </cell>
          <cell r="C17">
            <v>20.1392780838862</v>
          </cell>
          <cell r="D17">
            <v>22.654050302139499</v>
          </cell>
        </row>
        <row r="18">
          <cell r="A18" t="str">
            <v>Mexico</v>
          </cell>
          <cell r="B18" t="str">
            <v>ISC5A</v>
          </cell>
          <cell r="C18">
            <v>18.324831106070299</v>
          </cell>
          <cell r="D18">
            <v>19.483454300778799</v>
          </cell>
        </row>
        <row r="19">
          <cell r="A19" t="str">
            <v>Netherlands</v>
          </cell>
          <cell r="B19" t="str">
            <v>ISC5A</v>
          </cell>
          <cell r="C19">
            <v>18.4958522484771</v>
          </cell>
          <cell r="D19">
            <v>19.77646268782</v>
          </cell>
        </row>
        <row r="20">
          <cell r="A20" t="str">
            <v>New Zealand</v>
          </cell>
          <cell r="B20" t="str">
            <v>ISC5A</v>
          </cell>
          <cell r="C20">
            <v>18.9481471463349</v>
          </cell>
          <cell r="D20">
            <v>22.664659843467799</v>
          </cell>
        </row>
        <row r="21">
          <cell r="A21" t="str">
            <v>Norway</v>
          </cell>
          <cell r="B21" t="str">
            <v>ISC5A</v>
          </cell>
          <cell r="C21">
            <v>20.088650754992699</v>
          </cell>
          <cell r="D21">
            <v>21.623200000000001</v>
          </cell>
        </row>
        <row r="22">
          <cell r="A22" t="str">
            <v>Philippines</v>
          </cell>
          <cell r="B22" t="str">
            <v>ISC5A</v>
          </cell>
          <cell r="C22">
            <v>100</v>
          </cell>
          <cell r="D22">
            <v>100</v>
          </cell>
        </row>
        <row r="23">
          <cell r="A23" t="str">
            <v>Slovak Republic</v>
          </cell>
          <cell r="B23" t="str">
            <v>ISC5A</v>
          </cell>
          <cell r="C23">
            <v>18.561898327985102</v>
          </cell>
          <cell r="D23">
            <v>19.470703125</v>
          </cell>
        </row>
        <row r="24">
          <cell r="A24" t="str">
            <v>Spain</v>
          </cell>
          <cell r="B24" t="str">
            <v>ISC5A</v>
          </cell>
          <cell r="C24">
            <v>18.4243443369859</v>
          </cell>
          <cell r="D24">
            <v>19.1738597834409</v>
          </cell>
        </row>
        <row r="25">
          <cell r="A25" t="str">
            <v>Sweden</v>
          </cell>
          <cell r="B25" t="str">
            <v>ISC5A</v>
          </cell>
          <cell r="C25">
            <v>20.184982767109801</v>
          </cell>
          <cell r="D25">
            <v>22.664344912713801</v>
          </cell>
        </row>
        <row r="26">
          <cell r="A26" t="str">
            <v>Switzerland</v>
          </cell>
          <cell r="B26" t="str">
            <v>ISC5A</v>
          </cell>
          <cell r="C26">
            <v>20.265468006345799</v>
          </cell>
          <cell r="D26">
            <v>21.772153325817399</v>
          </cell>
        </row>
        <row r="27">
          <cell r="A27" t="str">
            <v>Turkey</v>
          </cell>
          <cell r="B27" t="str">
            <v>ISC5A</v>
          </cell>
          <cell r="C27">
            <v>18.335411049431698</v>
          </cell>
          <cell r="D27">
            <v>19.625161523259301</v>
          </cell>
        </row>
        <row r="28">
          <cell r="A28" t="str">
            <v>United Kingdom</v>
          </cell>
          <cell r="B28" t="str">
            <v>ISC5A</v>
          </cell>
          <cell r="C28">
            <v>18.4426579487222</v>
          </cell>
          <cell r="D28">
            <v>19.444996644061099</v>
          </cell>
        </row>
        <row r="29">
          <cell r="A29" t="str">
            <v>United States</v>
          </cell>
          <cell r="B29" t="str">
            <v>ISC5A</v>
          </cell>
          <cell r="C29">
            <v>18.430862929781402</v>
          </cell>
          <cell r="D29">
            <v>19.446144904386401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8C3NE"/>
    </sheetNames>
    <sheetDataSet>
      <sheetData sheetId="0">
        <row r="1">
          <cell r="A1" t="str">
            <v>LLVLEDUC</v>
          </cell>
          <cell r="B1" t="str">
            <v>DSEX</v>
          </cell>
          <cell r="C1" t="str">
            <v>DTYPMODE</v>
          </cell>
          <cell r="D1" t="str">
            <v>Argentina</v>
          </cell>
          <cell r="E1" t="str">
            <v>Australia</v>
          </cell>
          <cell r="F1" t="str">
            <v>Austria</v>
          </cell>
          <cell r="G1" t="str">
            <v>Belgium (Fl)</v>
          </cell>
          <cell r="H1" t="str">
            <v>Brazil</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Jamaica</v>
          </cell>
          <cell r="Y1" t="str">
            <v>Japan</v>
          </cell>
          <cell r="Z1" t="str">
            <v>Jordan</v>
          </cell>
          <cell r="AA1" t="str">
            <v>Korea</v>
          </cell>
          <cell r="AB1" t="str">
            <v>Luxembourg</v>
          </cell>
          <cell r="AC1" t="str">
            <v>Malaysia</v>
          </cell>
        </row>
        <row r="2">
          <cell r="A2" t="str">
            <v>ISC2</v>
          </cell>
          <cell r="B2">
            <v>1</v>
          </cell>
          <cell r="C2">
            <v>90</v>
          </cell>
          <cell r="D2">
            <v>33.584406312034503</v>
          </cell>
          <cell r="E2">
            <v>0</v>
          </cell>
          <cell r="F2">
            <v>0</v>
          </cell>
          <cell r="G2">
            <v>0</v>
          </cell>
          <cell r="H2" t="str">
            <v>xr</v>
          </cell>
          <cell r="I2" t="str">
            <v>xr</v>
          </cell>
          <cell r="J2" t="str">
            <v>xr</v>
          </cell>
          <cell r="K2">
            <v>0</v>
          </cell>
          <cell r="L2">
            <v>0</v>
          </cell>
          <cell r="M2">
            <v>0</v>
          </cell>
          <cell r="N2">
            <v>0</v>
          </cell>
          <cell r="O2">
            <v>0</v>
          </cell>
          <cell r="P2">
            <v>0</v>
          </cell>
          <cell r="Q2">
            <v>0</v>
          </cell>
          <cell r="R2">
            <v>0</v>
          </cell>
          <cell r="S2" t="str">
            <v>xr</v>
          </cell>
          <cell r="T2">
            <v>14.0026599387216</v>
          </cell>
          <cell r="U2">
            <v>0</v>
          </cell>
          <cell r="V2">
            <v>0</v>
          </cell>
          <cell r="W2">
            <v>0</v>
          </cell>
          <cell r="X2" t="str">
            <v>3.2 [x]</v>
          </cell>
          <cell r="Y2">
            <v>0</v>
          </cell>
          <cell r="Z2">
            <v>0.13801293470062401</v>
          </cell>
          <cell r="AA2">
            <v>0</v>
          </cell>
          <cell r="AB2">
            <v>0</v>
          </cell>
          <cell r="AC2">
            <v>0.85092189984990896</v>
          </cell>
        </row>
        <row r="3">
          <cell r="A3" t="str">
            <v>ISC2</v>
          </cell>
          <cell r="B3">
            <v>2</v>
          </cell>
          <cell r="C3">
            <v>90</v>
          </cell>
          <cell r="D3">
            <v>34.155498112348802</v>
          </cell>
          <cell r="E3">
            <v>0</v>
          </cell>
          <cell r="F3">
            <v>0</v>
          </cell>
          <cell r="G3">
            <v>0</v>
          </cell>
          <cell r="H3" t="str">
            <v>xr</v>
          </cell>
          <cell r="I3" t="str">
            <v>xr</v>
          </cell>
          <cell r="J3" t="str">
            <v>xr</v>
          </cell>
          <cell r="K3">
            <v>0</v>
          </cell>
          <cell r="L3">
            <v>0</v>
          </cell>
          <cell r="M3">
            <v>0</v>
          </cell>
          <cell r="N3">
            <v>0</v>
          </cell>
          <cell r="O3">
            <v>0</v>
          </cell>
          <cell r="P3">
            <v>0</v>
          </cell>
          <cell r="Q3">
            <v>0</v>
          </cell>
          <cell r="R3">
            <v>0</v>
          </cell>
          <cell r="S3" t="str">
            <v>xr</v>
          </cell>
          <cell r="T3">
            <v>15.5357279844172</v>
          </cell>
          <cell r="U3">
            <v>0</v>
          </cell>
          <cell r="V3">
            <v>0</v>
          </cell>
          <cell r="W3">
            <v>0</v>
          </cell>
          <cell r="X3" t="str">
            <v>2.0 [x]</v>
          </cell>
          <cell r="Y3">
            <v>0</v>
          </cell>
          <cell r="Z3">
            <v>0.376364320662401</v>
          </cell>
          <cell r="AA3">
            <v>0</v>
          </cell>
          <cell r="AB3">
            <v>0</v>
          </cell>
          <cell r="AC3">
            <v>0.98039638365661097</v>
          </cell>
        </row>
        <row r="4">
          <cell r="A4" t="str">
            <v>ISC2</v>
          </cell>
          <cell r="B4">
            <v>90</v>
          </cell>
          <cell r="C4">
            <v>90</v>
          </cell>
          <cell r="D4">
            <v>33.863467208314802</v>
          </cell>
          <cell r="E4">
            <v>0</v>
          </cell>
          <cell r="F4">
            <v>0</v>
          </cell>
          <cell r="G4">
            <v>0</v>
          </cell>
          <cell r="H4" t="str">
            <v>xr</v>
          </cell>
          <cell r="I4" t="str">
            <v>xr</v>
          </cell>
          <cell r="J4" t="str">
            <v>xr</v>
          </cell>
          <cell r="K4">
            <v>0</v>
          </cell>
          <cell r="L4">
            <v>0</v>
          </cell>
          <cell r="M4">
            <v>0</v>
          </cell>
          <cell r="N4">
            <v>0</v>
          </cell>
          <cell r="O4">
            <v>0</v>
          </cell>
          <cell r="P4">
            <v>0</v>
          </cell>
          <cell r="Q4">
            <v>0</v>
          </cell>
          <cell r="R4">
            <v>0</v>
          </cell>
          <cell r="S4" t="str">
            <v>xr</v>
          </cell>
          <cell r="T4">
            <v>14.758546181997101</v>
          </cell>
          <cell r="U4">
            <v>0</v>
          </cell>
          <cell r="V4">
            <v>0</v>
          </cell>
          <cell r="W4">
            <v>0</v>
          </cell>
          <cell r="X4" t="str">
            <v>2.6 [x]</v>
          </cell>
          <cell r="Y4">
            <v>0</v>
          </cell>
          <cell r="Z4">
            <v>0.253380476454661</v>
          </cell>
          <cell r="AA4">
            <v>0</v>
          </cell>
          <cell r="AB4">
            <v>0</v>
          </cell>
          <cell r="AC4">
            <v>0.91377527741849096</v>
          </cell>
        </row>
        <row r="5">
          <cell r="A5" t="str">
            <v>ISC3</v>
          </cell>
          <cell r="B5">
            <v>1</v>
          </cell>
          <cell r="C5">
            <v>90</v>
          </cell>
          <cell r="D5">
            <v>79.770896188529306</v>
          </cell>
          <cell r="E5" t="str">
            <v>m</v>
          </cell>
          <cell r="F5" t="str">
            <v>m</v>
          </cell>
          <cell r="G5">
            <v>88.511455151227807</v>
          </cell>
          <cell r="H5" t="str">
            <v>xr</v>
          </cell>
          <cell r="I5" t="str">
            <v>xr</v>
          </cell>
          <cell r="J5" t="str">
            <v>2.0 [x]</v>
          </cell>
          <cell r="K5">
            <v>101.958793670064</v>
          </cell>
          <cell r="L5">
            <v>115.08812309858099</v>
          </cell>
          <cell r="M5" t="str">
            <v>m</v>
          </cell>
          <cell r="N5">
            <v>89.599481455380101</v>
          </cell>
          <cell r="O5" t="str">
            <v>124.8 [x]</v>
          </cell>
          <cell r="P5">
            <v>114.714984648319</v>
          </cell>
          <cell r="Q5">
            <v>107.804425642517</v>
          </cell>
          <cell r="R5">
            <v>100.02662177380699</v>
          </cell>
          <cell r="S5" t="str">
            <v>xr</v>
          </cell>
          <cell r="T5">
            <v>41.735666558530397</v>
          </cell>
          <cell r="U5" t="str">
            <v>86.7 [x]</v>
          </cell>
          <cell r="V5" t="str">
            <v>m</v>
          </cell>
          <cell r="W5" t="str">
            <v>m</v>
          </cell>
          <cell r="X5" t="str">
            <v>73.4 [x]</v>
          </cell>
          <cell r="Y5" t="str">
            <v>95.1 [x]</v>
          </cell>
          <cell r="Z5">
            <v>71.5091180552932</v>
          </cell>
          <cell r="AA5" t="str">
            <v>85.3 [x]</v>
          </cell>
          <cell r="AB5">
            <v>114.399398750141</v>
          </cell>
          <cell r="AC5">
            <v>75.028821211817302</v>
          </cell>
        </row>
        <row r="6">
          <cell r="A6" t="str">
            <v>ISC3</v>
          </cell>
          <cell r="B6">
            <v>2</v>
          </cell>
          <cell r="C6">
            <v>90</v>
          </cell>
          <cell r="D6">
            <v>93.2333080245308</v>
          </cell>
          <cell r="E6" t="str">
            <v>m</v>
          </cell>
          <cell r="F6" t="str">
            <v>m</v>
          </cell>
          <cell r="G6">
            <v>91.214031152929707</v>
          </cell>
          <cell r="H6" t="str">
            <v>xr</v>
          </cell>
          <cell r="I6" t="str">
            <v>xr</v>
          </cell>
          <cell r="J6" t="str">
            <v>1.6 [x]</v>
          </cell>
          <cell r="K6">
            <v>101.322624551969</v>
          </cell>
          <cell r="L6">
            <v>144.307438997285</v>
          </cell>
          <cell r="M6" t="str">
            <v>m</v>
          </cell>
          <cell r="N6">
            <v>91.671047566425202</v>
          </cell>
          <cell r="O6" t="str">
            <v>125.5 [x]</v>
          </cell>
          <cell r="P6">
            <v>125.25664623853901</v>
          </cell>
          <cell r="Q6">
            <v>109.28642658869801</v>
          </cell>
          <cell r="R6">
            <v>115.788821188778</v>
          </cell>
          <cell r="S6" t="str">
            <v>xr</v>
          </cell>
          <cell r="T6">
            <v>34.447144593964701</v>
          </cell>
          <cell r="U6" t="str">
            <v>95.2 [x]</v>
          </cell>
          <cell r="V6" t="str">
            <v>m</v>
          </cell>
          <cell r="W6" t="str">
            <v>m</v>
          </cell>
          <cell r="X6" t="str">
            <v>78.4 [x]</v>
          </cell>
          <cell r="Y6" t="str">
            <v>96.9 [x]</v>
          </cell>
          <cell r="Z6">
            <v>75.2956897406238</v>
          </cell>
          <cell r="AA6" t="str">
            <v>83.4 [x]</v>
          </cell>
          <cell r="AB6">
            <v>117.052174345444</v>
          </cell>
          <cell r="AC6">
            <v>91.950511387883907</v>
          </cell>
        </row>
        <row r="7">
          <cell r="A7" t="str">
            <v>ISC3</v>
          </cell>
          <cell r="B7">
            <v>90</v>
          </cell>
          <cell r="C7">
            <v>90</v>
          </cell>
          <cell r="D7">
            <v>86.417893947743707</v>
          </cell>
          <cell r="E7" t="str">
            <v>m</v>
          </cell>
          <cell r="F7" t="str">
            <v>m</v>
          </cell>
          <cell r="G7">
            <v>89.832295429468402</v>
          </cell>
          <cell r="H7" t="str">
            <v>xr</v>
          </cell>
          <cell r="I7" t="str">
            <v>xr</v>
          </cell>
          <cell r="J7" t="str">
            <v>15.1 [x]</v>
          </cell>
          <cell r="K7">
            <v>101.641877134583</v>
          </cell>
          <cell r="L7">
            <v>129.41878138339899</v>
          </cell>
          <cell r="M7" t="str">
            <v>m</v>
          </cell>
          <cell r="N7">
            <v>90.616369657707693</v>
          </cell>
          <cell r="O7" t="str">
            <v>125.2 [x]</v>
          </cell>
          <cell r="P7">
            <v>119.839195783744</v>
          </cell>
          <cell r="Q7">
            <v>108.53277139660101</v>
          </cell>
          <cell r="R7">
            <v>107.88295764569401</v>
          </cell>
          <cell r="S7" t="str">
            <v>xr</v>
          </cell>
          <cell r="T7">
            <v>38.136828540559797</v>
          </cell>
          <cell r="U7" t="str">
            <v>90.8 [x]</v>
          </cell>
          <cell r="V7" t="str">
            <v>m</v>
          </cell>
          <cell r="W7" t="str">
            <v>m</v>
          </cell>
          <cell r="X7" t="str">
            <v>75.9 [x]</v>
          </cell>
          <cell r="Y7" t="str">
            <v>95.9 [x]</v>
          </cell>
          <cell r="Z7">
            <v>73.394779288286102</v>
          </cell>
          <cell r="AA7" t="str">
            <v>84.4 [x]</v>
          </cell>
          <cell r="AB7">
            <v>115.549883934988</v>
          </cell>
          <cell r="AC7">
            <v>83.238576240309101</v>
          </cell>
        </row>
        <row r="8">
          <cell r="A8" t="str">
            <v>ISC4</v>
          </cell>
          <cell r="B8">
            <v>1</v>
          </cell>
          <cell r="C8">
            <v>90</v>
          </cell>
          <cell r="D8" t="str">
            <v>a</v>
          </cell>
          <cell r="E8" t="str">
            <v>m</v>
          </cell>
          <cell r="F8" t="str">
            <v>m</v>
          </cell>
          <cell r="G8">
            <v>15.6954959753549</v>
          </cell>
          <cell r="H8" t="str">
            <v>m</v>
          </cell>
          <cell r="I8" t="str">
            <v>a</v>
          </cell>
          <cell r="J8" t="str">
            <v>xr</v>
          </cell>
          <cell r="K8">
            <v>15.0626289829304</v>
          </cell>
          <cell r="L8">
            <v>4.0242643631456003</v>
          </cell>
          <cell r="M8" t="str">
            <v>m</v>
          </cell>
          <cell r="N8">
            <v>2.2059968316419098</v>
          </cell>
          <cell r="O8" t="str">
            <v>xr</v>
          </cell>
          <cell r="P8" t="str">
            <v>m</v>
          </cell>
          <cell r="Q8">
            <v>39.713376019218501</v>
          </cell>
          <cell r="R8">
            <v>11.2257455387675</v>
          </cell>
          <cell r="S8" t="str">
            <v>m</v>
          </cell>
          <cell r="T8" t="str">
            <v>a</v>
          </cell>
          <cell r="U8" t="str">
            <v>21.8 [x]</v>
          </cell>
          <cell r="V8" t="str">
            <v>m</v>
          </cell>
          <cell r="W8" t="str">
            <v>m</v>
          </cell>
          <cell r="X8" t="str">
            <v>3.6 [x]</v>
          </cell>
          <cell r="Y8" t="str">
            <v>xr</v>
          </cell>
          <cell r="Z8" t="str">
            <v>a</v>
          </cell>
          <cell r="AA8" t="str">
            <v>a</v>
          </cell>
          <cell r="AB8" t="str">
            <v>m</v>
          </cell>
          <cell r="AC8">
            <v>11.3708133951446</v>
          </cell>
        </row>
        <row r="9">
          <cell r="A9" t="str">
            <v>ISC4</v>
          </cell>
          <cell r="B9">
            <v>2</v>
          </cell>
          <cell r="C9">
            <v>90</v>
          </cell>
          <cell r="D9" t="str">
            <v>a</v>
          </cell>
          <cell r="E9" t="str">
            <v>m</v>
          </cell>
          <cell r="F9" t="str">
            <v>m</v>
          </cell>
          <cell r="G9">
            <v>16.553939205927101</v>
          </cell>
          <cell r="H9" t="str">
            <v>m</v>
          </cell>
          <cell r="I9" t="str">
            <v>a</v>
          </cell>
          <cell r="J9" t="str">
            <v>xr</v>
          </cell>
          <cell r="K9">
            <v>12.474768497240101</v>
          </cell>
          <cell r="L9">
            <v>1.45814627826268</v>
          </cell>
          <cell r="M9" t="str">
            <v>m</v>
          </cell>
          <cell r="N9">
            <v>3.0932432284157398</v>
          </cell>
          <cell r="O9" t="str">
            <v>xr</v>
          </cell>
          <cell r="P9" t="str">
            <v>m</v>
          </cell>
          <cell r="Q9">
            <v>42.112562919579801</v>
          </cell>
          <cell r="R9">
            <v>4.3518461486395799</v>
          </cell>
          <cell r="S9" t="str">
            <v>m</v>
          </cell>
          <cell r="T9" t="str">
            <v>a</v>
          </cell>
          <cell r="U9" t="str">
            <v>50.9 [x]</v>
          </cell>
          <cell r="V9" t="str">
            <v>m</v>
          </cell>
          <cell r="W9" t="str">
            <v>m</v>
          </cell>
          <cell r="X9" t="str">
            <v>6.6 [x]</v>
          </cell>
          <cell r="Y9" t="str">
            <v>xr</v>
          </cell>
          <cell r="Z9" t="str">
            <v>a</v>
          </cell>
          <cell r="AA9" t="str">
            <v>a</v>
          </cell>
          <cell r="AB9" t="str">
            <v>m</v>
          </cell>
          <cell r="AC9">
            <v>8.1688270807295993</v>
          </cell>
        </row>
        <row r="10">
          <cell r="A10" t="str">
            <v>ISC4</v>
          </cell>
          <cell r="B10">
            <v>90</v>
          </cell>
          <cell r="C10">
            <v>90</v>
          </cell>
          <cell r="D10" t="str">
            <v>a</v>
          </cell>
          <cell r="E10" t="str">
            <v>m</v>
          </cell>
          <cell r="F10" t="str">
            <v>m</v>
          </cell>
          <cell r="G10">
            <v>16.108168840155599</v>
          </cell>
          <cell r="H10" t="str">
            <v>m</v>
          </cell>
          <cell r="I10" t="str">
            <v>a</v>
          </cell>
          <cell r="J10" t="str">
            <v>xr</v>
          </cell>
          <cell r="K10">
            <v>13.7943793867151</v>
          </cell>
          <cell r="L10">
            <v>2.7603471966239801</v>
          </cell>
          <cell r="M10" t="str">
            <v>m</v>
          </cell>
          <cell r="N10">
            <v>2.6494233287812698</v>
          </cell>
          <cell r="O10" t="str">
            <v>xr</v>
          </cell>
          <cell r="P10" t="str">
            <v>m</v>
          </cell>
          <cell r="Q10">
            <v>40.901665351751198</v>
          </cell>
          <cell r="R10">
            <v>7.8206216433684403</v>
          </cell>
          <cell r="S10" t="str">
            <v>m</v>
          </cell>
          <cell r="T10" t="str">
            <v>a</v>
          </cell>
          <cell r="U10" t="str">
            <v>36.1 [x]</v>
          </cell>
          <cell r="V10" t="str">
            <v>m</v>
          </cell>
          <cell r="W10" t="str">
            <v>m</v>
          </cell>
          <cell r="X10" t="str">
            <v>5.1 [x]</v>
          </cell>
          <cell r="Y10" t="str">
            <v>xr</v>
          </cell>
          <cell r="Z10" t="str">
            <v>a</v>
          </cell>
          <cell r="AA10" t="str">
            <v>a</v>
          </cell>
          <cell r="AB10" t="str">
            <v>m</v>
          </cell>
          <cell r="AC10">
            <v>9.82898879922719</v>
          </cell>
        </row>
        <row r="11">
          <cell r="A11" t="str">
            <v>ISC5A</v>
          </cell>
          <cell r="B11">
            <v>1</v>
          </cell>
          <cell r="C11">
            <v>90</v>
          </cell>
          <cell r="D11">
            <v>31.349962932846399</v>
          </cell>
          <cell r="E11">
            <v>51.978737809607601</v>
          </cell>
          <cell r="F11">
            <v>29.550151668998499</v>
          </cell>
          <cell r="G11">
            <v>35.6465347357978</v>
          </cell>
          <cell r="H11" t="str">
            <v>xr</v>
          </cell>
          <cell r="I11" t="str">
            <v>xr</v>
          </cell>
          <cell r="J11" t="str">
            <v>xr</v>
          </cell>
          <cell r="K11">
            <v>25.770607716420798</v>
          </cell>
          <cell r="L11">
            <v>27.020576905134</v>
          </cell>
          <cell r="M11">
            <v>61.654333194166803</v>
          </cell>
          <cell r="N11">
            <v>30.2208675833283</v>
          </cell>
          <cell r="O11">
            <v>29.972274126661802</v>
          </cell>
          <cell r="P11" t="str">
            <v>m</v>
          </cell>
          <cell r="Q11" t="str">
            <v>59.6 [x]</v>
          </cell>
          <cell r="R11">
            <v>47.805083618195901</v>
          </cell>
          <cell r="S11" t="str">
            <v>m</v>
          </cell>
          <cell r="T11">
            <v>16.295856956136699</v>
          </cell>
          <cell r="U11" t="str">
            <v>28.6 [x]</v>
          </cell>
          <cell r="V11">
            <v>43.812207142518197</v>
          </cell>
          <cell r="W11" t="str">
            <v>m [37.4]</v>
          </cell>
          <cell r="X11" t="str">
            <v>5.8 [x]</v>
          </cell>
          <cell r="Y11" t="str">
            <v>45.2 [x]</v>
          </cell>
          <cell r="Z11">
            <v>29.400504330718999</v>
          </cell>
          <cell r="AA11" t="str">
            <v>50.7 [x]</v>
          </cell>
          <cell r="AB11" t="str">
            <v>m</v>
          </cell>
          <cell r="AC11">
            <v>18.634774345376201</v>
          </cell>
        </row>
        <row r="12">
          <cell r="A12" t="str">
            <v>ISC5A</v>
          </cell>
          <cell r="B12">
            <v>2</v>
          </cell>
          <cell r="C12">
            <v>90</v>
          </cell>
          <cell r="D12">
            <v>69.678864595594405</v>
          </cell>
          <cell r="E12">
            <v>66.417528880525595</v>
          </cell>
          <cell r="F12">
            <v>37.148565856767902</v>
          </cell>
          <cell r="G12">
            <v>35.676238729390001</v>
          </cell>
          <cell r="H12" t="str">
            <v>xr</v>
          </cell>
          <cell r="I12" t="str">
            <v>xr</v>
          </cell>
          <cell r="J12" t="str">
            <v>xr</v>
          </cell>
          <cell r="K12">
            <v>23.586434351545002</v>
          </cell>
          <cell r="L12">
            <v>31.524648520443801</v>
          </cell>
          <cell r="M12">
            <v>81.200585181418504</v>
          </cell>
          <cell r="N12">
            <v>43.574464522309398</v>
          </cell>
          <cell r="O12">
            <v>30.453915558676499</v>
          </cell>
          <cell r="P12" t="str">
            <v>m</v>
          </cell>
          <cell r="Q12" t="str">
            <v>69.5 [x]</v>
          </cell>
          <cell r="R12">
            <v>83.675293479843802</v>
          </cell>
          <cell r="S12" t="str">
            <v>m</v>
          </cell>
          <cell r="T12">
            <v>11.294561684114701</v>
          </cell>
          <cell r="U12" t="str">
            <v>34.1 [x]</v>
          </cell>
          <cell r="V12">
            <v>53.551266016967702</v>
          </cell>
          <cell r="W12" t="str">
            <v>m [47.6]</v>
          </cell>
          <cell r="X12" t="str">
            <v>12.7 [x]</v>
          </cell>
          <cell r="Y12" t="str">
            <v>28.8 [x]</v>
          </cell>
          <cell r="Z12">
            <v>30.175867242541901</v>
          </cell>
          <cell r="AA12" t="str">
            <v>43.5 [x]</v>
          </cell>
          <cell r="AB12" t="str">
            <v>m</v>
          </cell>
          <cell r="AC12">
            <v>25.336573262958101</v>
          </cell>
        </row>
        <row r="13">
          <cell r="A13" t="str">
            <v>ISC5A</v>
          </cell>
          <cell r="B13">
            <v>90</v>
          </cell>
          <cell r="C13">
            <v>90</v>
          </cell>
          <cell r="D13">
            <v>50.386419309721397</v>
          </cell>
          <cell r="E13">
            <v>59.030297669406501</v>
          </cell>
          <cell r="F13">
            <v>33.2478680998952</v>
          </cell>
          <cell r="G13">
            <v>35.641845706058596</v>
          </cell>
          <cell r="H13" t="str">
            <v>xr</v>
          </cell>
          <cell r="I13" t="str">
            <v>xr</v>
          </cell>
          <cell r="J13" t="str">
            <v>7.8 [x]</v>
          </cell>
          <cell r="K13">
            <v>24.705096363967701</v>
          </cell>
          <cell r="L13">
            <v>29.2293830235709</v>
          </cell>
          <cell r="M13">
            <v>71.223341599013295</v>
          </cell>
          <cell r="N13">
            <v>36.754648310396902</v>
          </cell>
          <cell r="O13">
            <v>30.2026337483092</v>
          </cell>
          <cell r="P13" t="str">
            <v>m</v>
          </cell>
          <cell r="Q13" t="str">
            <v>64.5 [x]</v>
          </cell>
          <cell r="R13">
            <v>65.609043097373203</v>
          </cell>
          <cell r="S13" t="str">
            <v>m</v>
          </cell>
          <cell r="T13">
            <v>13.850937790503201</v>
          </cell>
          <cell r="U13" t="str">
            <v>31.3 [x]</v>
          </cell>
          <cell r="V13">
            <v>48.596139799529404</v>
          </cell>
          <cell r="W13" t="str">
            <v>m [42.3]</v>
          </cell>
          <cell r="X13" t="str">
            <v>9.3 [x]</v>
          </cell>
          <cell r="Y13" t="str">
            <v>37.2 [x]</v>
          </cell>
          <cell r="Z13" t="str">
            <v>29.8 [x]</v>
          </cell>
          <cell r="AA13" t="str">
            <v>47.2 [x]</v>
          </cell>
          <cell r="AB13" t="str">
            <v>m</v>
          </cell>
          <cell r="AC13">
            <v>21.842024407682601</v>
          </cell>
        </row>
        <row r="14">
          <cell r="A14" t="str">
            <v>ISC5B</v>
          </cell>
          <cell r="B14">
            <v>1</v>
          </cell>
          <cell r="C14">
            <v>90</v>
          </cell>
          <cell r="D14">
            <v>18.416416305126699</v>
          </cell>
          <cell r="E14" t="str">
            <v>m</v>
          </cell>
          <cell r="F14" t="str">
            <v>m</v>
          </cell>
          <cell r="G14">
            <v>28.260455513706301</v>
          </cell>
          <cell r="H14" t="str">
            <v>m</v>
          </cell>
          <cell r="I14" t="str">
            <v>xr</v>
          </cell>
          <cell r="J14" t="str">
            <v>xr</v>
          </cell>
          <cell r="K14">
            <v>5.9265510964123296</v>
          </cell>
          <cell r="L14">
            <v>25.635605358593601</v>
          </cell>
          <cell r="M14" t="str">
            <v>a</v>
          </cell>
          <cell r="N14">
            <v>21.9720228728739</v>
          </cell>
          <cell r="O14">
            <v>9.0231792667724697</v>
          </cell>
          <cell r="P14" t="str">
            <v>m</v>
          </cell>
          <cell r="Q14" t="str">
            <v>1.1 [x]</v>
          </cell>
          <cell r="R14">
            <v>10.790301409068899</v>
          </cell>
          <cell r="S14" t="str">
            <v>m</v>
          </cell>
          <cell r="T14">
            <v>7.3308479353090004</v>
          </cell>
          <cell r="U14" t="str">
            <v>23.4 [x]</v>
          </cell>
          <cell r="V14">
            <v>25.835489887791599</v>
          </cell>
          <cell r="W14" t="str">
            <v>m [.5]</v>
          </cell>
          <cell r="X14" t="str">
            <v>9.8 [x]</v>
          </cell>
          <cell r="Y14" t="str">
            <v>20.6 [x]</v>
          </cell>
          <cell r="Z14" t="str">
            <v>xr</v>
          </cell>
          <cell r="AA14" t="str">
            <v>54.3 [x]</v>
          </cell>
          <cell r="AB14" t="str">
            <v>m</v>
          </cell>
          <cell r="AC14">
            <v>23.838158147141201</v>
          </cell>
        </row>
        <row r="15">
          <cell r="A15" t="str">
            <v>ISC5B</v>
          </cell>
          <cell r="B15">
            <v>2</v>
          </cell>
          <cell r="C15">
            <v>90</v>
          </cell>
          <cell r="D15">
            <v>40.815869372020998</v>
          </cell>
          <cell r="E15" t="str">
            <v>m</v>
          </cell>
          <cell r="F15" t="str">
            <v>m</v>
          </cell>
          <cell r="G15">
            <v>39.265152869657101</v>
          </cell>
          <cell r="H15" t="str">
            <v>m</v>
          </cell>
          <cell r="I15" t="str">
            <v>xr</v>
          </cell>
          <cell r="J15" t="str">
            <v>xr</v>
          </cell>
          <cell r="K15">
            <v>12.071411279179101</v>
          </cell>
          <cell r="L15">
            <v>44.924784787244199</v>
          </cell>
          <cell r="M15" t="str">
            <v>a</v>
          </cell>
          <cell r="N15">
            <v>21.0135707773502</v>
          </cell>
          <cell r="O15">
            <v>18.203531490777401</v>
          </cell>
          <cell r="P15" t="str">
            <v>m</v>
          </cell>
          <cell r="Q15" t="str">
            <v>1.9 [x]</v>
          </cell>
          <cell r="R15">
            <v>8.8092300026218595</v>
          </cell>
          <cell r="S15" t="str">
            <v>m</v>
          </cell>
          <cell r="T15">
            <v>8.5301443187472703</v>
          </cell>
          <cell r="U15" t="str">
            <v>27.8 [x]</v>
          </cell>
          <cell r="V15">
            <v>35.844840440568497</v>
          </cell>
          <cell r="W15" t="str">
            <v>m [1.1]</v>
          </cell>
          <cell r="X15" t="str">
            <v>22.4 [x]</v>
          </cell>
          <cell r="Y15" t="str">
            <v>41.1 [x]</v>
          </cell>
          <cell r="Z15" t="str">
            <v>xr</v>
          </cell>
          <cell r="AA15" t="str">
            <v>52.3 [x]</v>
          </cell>
          <cell r="AB15" t="str">
            <v>m</v>
          </cell>
          <cell r="AC15">
            <v>24.9098160715353</v>
          </cell>
        </row>
        <row r="16">
          <cell r="A16" t="str">
            <v>ISC5B</v>
          </cell>
          <cell r="B16">
            <v>90</v>
          </cell>
          <cell r="C16">
            <v>90</v>
          </cell>
          <cell r="D16">
            <v>29.5412337642043</v>
          </cell>
          <cell r="E16" t="str">
            <v>m</v>
          </cell>
          <cell r="F16" t="str">
            <v>m</v>
          </cell>
          <cell r="G16">
            <v>33.607769054536398</v>
          </cell>
          <cell r="H16" t="str">
            <v>m</v>
          </cell>
          <cell r="I16" t="str">
            <v>xr</v>
          </cell>
          <cell r="J16" t="str">
            <v>5.6 [x]</v>
          </cell>
          <cell r="K16">
            <v>8.9259829949137703</v>
          </cell>
          <cell r="L16">
            <v>35.122867201430601</v>
          </cell>
          <cell r="M16" t="str">
            <v>a</v>
          </cell>
          <cell r="N16">
            <v>21.496672872088698</v>
          </cell>
          <cell r="O16">
            <v>13.504986989748501</v>
          </cell>
          <cell r="P16" t="str">
            <v>m</v>
          </cell>
          <cell r="Q16" t="str">
            <v>1.5 [x]</v>
          </cell>
          <cell r="R16">
            <v>9.8101562066153392</v>
          </cell>
          <cell r="S16" t="str">
            <v>m</v>
          </cell>
          <cell r="T16">
            <v>7.9168533319824599</v>
          </cell>
          <cell r="U16" t="str">
            <v>25.6 [x]</v>
          </cell>
          <cell r="V16">
            <v>30.722868003480599</v>
          </cell>
          <cell r="W16" t="str">
            <v>m [.8]</v>
          </cell>
          <cell r="X16" t="str">
            <v>16.2 [x]</v>
          </cell>
          <cell r="Y16" t="str">
            <v>30.6 [x]</v>
          </cell>
          <cell r="Z16" t="str">
            <v>xr</v>
          </cell>
          <cell r="AA16" t="str">
            <v>53.3 [x]</v>
          </cell>
          <cell r="AB16" t="str">
            <v>m</v>
          </cell>
          <cell r="AC16">
            <v>24.340676243113101</v>
          </cell>
        </row>
      </sheetData>
      <sheetData sheetId="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package" Target="../embeddings/Document_Microsoft_Word.docx"/><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3"/>
  <sheetViews>
    <sheetView tabSelected="1" zoomScaleNormal="100" workbookViewId="0">
      <selection activeCell="A7" sqref="A7:H7"/>
    </sheetView>
  </sheetViews>
  <sheetFormatPr baseColWidth="10" defaultColWidth="10.58203125" defaultRowHeight="14" x14ac:dyDescent="0.3"/>
  <cols>
    <col min="1" max="7" width="12.08203125" style="133" customWidth="1"/>
    <col min="8" max="8" width="6.75" style="133" customWidth="1"/>
    <col min="9" max="16384" width="10.58203125" style="134"/>
  </cols>
  <sheetData>
    <row r="1" spans="1:14" ht="19.75" customHeight="1" x14ac:dyDescent="0.3"/>
    <row r="2" spans="1:14" ht="19.75" customHeight="1" x14ac:dyDescent="0.3">
      <c r="J2" s="135"/>
    </row>
    <row r="3" spans="1:14" ht="19.75" customHeight="1" x14ac:dyDescent="0.3">
      <c r="J3" s="136"/>
      <c r="K3" s="136"/>
      <c r="L3" s="136"/>
    </row>
    <row r="4" spans="1:14" ht="19.75" customHeight="1" x14ac:dyDescent="0.3">
      <c r="J4" s="136"/>
      <c r="K4" s="136"/>
      <c r="L4" s="136"/>
      <c r="M4" s="136"/>
      <c r="N4" s="136"/>
    </row>
    <row r="5" spans="1:14" ht="19.75" customHeight="1" x14ac:dyDescent="0.3">
      <c r="J5" s="136"/>
      <c r="K5" s="136"/>
      <c r="L5" s="136"/>
      <c r="M5" s="136"/>
      <c r="N5" s="136"/>
    </row>
    <row r="6" spans="1:14" ht="11.25" customHeight="1" x14ac:dyDescent="0.25">
      <c r="A6" s="150"/>
      <c r="B6" s="150"/>
      <c r="C6" s="150"/>
      <c r="D6" s="150"/>
      <c r="E6" s="150"/>
      <c r="F6" s="150"/>
      <c r="G6" s="150"/>
      <c r="H6" s="150"/>
    </row>
    <row r="7" spans="1:14" ht="20.25" customHeight="1" x14ac:dyDescent="0.25">
      <c r="A7" s="151" t="s">
        <v>26</v>
      </c>
      <c r="B7" s="151"/>
      <c r="C7" s="151"/>
      <c r="D7" s="151"/>
      <c r="E7" s="151"/>
      <c r="F7" s="151"/>
      <c r="G7" s="151"/>
      <c r="H7" s="151"/>
    </row>
    <row r="8" spans="1:14" ht="17.25" customHeight="1" x14ac:dyDescent="0.3">
      <c r="A8" s="54"/>
      <c r="B8" s="54"/>
      <c r="C8" s="54"/>
      <c r="D8" s="54"/>
      <c r="E8" s="54"/>
      <c r="F8" s="54"/>
      <c r="G8" s="54"/>
      <c r="H8" s="55"/>
    </row>
    <row r="9" spans="1:14" ht="15" customHeight="1" x14ac:dyDescent="0.3">
      <c r="A9" s="56" t="s">
        <v>23</v>
      </c>
      <c r="B9" s="54"/>
      <c r="C9" s="54"/>
      <c r="D9" s="54"/>
      <c r="E9" s="54"/>
      <c r="F9" s="54"/>
      <c r="G9" s="54"/>
      <c r="H9" s="54"/>
    </row>
    <row r="10" spans="1:14" s="138" customFormat="1" ht="15" customHeight="1" x14ac:dyDescent="0.3">
      <c r="A10" s="152" t="s">
        <v>69</v>
      </c>
      <c r="B10" s="152"/>
      <c r="C10" s="152"/>
      <c r="D10" s="152"/>
      <c r="E10" s="152"/>
      <c r="F10" s="152"/>
      <c r="G10" s="152"/>
      <c r="H10" s="152"/>
    </row>
    <row r="11" spans="1:14" s="138" customFormat="1" ht="15" customHeight="1" x14ac:dyDescent="0.3">
      <c r="A11" s="132" t="s">
        <v>68</v>
      </c>
      <c r="B11" s="79"/>
      <c r="C11" s="79"/>
      <c r="D11" s="79"/>
      <c r="E11" s="79"/>
      <c r="F11" s="79"/>
      <c r="G11" s="79"/>
      <c r="H11" s="79"/>
    </row>
    <row r="12" spans="1:14" s="138" customFormat="1" ht="15" customHeight="1" x14ac:dyDescent="0.3">
      <c r="A12" s="132" t="s">
        <v>70</v>
      </c>
      <c r="B12" s="79"/>
      <c r="C12" s="79"/>
      <c r="D12" s="79"/>
      <c r="E12" s="79"/>
      <c r="F12" s="79"/>
      <c r="G12" s="79"/>
      <c r="H12" s="79"/>
    </row>
    <row r="13" spans="1:14" s="138" customFormat="1" ht="15" customHeight="1" x14ac:dyDescent="0.3">
      <c r="A13" s="132" t="s">
        <v>71</v>
      </c>
      <c r="B13" s="79"/>
      <c r="C13" s="79"/>
      <c r="D13" s="79"/>
      <c r="E13" s="79"/>
      <c r="F13" s="79"/>
      <c r="G13" s="79"/>
      <c r="H13" s="79"/>
    </row>
    <row r="14" spans="1:14" s="138" customFormat="1" ht="15" customHeight="1" x14ac:dyDescent="0.3">
      <c r="A14" s="132" t="s">
        <v>72</v>
      </c>
      <c r="B14" s="79"/>
      <c r="C14" s="79"/>
      <c r="D14" s="79"/>
      <c r="E14" s="79"/>
      <c r="F14" s="79"/>
      <c r="G14" s="79"/>
      <c r="H14" s="79"/>
    </row>
    <row r="15" spans="1:14" s="138" customFormat="1" ht="26.25" customHeight="1" x14ac:dyDescent="0.3">
      <c r="A15" s="146" t="s">
        <v>73</v>
      </c>
      <c r="B15" s="146"/>
      <c r="C15" s="146"/>
      <c r="D15" s="146"/>
      <c r="E15" s="146"/>
      <c r="F15" s="146"/>
      <c r="G15" s="146"/>
      <c r="H15" s="146"/>
    </row>
    <row r="16" spans="1:14" s="138" customFormat="1" ht="15" customHeight="1" x14ac:dyDescent="0.3">
      <c r="A16" s="148"/>
      <c r="B16" s="148"/>
      <c r="C16" s="148"/>
      <c r="D16" s="148"/>
      <c r="E16" s="148"/>
      <c r="F16" s="148"/>
      <c r="G16" s="148"/>
      <c r="H16" s="148"/>
    </row>
    <row r="17" spans="1:8" s="138" customFormat="1" ht="15" customHeight="1" x14ac:dyDescent="0.3">
      <c r="A17" s="149"/>
      <c r="B17" s="149"/>
      <c r="C17" s="149"/>
      <c r="D17" s="149"/>
      <c r="E17" s="149"/>
      <c r="F17" s="149"/>
      <c r="G17" s="149"/>
      <c r="H17" s="149"/>
    </row>
    <row r="18" spans="1:8" s="138" customFormat="1" ht="15" customHeight="1" x14ac:dyDescent="0.3">
      <c r="A18" s="148"/>
      <c r="B18" s="148"/>
      <c r="C18" s="148"/>
      <c r="D18" s="148"/>
      <c r="E18" s="148"/>
      <c r="F18" s="148"/>
      <c r="G18" s="148"/>
      <c r="H18" s="148"/>
    </row>
    <row r="19" spans="1:8" s="138" customFormat="1" ht="15" customHeight="1" x14ac:dyDescent="0.3">
      <c r="A19" s="131"/>
      <c r="B19" s="131"/>
      <c r="C19" s="131"/>
      <c r="D19" s="131"/>
      <c r="E19" s="131"/>
      <c r="F19" s="131"/>
      <c r="G19" s="131"/>
      <c r="H19" s="131"/>
    </row>
    <row r="20" spans="1:8" s="138" customFormat="1" ht="15" customHeight="1" x14ac:dyDescent="0.3">
      <c r="A20" s="81" t="s">
        <v>24</v>
      </c>
      <c r="B20" s="82"/>
      <c r="C20" s="82"/>
      <c r="D20" s="82"/>
      <c r="E20" s="82"/>
      <c r="F20" s="82"/>
      <c r="G20" s="82"/>
      <c r="H20" s="82"/>
    </row>
    <row r="21" spans="1:8" ht="15" customHeight="1" x14ac:dyDescent="0.3">
      <c r="A21" s="152" t="s">
        <v>69</v>
      </c>
      <c r="B21" s="152"/>
      <c r="C21" s="152"/>
      <c r="D21" s="152"/>
      <c r="E21" s="152"/>
      <c r="F21" s="152"/>
      <c r="G21" s="152"/>
      <c r="H21" s="152"/>
    </row>
    <row r="22" spans="1:8" ht="15" customHeight="1" x14ac:dyDescent="0.3">
      <c r="A22" s="132" t="s">
        <v>70</v>
      </c>
      <c r="B22" s="79"/>
      <c r="C22" s="79"/>
      <c r="D22" s="79"/>
      <c r="E22" s="79"/>
      <c r="F22" s="79"/>
      <c r="G22" s="79"/>
      <c r="H22" s="79"/>
    </row>
    <row r="23" spans="1:8" ht="15" customHeight="1" x14ac:dyDescent="0.3">
      <c r="A23" s="132" t="s">
        <v>71</v>
      </c>
      <c r="B23" s="79"/>
      <c r="C23" s="79"/>
      <c r="D23" s="79"/>
      <c r="E23" s="79"/>
      <c r="F23" s="79"/>
      <c r="G23" s="79"/>
      <c r="H23" s="79"/>
    </row>
    <row r="24" spans="1:8" ht="15" customHeight="1" x14ac:dyDescent="0.3">
      <c r="A24" s="132" t="s">
        <v>72</v>
      </c>
      <c r="B24" s="79"/>
      <c r="C24" s="79"/>
      <c r="D24" s="79"/>
      <c r="E24" s="79"/>
      <c r="F24" s="79"/>
      <c r="G24" s="79"/>
      <c r="H24" s="79"/>
    </row>
    <row r="25" spans="1:8" ht="26.25" customHeight="1" x14ac:dyDescent="0.3">
      <c r="A25" s="146" t="s">
        <v>74</v>
      </c>
      <c r="B25" s="146"/>
      <c r="C25" s="146"/>
      <c r="D25" s="146"/>
      <c r="E25" s="146"/>
      <c r="F25" s="146"/>
      <c r="G25" s="146"/>
      <c r="H25" s="146"/>
    </row>
    <row r="26" spans="1:8" ht="15" customHeight="1" x14ac:dyDescent="0.25">
      <c r="A26" s="57"/>
      <c r="B26" s="57"/>
      <c r="C26" s="57"/>
      <c r="D26" s="57"/>
      <c r="E26" s="57"/>
      <c r="F26" s="57"/>
      <c r="G26" s="57"/>
      <c r="H26" s="57"/>
    </row>
    <row r="27" spans="1:8" ht="63" customHeight="1" x14ac:dyDescent="0.3">
      <c r="A27" s="147" t="s">
        <v>25</v>
      </c>
      <c r="B27" s="147"/>
      <c r="C27" s="147"/>
      <c r="D27" s="147"/>
      <c r="E27" s="147"/>
      <c r="F27" s="147"/>
      <c r="G27" s="147"/>
      <c r="H27" s="147"/>
    </row>
    <row r="28" spans="1:8" ht="15" customHeight="1" x14ac:dyDescent="0.3">
      <c r="A28" s="58"/>
      <c r="B28" s="58"/>
      <c r="C28" s="58"/>
      <c r="D28" s="58"/>
      <c r="E28" s="58"/>
      <c r="F28" s="58"/>
      <c r="G28" s="58"/>
      <c r="H28" s="54"/>
    </row>
    <row r="29" spans="1:8" ht="15" customHeight="1" x14ac:dyDescent="0.3">
      <c r="A29" s="58"/>
      <c r="B29" s="58"/>
      <c r="C29" s="58"/>
      <c r="D29" s="58"/>
      <c r="E29" s="58"/>
      <c r="F29" s="58"/>
      <c r="G29" s="58"/>
      <c r="H29" s="54"/>
    </row>
    <row r="30" spans="1:8" ht="15" customHeight="1" x14ac:dyDescent="0.3">
      <c r="A30" s="58"/>
      <c r="B30" s="58"/>
      <c r="C30" s="58"/>
      <c r="D30" s="58"/>
      <c r="E30" s="58"/>
      <c r="F30" s="58"/>
      <c r="G30" s="58"/>
      <c r="H30" s="54"/>
    </row>
    <row r="31" spans="1:8" ht="15" customHeight="1" x14ac:dyDescent="0.3">
      <c r="A31" s="58"/>
      <c r="B31" s="58"/>
      <c r="C31" s="58"/>
      <c r="D31" s="58"/>
      <c r="E31" s="58"/>
      <c r="F31" s="58"/>
      <c r="G31" s="58"/>
      <c r="H31" s="54"/>
    </row>
    <row r="32" spans="1:8" ht="15" customHeight="1" x14ac:dyDescent="0.3">
      <c r="A32" s="59" t="s">
        <v>83</v>
      </c>
      <c r="B32" s="54"/>
      <c r="C32" s="54"/>
      <c r="D32" s="54"/>
      <c r="E32" s="54"/>
      <c r="F32" s="54"/>
      <c r="G32" s="54"/>
      <c r="H32" s="54"/>
    </row>
    <row r="33" spans="1:8" ht="15" customHeight="1" x14ac:dyDescent="0.3">
      <c r="A33" s="59" t="s">
        <v>12</v>
      </c>
      <c r="B33" s="54"/>
      <c r="C33" s="54"/>
      <c r="D33" s="54"/>
      <c r="E33" s="54"/>
      <c r="F33" s="54"/>
      <c r="G33" s="54"/>
      <c r="H33" s="54"/>
    </row>
    <row r="34" spans="1:8" ht="15" customHeight="1" x14ac:dyDescent="0.3">
      <c r="A34" s="59"/>
      <c r="B34" s="54"/>
      <c r="C34" s="54"/>
      <c r="D34" s="54"/>
      <c r="E34" s="54"/>
      <c r="F34" s="54"/>
      <c r="G34" s="54"/>
      <c r="H34" s="54"/>
    </row>
    <row r="35" spans="1:8" ht="15" customHeight="1" x14ac:dyDescent="0.3">
      <c r="A35" s="59"/>
      <c r="B35" s="54"/>
      <c r="C35" s="54"/>
      <c r="D35" s="54"/>
      <c r="E35" s="54"/>
      <c r="F35" s="54"/>
      <c r="G35" s="54"/>
      <c r="H35" s="54"/>
    </row>
    <row r="36" spans="1:8" ht="15" customHeight="1" x14ac:dyDescent="0.3">
      <c r="A36" s="59"/>
      <c r="B36" s="54"/>
      <c r="C36" s="54"/>
      <c r="D36" s="54"/>
      <c r="E36" s="54"/>
      <c r="F36" s="54"/>
      <c r="G36" s="54"/>
      <c r="H36" s="54"/>
    </row>
    <row r="37" spans="1:8" ht="15" customHeight="1" x14ac:dyDescent="0.3">
      <c r="A37" s="59"/>
      <c r="B37" s="54"/>
      <c r="C37" s="54"/>
      <c r="D37" s="54"/>
      <c r="E37" s="54"/>
      <c r="F37" s="54"/>
      <c r="G37" s="54"/>
      <c r="H37" s="54"/>
    </row>
    <row r="38" spans="1:8" ht="15" customHeight="1" x14ac:dyDescent="0.3">
      <c r="A38" s="59"/>
      <c r="B38" s="54"/>
      <c r="C38" s="54"/>
      <c r="D38" s="54"/>
      <c r="E38" s="54"/>
      <c r="F38" s="54"/>
      <c r="G38" s="54"/>
      <c r="H38" s="54"/>
    </row>
    <row r="39" spans="1:8" ht="15" customHeight="1" x14ac:dyDescent="0.3">
      <c r="A39" s="59"/>
      <c r="B39" s="54"/>
      <c r="C39" s="54"/>
      <c r="D39" s="54"/>
      <c r="E39" s="54"/>
      <c r="F39" s="54"/>
      <c r="G39" s="54"/>
      <c r="H39" s="54"/>
    </row>
    <row r="40" spans="1:8" ht="15" customHeight="1" x14ac:dyDescent="0.3">
      <c r="A40" s="59"/>
      <c r="B40" s="54"/>
      <c r="C40" s="54"/>
      <c r="D40" s="54"/>
      <c r="E40" s="54"/>
      <c r="F40" s="54"/>
      <c r="G40" s="54"/>
      <c r="H40" s="54"/>
    </row>
    <row r="41" spans="1:8" ht="15" customHeight="1" x14ac:dyDescent="0.3">
      <c r="A41" s="59"/>
      <c r="B41" s="54"/>
      <c r="C41" s="54"/>
      <c r="D41" s="54"/>
      <c r="E41" s="54"/>
      <c r="F41" s="54"/>
      <c r="G41" s="54"/>
      <c r="H41" s="54"/>
    </row>
    <row r="42" spans="1:8" ht="15" customHeight="1" x14ac:dyDescent="0.3">
      <c r="A42" s="139"/>
      <c r="B42" s="137"/>
      <c r="C42" s="137"/>
      <c r="D42" s="137"/>
      <c r="E42" s="137"/>
      <c r="F42" s="137"/>
      <c r="G42" s="137"/>
      <c r="H42" s="137"/>
    </row>
    <row r="43" spans="1:8" ht="15" customHeight="1" thickBot="1" x14ac:dyDescent="0.35">
      <c r="A43" s="140"/>
      <c r="B43" s="141"/>
      <c r="C43" s="141"/>
      <c r="D43" s="141"/>
      <c r="E43" s="141"/>
      <c r="F43" s="141"/>
      <c r="G43" s="141"/>
      <c r="H43" s="141"/>
    </row>
  </sheetData>
  <mergeCells count="10">
    <mergeCell ref="A6:H6"/>
    <mergeCell ref="A7:H7"/>
    <mergeCell ref="A10:H10"/>
    <mergeCell ref="A18:H18"/>
    <mergeCell ref="A21:H21"/>
    <mergeCell ref="A25:H25"/>
    <mergeCell ref="A27:H27"/>
    <mergeCell ref="A15:H15"/>
    <mergeCell ref="A16:H16"/>
    <mergeCell ref="A17:H17"/>
  </mergeCells>
  <pageMargins left="0.39370078740157483" right="0.39370078740157483" top="0.74803149606299213" bottom="1.1811023622047245" header="0.31496062992125984" footer="0.59055118110236227"/>
  <pageSetup paperSize="9" scale="95" orientation="portrait" r:id="rId1"/>
  <headerFooter>
    <oddFooter>&amp;L&amp;G&amp;R&amp;G</oddFooter>
  </headerFooter>
  <drawing r:id="rId2"/>
  <legacyDrawing r:id="rId3"/>
  <legacyDrawingHF r:id="rId4"/>
  <oleObjects>
    <mc:AlternateContent xmlns:mc="http://schemas.openxmlformats.org/markup-compatibility/2006">
      <mc:Choice Requires="x14">
        <oleObject progId="Word.Document.12" shapeId="19457" r:id="rId5">
          <objectPr defaultSize="0" autoPict="0" r:id="rId6">
            <anchor moveWithCells="1">
              <from>
                <xdr:col>1</xdr:col>
                <xdr:colOff>647700</xdr:colOff>
                <xdr:row>2</xdr:row>
                <xdr:rowOff>222250</xdr:rowOff>
              </from>
              <to>
                <xdr:col>1</xdr:col>
                <xdr:colOff>647700</xdr:colOff>
                <xdr:row>49</xdr:row>
                <xdr:rowOff>120650</xdr:rowOff>
              </to>
            </anchor>
          </objectPr>
        </oleObject>
      </mc:Choice>
      <mc:Fallback>
        <oleObject progId="Word.Document.12" shapeId="19457"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zoomScaleNormal="100" workbookViewId="0">
      <selection activeCell="A4" sqref="A4:M4"/>
    </sheetView>
  </sheetViews>
  <sheetFormatPr baseColWidth="10" defaultRowHeight="14" outlineLevelRow="1" x14ac:dyDescent="0.3"/>
  <cols>
    <col min="1" max="1" width="9.33203125" customWidth="1"/>
    <col min="2" max="12" width="5.83203125" customWidth="1"/>
    <col min="13" max="13" width="13.08203125" customWidth="1"/>
  </cols>
  <sheetData>
    <row r="1" spans="1:13" s="13" customFormat="1" ht="33.75" customHeight="1" x14ac:dyDescent="0.3">
      <c r="A1" s="154" t="s">
        <v>34</v>
      </c>
      <c r="B1" s="154"/>
      <c r="C1" s="154"/>
      <c r="D1" s="154"/>
      <c r="E1" s="154"/>
      <c r="F1" s="154"/>
      <c r="G1" s="154"/>
      <c r="H1" s="154"/>
      <c r="I1" s="154"/>
      <c r="J1" s="154"/>
      <c r="K1" s="154"/>
      <c r="L1" s="154"/>
      <c r="M1" s="154"/>
    </row>
    <row r="2" spans="1:13" s="13" customFormat="1" ht="30" customHeight="1" thickBot="1" x14ac:dyDescent="0.4">
      <c r="A2" s="155" t="s">
        <v>11</v>
      </c>
      <c r="B2" s="155"/>
      <c r="C2" s="155"/>
      <c r="D2" s="155"/>
      <c r="E2" s="155"/>
      <c r="F2" s="155"/>
      <c r="G2" s="155"/>
      <c r="H2" s="155"/>
      <c r="I2" s="155"/>
      <c r="J2" s="155"/>
      <c r="K2" s="155"/>
      <c r="L2" s="155"/>
      <c r="M2" s="155"/>
    </row>
    <row r="3" spans="1:13" s="13" customFormat="1" ht="13.5" thickTop="1" x14ac:dyDescent="0.3">
      <c r="A3" s="14"/>
      <c r="B3" s="14"/>
      <c r="C3" s="14"/>
      <c r="D3" s="14"/>
      <c r="E3" s="14"/>
      <c r="F3" s="14"/>
      <c r="G3" s="14"/>
      <c r="H3" s="14"/>
      <c r="I3" s="14"/>
      <c r="J3" s="14"/>
      <c r="K3" s="14"/>
      <c r="L3" s="14"/>
      <c r="M3" s="14"/>
    </row>
    <row r="4" spans="1:13" s="13" customFormat="1" ht="13" customHeight="1" x14ac:dyDescent="0.3">
      <c r="A4" s="156" t="s">
        <v>53</v>
      </c>
      <c r="B4" s="156"/>
      <c r="C4" s="156"/>
      <c r="D4" s="156"/>
      <c r="E4" s="156"/>
      <c r="F4" s="156"/>
      <c r="G4" s="156"/>
      <c r="H4" s="156"/>
      <c r="I4" s="156"/>
      <c r="J4" s="156"/>
      <c r="K4" s="156"/>
      <c r="L4" s="156"/>
      <c r="M4" s="156"/>
    </row>
    <row r="5" spans="1:13" s="13" customFormat="1" ht="13" x14ac:dyDescent="0.3">
      <c r="A5" s="116"/>
      <c r="B5" s="116"/>
      <c r="C5" s="116"/>
      <c r="D5" s="116"/>
      <c r="E5" s="116"/>
      <c r="F5" s="116"/>
      <c r="G5" s="116"/>
      <c r="H5" s="116"/>
      <c r="I5" s="116"/>
      <c r="J5" s="116"/>
      <c r="K5" s="116"/>
      <c r="L5" s="116"/>
      <c r="M5" s="116"/>
    </row>
    <row r="6" spans="1:13" s="13" customFormat="1" ht="13" x14ac:dyDescent="0.3">
      <c r="A6" s="116"/>
      <c r="B6" s="116"/>
      <c r="C6" s="116"/>
      <c r="D6" s="116"/>
      <c r="E6" s="116"/>
      <c r="F6" s="116"/>
      <c r="G6" s="116"/>
      <c r="H6" s="116"/>
      <c r="I6" s="116"/>
      <c r="J6" s="116"/>
      <c r="K6" s="116"/>
      <c r="L6" s="116"/>
      <c r="M6" s="116"/>
    </row>
    <row r="7" spans="1:13" s="13" customFormat="1" ht="14.25" customHeight="1" x14ac:dyDescent="0.3">
      <c r="A7" s="15"/>
      <c r="B7" s="15"/>
      <c r="C7" s="15"/>
      <c r="D7" s="15"/>
      <c r="E7" s="15"/>
      <c r="F7" s="15"/>
      <c r="G7" s="15"/>
      <c r="H7" s="15"/>
      <c r="I7" s="15"/>
      <c r="J7" s="15"/>
      <c r="K7" s="15"/>
      <c r="L7" s="15"/>
      <c r="M7" s="15"/>
    </row>
    <row r="8" spans="1:13" x14ac:dyDescent="0.3">
      <c r="A8" s="23"/>
      <c r="B8" s="24"/>
      <c r="C8" s="24"/>
      <c r="D8" s="24"/>
      <c r="E8" s="24"/>
      <c r="F8" s="24"/>
      <c r="G8" s="24"/>
      <c r="H8" s="24"/>
      <c r="I8" s="24"/>
      <c r="J8" s="24"/>
      <c r="K8" s="24"/>
      <c r="L8" s="24"/>
      <c r="M8" s="24"/>
    </row>
    <row r="9" spans="1:13" x14ac:dyDescent="0.3">
      <c r="A9" s="23"/>
      <c r="B9" s="24"/>
      <c r="C9" s="24"/>
      <c r="D9" s="24"/>
      <c r="E9" s="24"/>
      <c r="F9" s="24"/>
      <c r="G9" s="24"/>
      <c r="H9" s="24"/>
      <c r="I9" s="24"/>
      <c r="J9" s="24"/>
      <c r="K9" s="24"/>
      <c r="L9" s="24"/>
      <c r="M9" s="24"/>
    </row>
    <row r="10" spans="1:13" x14ac:dyDescent="0.3">
      <c r="A10" s="23"/>
      <c r="B10" s="24"/>
      <c r="C10" s="24"/>
      <c r="D10" s="24"/>
      <c r="E10" s="24"/>
      <c r="F10" s="24"/>
      <c r="G10" s="24"/>
      <c r="H10" s="24"/>
      <c r="I10" s="24"/>
      <c r="J10" s="24"/>
      <c r="K10" s="75"/>
      <c r="L10" s="75"/>
      <c r="M10" s="76"/>
    </row>
    <row r="11" spans="1:13" x14ac:dyDescent="0.3">
      <c r="A11" s="23"/>
      <c r="B11" s="24"/>
      <c r="C11" s="24"/>
      <c r="D11" s="24"/>
      <c r="E11" s="24"/>
      <c r="F11" s="24"/>
      <c r="G11" s="24"/>
      <c r="H11" s="24"/>
      <c r="I11" s="24"/>
      <c r="J11" s="24"/>
      <c r="K11" s="75"/>
      <c r="L11" s="117"/>
      <c r="M11" s="77"/>
    </row>
    <row r="12" spans="1:13" x14ac:dyDescent="0.3">
      <c r="A12" s="23"/>
      <c r="B12" s="24"/>
      <c r="C12" s="24"/>
      <c r="D12" s="24"/>
      <c r="E12" s="24"/>
      <c r="F12" s="24"/>
      <c r="G12" s="24"/>
      <c r="H12" s="24"/>
      <c r="I12" s="24"/>
      <c r="J12" s="24"/>
      <c r="K12" s="75"/>
      <c r="L12" s="75"/>
      <c r="M12" s="77"/>
    </row>
    <row r="13" spans="1:13" x14ac:dyDescent="0.3">
      <c r="A13" s="23"/>
      <c r="B13" s="24"/>
      <c r="C13" s="24"/>
      <c r="D13" s="24"/>
      <c r="E13" s="24"/>
      <c r="F13" s="24"/>
      <c r="G13" s="24"/>
      <c r="H13" s="24"/>
      <c r="I13" s="24"/>
      <c r="J13" s="24"/>
      <c r="K13" s="75"/>
      <c r="L13" s="75"/>
      <c r="M13" s="77"/>
    </row>
    <row r="14" spans="1:13" x14ac:dyDescent="0.3">
      <c r="A14" s="23"/>
      <c r="B14" s="24"/>
      <c r="C14" s="24"/>
      <c r="D14" s="24"/>
      <c r="E14" s="24"/>
      <c r="F14" s="24"/>
      <c r="G14" s="24"/>
      <c r="H14" s="24"/>
      <c r="I14" s="24"/>
      <c r="J14" s="24"/>
      <c r="K14" s="75"/>
      <c r="L14" s="75"/>
      <c r="M14" s="77"/>
    </row>
    <row r="15" spans="1:13" x14ac:dyDescent="0.3">
      <c r="A15" s="23"/>
      <c r="B15" s="24"/>
      <c r="C15" s="24"/>
      <c r="D15" s="24"/>
      <c r="E15" s="24"/>
      <c r="F15" s="24"/>
      <c r="G15" s="24"/>
      <c r="H15" s="24"/>
      <c r="I15" s="24"/>
      <c r="J15" s="24"/>
      <c r="K15" s="75"/>
      <c r="L15" s="75"/>
      <c r="M15" s="75"/>
    </row>
    <row r="16" spans="1:13" x14ac:dyDescent="0.3">
      <c r="A16" s="23"/>
      <c r="B16" s="24"/>
      <c r="C16" s="24"/>
      <c r="D16" s="24"/>
      <c r="E16" s="24"/>
      <c r="F16" s="24"/>
      <c r="G16" s="24"/>
      <c r="H16" s="24"/>
      <c r="I16" s="24"/>
      <c r="J16" s="24"/>
      <c r="K16" s="24"/>
      <c r="L16" s="24"/>
      <c r="M16" s="24"/>
    </row>
    <row r="17" spans="1:13" x14ac:dyDescent="0.3">
      <c r="A17" s="23"/>
      <c r="B17" s="24"/>
      <c r="C17" s="24"/>
      <c r="D17" s="24"/>
      <c r="E17" s="24"/>
      <c r="F17" s="24"/>
      <c r="G17" s="24"/>
      <c r="H17" s="24"/>
      <c r="I17" s="24"/>
      <c r="J17" s="24"/>
      <c r="K17" s="24"/>
      <c r="L17" s="24"/>
      <c r="M17" s="24"/>
    </row>
    <row r="18" spans="1:13" x14ac:dyDescent="0.3">
      <c r="A18" s="23"/>
      <c r="B18" s="24"/>
      <c r="C18" s="24"/>
      <c r="D18" s="24"/>
      <c r="E18" s="24"/>
      <c r="F18" s="24"/>
      <c r="G18" s="24"/>
      <c r="H18" s="24"/>
      <c r="I18" s="24"/>
      <c r="J18" s="24"/>
      <c r="K18" s="24"/>
      <c r="L18" s="24"/>
      <c r="M18" s="24"/>
    </row>
    <row r="19" spans="1:13" x14ac:dyDescent="0.3">
      <c r="A19" s="23"/>
      <c r="B19" s="24"/>
      <c r="C19" s="24"/>
      <c r="D19" s="24"/>
      <c r="E19" s="24"/>
      <c r="F19" s="24"/>
      <c r="G19" s="24"/>
      <c r="H19" s="24"/>
      <c r="I19" s="24"/>
      <c r="J19" s="24"/>
      <c r="K19" s="24"/>
      <c r="L19" s="24"/>
      <c r="M19" s="24"/>
    </row>
    <row r="20" spans="1:13" x14ac:dyDescent="0.3">
      <c r="A20" s="23"/>
      <c r="B20" s="24"/>
      <c r="C20" s="24"/>
      <c r="D20" s="24"/>
      <c r="E20" s="24"/>
      <c r="F20" s="24"/>
      <c r="G20" s="24"/>
      <c r="H20" s="24"/>
      <c r="I20" s="24"/>
      <c r="J20" s="24"/>
      <c r="K20" s="24"/>
      <c r="L20" s="24"/>
      <c r="M20" s="24"/>
    </row>
    <row r="21" spans="1:13" x14ac:dyDescent="0.3">
      <c r="A21" s="23"/>
      <c r="B21" s="24"/>
      <c r="C21" s="24"/>
      <c r="D21" s="24"/>
      <c r="E21" s="24"/>
      <c r="F21" s="24"/>
      <c r="G21" s="24"/>
      <c r="H21" s="24"/>
      <c r="I21" s="24"/>
      <c r="J21" s="24"/>
      <c r="K21" s="24"/>
      <c r="L21" s="24"/>
      <c r="M21" s="24"/>
    </row>
    <row r="22" spans="1:13" x14ac:dyDescent="0.3">
      <c r="A22" s="27"/>
      <c r="B22" s="25"/>
      <c r="C22" s="25"/>
      <c r="D22" s="25"/>
      <c r="E22" s="29"/>
      <c r="F22" s="25"/>
      <c r="G22" s="25"/>
      <c r="H22" s="25"/>
      <c r="I22" s="25"/>
      <c r="J22" s="25"/>
      <c r="K22" s="25"/>
      <c r="L22" s="25"/>
      <c r="M22" s="25"/>
    </row>
    <row r="23" spans="1:13" ht="21" customHeight="1" x14ac:dyDescent="0.3">
      <c r="A23" s="53"/>
      <c r="B23" s="158">
        <v>1990</v>
      </c>
      <c r="C23" s="158">
        <v>2000</v>
      </c>
      <c r="D23" s="160">
        <v>2001</v>
      </c>
      <c r="E23" s="161"/>
      <c r="F23" s="158">
        <v>2005</v>
      </c>
      <c r="G23" s="158">
        <v>2010</v>
      </c>
      <c r="H23" s="162">
        <v>2013</v>
      </c>
      <c r="I23" s="163"/>
      <c r="J23" s="158">
        <v>2015</v>
      </c>
      <c r="K23" s="158">
        <v>2018</v>
      </c>
      <c r="L23" s="158">
        <v>2021</v>
      </c>
      <c r="M23" s="164" t="s">
        <v>49</v>
      </c>
    </row>
    <row r="24" spans="1:13" ht="36" customHeight="1" x14ac:dyDescent="0.3">
      <c r="A24" s="51"/>
      <c r="B24" s="159"/>
      <c r="C24" s="159"/>
      <c r="D24" s="49" t="s">
        <v>55</v>
      </c>
      <c r="E24" s="50" t="s">
        <v>14</v>
      </c>
      <c r="F24" s="159"/>
      <c r="G24" s="159"/>
      <c r="H24" s="49" t="s">
        <v>15</v>
      </c>
      <c r="I24" s="50" t="s">
        <v>14</v>
      </c>
      <c r="J24" s="159"/>
      <c r="K24" s="159"/>
      <c r="L24" s="159"/>
      <c r="M24" s="165"/>
    </row>
    <row r="25" spans="1:13" hidden="1" outlineLevel="1" x14ac:dyDescent="0.3">
      <c r="A25" s="5" t="s">
        <v>9</v>
      </c>
      <c r="B25" s="6">
        <v>3.9771297947947799</v>
      </c>
      <c r="C25" s="7">
        <v>3.9089249870531311</v>
      </c>
      <c r="D25" s="9">
        <v>3.9324031391088652</v>
      </c>
      <c r="E25" s="8">
        <v>3.8993050733191659</v>
      </c>
      <c r="F25" s="6">
        <v>3.9272835018614014</v>
      </c>
      <c r="G25" s="6">
        <v>3.8008855709121994</v>
      </c>
      <c r="H25" s="9">
        <v>3.6987525552996225</v>
      </c>
      <c r="I25" s="8">
        <v>3.7122316312084984</v>
      </c>
      <c r="J25" s="6">
        <v>3.8567374311620939</v>
      </c>
      <c r="K25" s="6">
        <v>4.0390688317079997</v>
      </c>
      <c r="L25" s="6">
        <v>4.087159888523157</v>
      </c>
      <c r="M25" s="83" t="s">
        <v>48</v>
      </c>
    </row>
    <row r="26" spans="1:13" hidden="1" outlineLevel="1" x14ac:dyDescent="0.3">
      <c r="A26" s="5" t="s">
        <v>10</v>
      </c>
      <c r="B26" s="6">
        <v>4.0358126605986362</v>
      </c>
      <c r="C26" s="7">
        <v>3.9515132789852085</v>
      </c>
      <c r="D26" s="9">
        <v>3.9570169569691753</v>
      </c>
      <c r="E26" s="8">
        <v>3.9328848209830256</v>
      </c>
      <c r="F26" s="6">
        <v>3.9814664887103226</v>
      </c>
      <c r="G26" s="6">
        <v>3.9804182022776868</v>
      </c>
      <c r="H26" s="9">
        <v>4.0253306236171795</v>
      </c>
      <c r="I26" s="8">
        <v>4.0381064835394502</v>
      </c>
      <c r="J26" s="6">
        <v>3.8747482898295122</v>
      </c>
      <c r="K26" s="6">
        <v>3.7870535142699486</v>
      </c>
      <c r="L26" s="6">
        <v>3.8763263389471674</v>
      </c>
      <c r="M26" s="83" t="s">
        <v>43</v>
      </c>
    </row>
    <row r="27" spans="1:13" collapsed="1" x14ac:dyDescent="0.3">
      <c r="A27" s="5" t="s">
        <v>0</v>
      </c>
      <c r="B27" s="6">
        <v>8.0129424553934161</v>
      </c>
      <c r="C27" s="7">
        <v>7.8604382660383401</v>
      </c>
      <c r="D27" s="9">
        <v>7.889420096078041</v>
      </c>
      <c r="E27" s="8">
        <v>7.832189894302191</v>
      </c>
      <c r="F27" s="6">
        <v>7.9087499905717245</v>
      </c>
      <c r="G27" s="6">
        <v>7.7813037731898866</v>
      </c>
      <c r="H27" s="9">
        <v>7.7240831789168016</v>
      </c>
      <c r="I27" s="8">
        <v>7.7503381147479491</v>
      </c>
      <c r="J27" s="6">
        <v>7.7314857209916061</v>
      </c>
      <c r="K27" s="6">
        <v>7.8261223459779483</v>
      </c>
      <c r="L27" s="6">
        <v>7.9634862274703249</v>
      </c>
      <c r="M27" s="83" t="s">
        <v>51</v>
      </c>
    </row>
    <row r="28" spans="1:13" x14ac:dyDescent="0.3">
      <c r="A28" s="5" t="s">
        <v>1</v>
      </c>
      <c r="B28" s="6">
        <v>2.998213567627726</v>
      </c>
      <c r="C28" s="7">
        <v>3.0430386937795393</v>
      </c>
      <c r="D28" s="9">
        <v>3.022973685323199</v>
      </c>
      <c r="E28" s="8">
        <v>3.0029900753414465</v>
      </c>
      <c r="F28" s="6">
        <v>3.031979167840853</v>
      </c>
      <c r="G28" s="6">
        <v>3.0879014035904029</v>
      </c>
      <c r="H28" s="9">
        <v>3.0256821577214299</v>
      </c>
      <c r="I28" s="8">
        <v>3.0298283126784389</v>
      </c>
      <c r="J28" s="6">
        <v>3.0577853546622462</v>
      </c>
      <c r="K28" s="6">
        <v>3.0249827275834607</v>
      </c>
      <c r="L28" s="6">
        <v>2.9148002183792023</v>
      </c>
      <c r="M28" s="83" t="s">
        <v>50</v>
      </c>
    </row>
    <row r="29" spans="1:13" x14ac:dyDescent="0.3">
      <c r="A29" s="5" t="s">
        <v>2</v>
      </c>
      <c r="B29" s="6">
        <v>3.6466181310758286</v>
      </c>
      <c r="C29" s="7">
        <v>3.9210080801284555</v>
      </c>
      <c r="D29" s="9">
        <v>3.8928869189594026</v>
      </c>
      <c r="E29" s="8">
        <v>3.8362248051944006</v>
      </c>
      <c r="F29" s="6">
        <v>3.900899044584484</v>
      </c>
      <c r="G29" s="6">
        <v>4.0430476990636457</v>
      </c>
      <c r="H29" s="9">
        <v>4.2757357851005322</v>
      </c>
      <c r="I29" s="8">
        <v>4.3366201548917944</v>
      </c>
      <c r="J29" s="6">
        <v>4.3623561925585754</v>
      </c>
      <c r="K29" s="6">
        <v>4.5940187500669252</v>
      </c>
      <c r="L29" s="6">
        <v>4.5510421996822386</v>
      </c>
      <c r="M29" s="83" t="s">
        <v>51</v>
      </c>
    </row>
    <row r="30" spans="1:13" x14ac:dyDescent="0.3">
      <c r="A30" s="5" t="s">
        <v>16</v>
      </c>
      <c r="B30" s="6">
        <v>1.3875732932281324</v>
      </c>
      <c r="C30" s="7">
        <v>1.6447984079931777</v>
      </c>
      <c r="D30" s="9">
        <v>1.6130768837978275</v>
      </c>
      <c r="E30" s="8">
        <v>1.5857557143932186</v>
      </c>
      <c r="F30" s="6">
        <v>1.755193292591825</v>
      </c>
      <c r="G30" s="6">
        <v>1.837028044381775</v>
      </c>
      <c r="H30" s="9">
        <v>1.8376009044649368</v>
      </c>
      <c r="I30" s="8">
        <v>1.8459462566636198</v>
      </c>
      <c r="J30" s="6">
        <v>1.8795040104324785</v>
      </c>
      <c r="K30" s="6">
        <v>2.0827357700657423</v>
      </c>
      <c r="L30" s="6">
        <v>2.2904601485879024</v>
      </c>
      <c r="M30" s="83" t="s">
        <v>47</v>
      </c>
    </row>
    <row r="31" spans="1:13" x14ac:dyDescent="0.3">
      <c r="A31" s="4"/>
      <c r="B31" s="10">
        <v>16.045347447325103</v>
      </c>
      <c r="C31" s="11">
        <v>16.469283447939514</v>
      </c>
      <c r="D31" s="11">
        <v>16.418357584158471</v>
      </c>
      <c r="E31" s="12">
        <v>16.257160489231257</v>
      </c>
      <c r="F31" s="10">
        <v>16.596821495588888</v>
      </c>
      <c r="G31" s="10">
        <v>16.749280920225711</v>
      </c>
      <c r="H31" s="10">
        <v>16.863102026203698</v>
      </c>
      <c r="I31" s="52">
        <v>16.9627328389818</v>
      </c>
      <c r="J31" s="22">
        <v>17.031131278644907</v>
      </c>
      <c r="K31" s="22">
        <v>17.527859593694078</v>
      </c>
      <c r="L31" s="22">
        <v>17.719788794119665</v>
      </c>
      <c r="M31" s="84" t="s">
        <v>46</v>
      </c>
    </row>
    <row r="32" spans="1:13" ht="77.150000000000006" customHeight="1" x14ac:dyDescent="0.3">
      <c r="A32" s="157" t="s">
        <v>58</v>
      </c>
      <c r="B32" s="157"/>
      <c r="C32" s="157"/>
      <c r="D32" s="157"/>
      <c r="E32" s="157"/>
      <c r="F32" s="157"/>
      <c r="G32" s="157"/>
      <c r="H32" s="157"/>
      <c r="I32" s="157"/>
      <c r="J32" s="157"/>
      <c r="K32" s="157"/>
      <c r="L32" s="157"/>
      <c r="M32" s="157"/>
    </row>
    <row r="33" spans="1:13" ht="36" customHeight="1" x14ac:dyDescent="0.3">
      <c r="A33" s="153" t="s">
        <v>54</v>
      </c>
      <c r="B33" s="153"/>
      <c r="C33" s="153"/>
      <c r="D33" s="153"/>
      <c r="E33" s="153"/>
      <c r="F33" s="153"/>
      <c r="G33" s="153"/>
      <c r="H33" s="153"/>
      <c r="I33" s="153"/>
      <c r="J33" s="153"/>
      <c r="K33" s="153"/>
      <c r="L33" s="153"/>
      <c r="M33" s="153"/>
    </row>
    <row r="34" spans="1:13" x14ac:dyDescent="0.3">
      <c r="A34" s="119" t="s">
        <v>39</v>
      </c>
      <c r="B34" s="26"/>
      <c r="C34" s="26"/>
      <c r="D34" s="26"/>
      <c r="E34" s="26"/>
      <c r="F34" s="26"/>
      <c r="G34" s="26"/>
      <c r="H34" s="26"/>
      <c r="I34" s="26"/>
      <c r="J34" s="26"/>
      <c r="K34" s="25"/>
      <c r="L34" s="25"/>
      <c r="M34" s="25"/>
    </row>
    <row r="35" spans="1:13" s="13" customFormat="1" x14ac:dyDescent="0.3">
      <c r="A35" s="119" t="s">
        <v>40</v>
      </c>
      <c r="B35" s="108"/>
      <c r="C35" s="108"/>
      <c r="D35" s="108"/>
      <c r="E35" s="108"/>
      <c r="F35" s="108"/>
      <c r="G35" s="108"/>
      <c r="H35" s="108"/>
      <c r="I35" s="17"/>
      <c r="J35" s="17"/>
      <c r="K35" s="17"/>
      <c r="L35" s="17"/>
      <c r="M35" s="19" t="s">
        <v>81</v>
      </c>
    </row>
    <row r="36" spans="1:13" s="13" customFormat="1" ht="17.25" customHeight="1" thickBot="1" x14ac:dyDescent="0.35">
      <c r="A36" s="20" t="s">
        <v>12</v>
      </c>
      <c r="B36" s="21"/>
      <c r="C36" s="21"/>
      <c r="D36" s="21"/>
      <c r="E36" s="21"/>
      <c r="F36" s="21"/>
      <c r="G36" s="21"/>
      <c r="H36" s="21"/>
      <c r="I36" s="21"/>
      <c r="J36" s="21"/>
      <c r="K36" s="21"/>
      <c r="L36" s="21"/>
      <c r="M36" s="21"/>
    </row>
  </sheetData>
  <mergeCells count="15">
    <mergeCell ref="A33:M33"/>
    <mergeCell ref="A1:M1"/>
    <mergeCell ref="A2:M2"/>
    <mergeCell ref="A4:M4"/>
    <mergeCell ref="A32:M32"/>
    <mergeCell ref="C23:C24"/>
    <mergeCell ref="D23:E23"/>
    <mergeCell ref="F23:F24"/>
    <mergeCell ref="G23:G24"/>
    <mergeCell ref="H23:I23"/>
    <mergeCell ref="B23:B24"/>
    <mergeCell ref="J23:J24"/>
    <mergeCell ref="K23:K24"/>
    <mergeCell ref="L23:L24"/>
    <mergeCell ref="M23:M24"/>
  </mergeCells>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zoomScaleNormal="100" workbookViewId="0">
      <selection activeCell="A4" sqref="A4:K4"/>
    </sheetView>
  </sheetViews>
  <sheetFormatPr baseColWidth="10" defaultRowHeight="14" x14ac:dyDescent="0.3"/>
  <cols>
    <col min="1" max="1" width="6.08203125" customWidth="1"/>
    <col min="2" max="10" width="7.58203125" customWidth="1"/>
    <col min="11" max="11" width="15.5" customWidth="1"/>
    <col min="12" max="12" width="6.33203125" hidden="1" customWidth="1"/>
    <col min="13" max="13" width="5.5" hidden="1" customWidth="1"/>
  </cols>
  <sheetData>
    <row r="1" spans="1:13" s="13" customFormat="1" ht="33.75" customHeight="1" x14ac:dyDescent="0.3">
      <c r="A1" s="123" t="s">
        <v>34</v>
      </c>
      <c r="B1" s="123"/>
      <c r="C1" s="123"/>
      <c r="D1" s="123"/>
      <c r="E1" s="123"/>
      <c r="F1" s="123"/>
      <c r="G1" s="123"/>
      <c r="H1" s="123"/>
      <c r="I1" s="123"/>
      <c r="J1" s="123"/>
      <c r="K1" s="123"/>
      <c r="L1" s="123"/>
      <c r="M1" s="123"/>
    </row>
    <row r="2" spans="1:13" s="13" customFormat="1" ht="30" customHeight="1" thickBot="1" x14ac:dyDescent="0.4">
      <c r="A2" s="122" t="s">
        <v>11</v>
      </c>
      <c r="B2" s="122"/>
      <c r="C2" s="122"/>
      <c r="D2" s="122"/>
      <c r="E2" s="122"/>
      <c r="F2" s="122"/>
      <c r="G2" s="122"/>
      <c r="H2" s="122"/>
      <c r="I2" s="122"/>
      <c r="J2" s="122"/>
      <c r="K2" s="122"/>
      <c r="L2" s="122"/>
      <c r="M2" s="122"/>
    </row>
    <row r="3" spans="1:13" s="13" customFormat="1" ht="13.5" thickTop="1" x14ac:dyDescent="0.3">
      <c r="A3" s="14"/>
      <c r="B3" s="14"/>
      <c r="C3" s="14"/>
      <c r="D3" s="14"/>
      <c r="E3" s="14"/>
      <c r="F3" s="14"/>
      <c r="G3" s="14"/>
      <c r="H3" s="14"/>
      <c r="I3" s="14"/>
      <c r="J3" s="14"/>
      <c r="K3" s="14"/>
      <c r="L3" s="14"/>
      <c r="M3" s="14"/>
    </row>
    <row r="4" spans="1:13" s="80" customFormat="1" ht="15" x14ac:dyDescent="0.3">
      <c r="A4" s="167" t="s">
        <v>44</v>
      </c>
      <c r="B4" s="167"/>
      <c r="C4" s="167"/>
      <c r="D4" s="167"/>
      <c r="E4" s="167"/>
      <c r="F4" s="167"/>
      <c r="G4" s="167"/>
      <c r="H4" s="167"/>
      <c r="I4" s="167"/>
      <c r="J4" s="167"/>
      <c r="K4" s="167"/>
      <c r="L4" s="124"/>
      <c r="M4" s="124"/>
    </row>
    <row r="5" spans="1:13" s="13" customFormat="1" ht="14.25" customHeight="1" x14ac:dyDescent="0.3">
      <c r="A5" s="15"/>
      <c r="B5" s="15"/>
      <c r="C5" s="15"/>
      <c r="D5" s="15"/>
      <c r="E5" s="15"/>
      <c r="F5" s="15"/>
      <c r="G5" s="15"/>
      <c r="H5" s="15"/>
      <c r="I5" s="15"/>
      <c r="J5" s="15"/>
      <c r="K5" s="15"/>
      <c r="L5" s="15"/>
      <c r="M5" s="15"/>
    </row>
    <row r="6" spans="1:13" ht="24.75" customHeight="1" x14ac:dyDescent="0.3">
      <c r="A6" s="168" t="s">
        <v>5</v>
      </c>
      <c r="B6" s="170" t="s">
        <v>13</v>
      </c>
      <c r="C6" s="170"/>
      <c r="D6" s="170"/>
      <c r="E6" s="170"/>
      <c r="F6" s="170"/>
      <c r="G6" s="170"/>
      <c r="H6" s="170"/>
      <c r="I6" s="170"/>
      <c r="J6" s="109"/>
      <c r="K6" s="171" t="s">
        <v>49</v>
      </c>
      <c r="L6" s="45"/>
      <c r="M6" s="45"/>
    </row>
    <row r="7" spans="1:13" ht="13.5" customHeight="1" x14ac:dyDescent="0.3">
      <c r="A7" s="169"/>
      <c r="B7" s="36">
        <v>1990</v>
      </c>
      <c r="C7" s="34">
        <v>2000</v>
      </c>
      <c r="D7" s="35">
        <v>2001</v>
      </c>
      <c r="E7" s="33">
        <v>2005</v>
      </c>
      <c r="F7" s="34">
        <v>2010</v>
      </c>
      <c r="G7" s="35">
        <v>2013</v>
      </c>
      <c r="H7" s="36">
        <v>2015</v>
      </c>
      <c r="I7" s="34">
        <v>2018</v>
      </c>
      <c r="J7" s="34">
        <v>2021</v>
      </c>
      <c r="K7" s="172"/>
      <c r="L7" s="45"/>
      <c r="M7" s="45"/>
    </row>
    <row r="8" spans="1:13" ht="13.5" customHeight="1" x14ac:dyDescent="0.3">
      <c r="A8" s="46" t="s">
        <v>19</v>
      </c>
      <c r="B8" s="37">
        <v>16.045347447325103</v>
      </c>
      <c r="C8" s="38">
        <v>16.46928344793951</v>
      </c>
      <c r="D8" s="48">
        <v>16.257160489231257</v>
      </c>
      <c r="E8" s="37">
        <v>16.596821495588884</v>
      </c>
      <c r="F8" s="38">
        <v>16.749280920225715</v>
      </c>
      <c r="G8" s="39">
        <v>16.960003266164851</v>
      </c>
      <c r="H8" s="40">
        <v>17.031131278644907</v>
      </c>
      <c r="I8" s="38">
        <v>17.524935508783138</v>
      </c>
      <c r="J8" s="38">
        <v>17.719788794119669</v>
      </c>
      <c r="K8" s="83">
        <v>9.1174263354578216</v>
      </c>
      <c r="L8" s="26">
        <f>+F8-E8</f>
        <v>0.15245942463683093</v>
      </c>
      <c r="M8" s="26">
        <f>L8*12</f>
        <v>1.8295130956419712</v>
      </c>
    </row>
    <row r="9" spans="1:13" ht="13.5" customHeight="1" x14ac:dyDescent="0.3">
      <c r="A9" s="46" t="s">
        <v>18</v>
      </c>
      <c r="B9" s="37">
        <v>14.287390581335409</v>
      </c>
      <c r="C9" s="38">
        <v>14.700519123525437</v>
      </c>
      <c r="D9" s="39">
        <v>14.483196575017748</v>
      </c>
      <c r="E9" s="37">
        <v>14.805743655851662</v>
      </c>
      <c r="F9" s="38">
        <v>15.011593183929874</v>
      </c>
      <c r="G9" s="39">
        <v>15.353398753554735</v>
      </c>
      <c r="H9" s="40">
        <v>15.414131276204271</v>
      </c>
      <c r="I9" s="38">
        <v>15.894403712576365</v>
      </c>
      <c r="J9" s="38">
        <v>16.079196034787461</v>
      </c>
      <c r="K9" s="83">
        <v>8.7095673747927123</v>
      </c>
      <c r="L9" s="26">
        <f>+F9-E9</f>
        <v>0.20584952807821111</v>
      </c>
      <c r="M9" s="26">
        <f>L9*12</f>
        <v>2.4701943369385333</v>
      </c>
    </row>
    <row r="10" spans="1:13" ht="13.5" customHeight="1" x14ac:dyDescent="0.3">
      <c r="A10" s="46" t="s">
        <v>7</v>
      </c>
      <c r="B10" s="37">
        <v>4.5729435298789092</v>
      </c>
      <c r="C10" s="38">
        <v>5.0249438315098658</v>
      </c>
      <c r="D10" s="39">
        <v>4.8517237482925273</v>
      </c>
      <c r="E10" s="37">
        <v>5.0582045180404309</v>
      </c>
      <c r="F10" s="38">
        <v>5.2949599732369377</v>
      </c>
      <c r="G10" s="39">
        <v>5.5337094535357751</v>
      </c>
      <c r="H10" s="40">
        <v>5.5887012605302644</v>
      </c>
      <c r="I10" s="38">
        <v>5.9292124855025712</v>
      </c>
      <c r="J10" s="38">
        <v>6.1042018237650915</v>
      </c>
      <c r="K10" s="83">
        <v>6.8459084427517958</v>
      </c>
      <c r="L10" s="26">
        <f>+F10-E10</f>
        <v>0.23675545519650676</v>
      </c>
      <c r="M10" s="26">
        <f>L10*12</f>
        <v>2.8410654623580811</v>
      </c>
    </row>
    <row r="11" spans="1:13" ht="13.5" customHeight="1" x14ac:dyDescent="0.3">
      <c r="A11" s="46" t="s">
        <v>8</v>
      </c>
      <c r="B11" s="37">
        <v>2.8994003506782291</v>
      </c>
      <c r="C11" s="38">
        <v>3.3150267550758832</v>
      </c>
      <c r="D11" s="39">
        <v>3.1581028145602335</v>
      </c>
      <c r="E11" s="37">
        <v>3.3561742341115686</v>
      </c>
      <c r="F11" s="38">
        <v>3.5833021185438536</v>
      </c>
      <c r="G11" s="39">
        <v>3.759627317378663</v>
      </c>
      <c r="H11" s="40">
        <v>3.8031886308327771</v>
      </c>
      <c r="I11" s="38">
        <v>4.0244387439900864</v>
      </c>
      <c r="J11" s="38">
        <v>4.1684838779700781</v>
      </c>
      <c r="K11" s="83">
        <v>4.9062787270969821</v>
      </c>
      <c r="L11" s="26"/>
      <c r="M11" s="26"/>
    </row>
    <row r="12" spans="1:13" ht="13.5" customHeight="1" x14ac:dyDescent="0.3">
      <c r="A12" s="47" t="s">
        <v>6</v>
      </c>
      <c r="B12" s="41">
        <v>1.6319048279072199</v>
      </c>
      <c r="C12" s="42">
        <v>2.0106913950442755</v>
      </c>
      <c r="D12" s="43">
        <v>1.9109789968321993</v>
      </c>
      <c r="E12" s="41">
        <v>2.0967747313385718</v>
      </c>
      <c r="F12" s="42">
        <v>2.2719412959974639</v>
      </c>
      <c r="G12" s="43">
        <v>2.4261706611889009</v>
      </c>
      <c r="H12" s="44">
        <v>2.4594792123522673</v>
      </c>
      <c r="I12" s="41">
        <v>2.659206519525628</v>
      </c>
      <c r="J12" s="41">
        <v>2.7970022357813527</v>
      </c>
      <c r="K12" s="86">
        <v>4.449978895109421</v>
      </c>
      <c r="L12" s="26">
        <f>+F12-E12</f>
        <v>0.17516656465889202</v>
      </c>
      <c r="M12" s="26">
        <f>L12*12</f>
        <v>2.1019987759067043</v>
      </c>
    </row>
    <row r="13" spans="1:13" ht="13.5" customHeight="1" x14ac:dyDescent="0.3">
      <c r="A13" s="100" t="s">
        <v>57</v>
      </c>
      <c r="B13" s="105"/>
      <c r="C13" s="105"/>
      <c r="D13" s="105"/>
      <c r="E13" s="105"/>
      <c r="F13" s="105"/>
      <c r="G13" s="105"/>
      <c r="H13" s="105"/>
      <c r="I13" s="105"/>
      <c r="J13" s="105"/>
      <c r="K13" s="106"/>
      <c r="L13" s="107"/>
      <c r="M13" s="107"/>
    </row>
    <row r="14" spans="1:13" ht="77.5" customHeight="1" x14ac:dyDescent="0.3">
      <c r="A14" s="166" t="s">
        <v>56</v>
      </c>
      <c r="B14" s="166"/>
      <c r="C14" s="166"/>
      <c r="D14" s="166"/>
      <c r="E14" s="166"/>
      <c r="F14" s="166"/>
      <c r="G14" s="166"/>
      <c r="H14" s="166"/>
      <c r="I14" s="166"/>
      <c r="J14" s="166"/>
      <c r="K14" s="166"/>
      <c r="L14" s="121"/>
      <c r="M14" s="121"/>
    </row>
    <row r="15" spans="1:13" ht="42.75" customHeight="1" x14ac:dyDescent="0.3">
      <c r="A15" s="153" t="s">
        <v>84</v>
      </c>
      <c r="B15" s="153"/>
      <c r="C15" s="153"/>
      <c r="D15" s="153"/>
      <c r="E15" s="153"/>
      <c r="F15" s="153"/>
      <c r="G15" s="153"/>
      <c r="H15" s="153"/>
      <c r="I15" s="153"/>
      <c r="J15" s="153"/>
      <c r="K15" s="153"/>
      <c r="L15" s="118"/>
      <c r="M15" s="118"/>
    </row>
    <row r="16" spans="1:13" x14ac:dyDescent="0.3">
      <c r="A16" s="119" t="s">
        <v>3</v>
      </c>
      <c r="B16" s="26"/>
      <c r="C16" s="26"/>
      <c r="D16" s="26"/>
      <c r="E16" s="26"/>
      <c r="F16" s="26"/>
      <c r="G16" s="26"/>
      <c r="H16" s="26"/>
      <c r="I16" s="25"/>
      <c r="J16" s="25"/>
      <c r="K16" s="25"/>
      <c r="L16" s="25"/>
      <c r="M16" s="25"/>
    </row>
    <row r="17" spans="1:13" s="13" customFormat="1" ht="13" x14ac:dyDescent="0.3">
      <c r="A17" s="16" t="s">
        <v>40</v>
      </c>
      <c r="B17" s="17"/>
      <c r="C17" s="17"/>
      <c r="D17" s="17"/>
      <c r="E17" s="17"/>
      <c r="F17" s="17"/>
      <c r="G17" s="17"/>
      <c r="H17" s="17"/>
      <c r="I17" s="17"/>
      <c r="J17" s="17"/>
      <c r="K17" s="19" t="s">
        <v>81</v>
      </c>
      <c r="L17" s="16"/>
      <c r="M17" s="16"/>
    </row>
    <row r="18" spans="1:13" s="13" customFormat="1" ht="17.25" customHeight="1" thickBot="1" x14ac:dyDescent="0.35">
      <c r="A18" s="20" t="s">
        <v>12</v>
      </c>
      <c r="B18" s="21"/>
      <c r="C18" s="21"/>
      <c r="D18" s="21"/>
      <c r="E18" s="21"/>
      <c r="F18" s="21"/>
      <c r="G18" s="21"/>
      <c r="H18" s="21"/>
      <c r="I18" s="21"/>
      <c r="J18" s="21"/>
      <c r="K18" s="21"/>
      <c r="L18" s="21"/>
      <c r="M18" s="21"/>
    </row>
  </sheetData>
  <mergeCells count="6">
    <mergeCell ref="A14:K14"/>
    <mergeCell ref="A4:K4"/>
    <mergeCell ref="A15:K15"/>
    <mergeCell ref="A6:A7"/>
    <mergeCell ref="B6:I6"/>
    <mergeCell ref="K6:K7"/>
  </mergeCells>
  <pageMargins left="0.78740157499999996" right="0.78740157499999996" top="0.984251969" bottom="0.984251969" header="0.4921259845" footer="0.4921259845"/>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zoomScaleNormal="100" workbookViewId="0">
      <selection activeCell="A4" sqref="A4:M4"/>
    </sheetView>
  </sheetViews>
  <sheetFormatPr baseColWidth="10" defaultColWidth="6.08203125" defaultRowHeight="14" x14ac:dyDescent="0.3"/>
  <cols>
    <col min="1" max="2" width="6.08203125" style="1" customWidth="1"/>
    <col min="3" max="3" width="6.08203125" customWidth="1"/>
    <col min="4" max="4" width="7.58203125" customWidth="1"/>
    <col min="5" max="5" width="2.58203125" customWidth="1"/>
    <col min="6" max="8" width="6.08203125" customWidth="1"/>
    <col min="9" max="9" width="7.08203125" customWidth="1"/>
    <col min="10" max="10" width="7.33203125" customWidth="1"/>
    <col min="11" max="13" width="6.08203125" customWidth="1"/>
    <col min="14" max="16384" width="6.08203125" style="1"/>
  </cols>
  <sheetData>
    <row r="1" spans="1:13" s="13" customFormat="1" ht="33.75" customHeight="1" x14ac:dyDescent="0.3">
      <c r="A1" s="154" t="s">
        <v>34</v>
      </c>
      <c r="B1" s="154"/>
      <c r="C1" s="154"/>
      <c r="D1" s="154"/>
      <c r="E1" s="154"/>
      <c r="F1" s="154"/>
      <c r="G1" s="154"/>
      <c r="H1" s="154"/>
      <c r="I1" s="154"/>
      <c r="J1" s="154"/>
      <c r="K1" s="154"/>
      <c r="L1" s="154"/>
      <c r="M1" s="154"/>
    </row>
    <row r="2" spans="1:13" s="13" customFormat="1" ht="30" customHeight="1" thickBot="1" x14ac:dyDescent="0.4">
      <c r="A2" s="30" t="s">
        <v>11</v>
      </c>
      <c r="B2" s="30"/>
      <c r="C2" s="30"/>
      <c r="D2" s="30"/>
      <c r="E2" s="30"/>
      <c r="F2" s="30"/>
      <c r="G2" s="30"/>
      <c r="H2" s="30"/>
      <c r="I2" s="30"/>
      <c r="J2" s="30"/>
      <c r="K2" s="30"/>
      <c r="L2" s="30"/>
      <c r="M2" s="30"/>
    </row>
    <row r="3" spans="1:13" s="13" customFormat="1" ht="13.5" thickTop="1" x14ac:dyDescent="0.3">
      <c r="A3" s="14"/>
      <c r="B3" s="14"/>
      <c r="C3" s="14"/>
      <c r="D3" s="14"/>
      <c r="E3" s="14"/>
      <c r="F3" s="14"/>
      <c r="G3" s="14"/>
      <c r="H3" s="14"/>
      <c r="I3" s="14"/>
      <c r="J3" s="14"/>
      <c r="K3" s="14"/>
      <c r="L3" s="14"/>
      <c r="M3" s="14"/>
    </row>
    <row r="4" spans="1:13" s="80" customFormat="1" ht="15" x14ac:dyDescent="0.3">
      <c r="A4" s="167" t="s">
        <v>59</v>
      </c>
      <c r="B4" s="167"/>
      <c r="C4" s="167"/>
      <c r="D4" s="167"/>
      <c r="E4" s="167"/>
      <c r="F4" s="167"/>
      <c r="G4" s="167"/>
      <c r="H4" s="167"/>
      <c r="I4" s="167"/>
      <c r="J4" s="167"/>
      <c r="K4" s="167"/>
      <c r="L4" s="167"/>
      <c r="M4" s="167"/>
    </row>
    <row r="5" spans="1:13" s="13" customFormat="1" ht="14.25" customHeight="1" x14ac:dyDescent="0.3">
      <c r="A5" s="15"/>
      <c r="B5" s="15"/>
      <c r="C5" s="15"/>
      <c r="D5" s="15"/>
      <c r="E5" s="15"/>
      <c r="F5" s="15"/>
      <c r="G5" s="15"/>
      <c r="H5" s="15"/>
      <c r="I5" s="15"/>
      <c r="J5" s="15"/>
      <c r="K5" s="15"/>
      <c r="L5" s="15"/>
      <c r="M5" s="15"/>
    </row>
    <row r="6" spans="1:13" x14ac:dyDescent="0.3">
      <c r="A6" s="25"/>
      <c r="B6" s="25"/>
      <c r="C6" s="25"/>
      <c r="D6" s="25"/>
      <c r="E6" s="25"/>
      <c r="F6" s="25"/>
      <c r="G6" s="25"/>
      <c r="H6" s="25"/>
      <c r="I6" s="25"/>
      <c r="J6" s="25"/>
      <c r="K6" s="25"/>
      <c r="L6" s="25"/>
      <c r="M6" s="25"/>
    </row>
    <row r="7" spans="1:13" x14ac:dyDescent="0.3">
      <c r="A7" s="31"/>
      <c r="B7" s="31"/>
      <c r="C7" s="25"/>
      <c r="D7" s="25"/>
      <c r="E7" s="25"/>
      <c r="F7" s="25"/>
      <c r="G7" s="25"/>
      <c r="H7" s="25"/>
      <c r="I7" s="25"/>
      <c r="J7" s="25"/>
      <c r="K7" s="25"/>
      <c r="L7" s="25"/>
      <c r="M7" s="25"/>
    </row>
    <row r="8" spans="1:13" x14ac:dyDescent="0.3">
      <c r="A8" s="31"/>
      <c r="B8" s="31"/>
      <c r="C8" s="25"/>
      <c r="D8" s="25"/>
      <c r="E8" s="25"/>
      <c r="F8" s="25"/>
      <c r="G8" s="25"/>
      <c r="H8" s="25"/>
      <c r="I8" s="25"/>
      <c r="J8" s="25"/>
      <c r="K8" s="25"/>
      <c r="L8" s="25"/>
      <c r="M8" s="25"/>
    </row>
    <row r="9" spans="1:13" x14ac:dyDescent="0.3">
      <c r="A9" s="31"/>
      <c r="B9" s="31"/>
      <c r="C9" s="25"/>
      <c r="D9" s="25"/>
      <c r="E9" s="25"/>
      <c r="F9" s="25"/>
      <c r="G9" s="25"/>
      <c r="H9" s="25"/>
      <c r="I9" s="25"/>
      <c r="J9" s="25"/>
      <c r="K9" s="25"/>
      <c r="L9" s="25"/>
      <c r="M9" s="25"/>
    </row>
    <row r="10" spans="1:13" x14ac:dyDescent="0.3">
      <c r="A10" s="31"/>
      <c r="B10" s="31"/>
      <c r="C10" s="25"/>
      <c r="D10" s="25"/>
      <c r="E10" s="25"/>
      <c r="F10" s="25"/>
      <c r="G10" s="25"/>
      <c r="H10" s="25"/>
      <c r="I10" s="25"/>
      <c r="J10" s="25"/>
      <c r="K10" s="25"/>
      <c r="L10" s="25"/>
      <c r="M10" s="25"/>
    </row>
    <row r="11" spans="1:13" x14ac:dyDescent="0.3">
      <c r="A11" s="31"/>
      <c r="B11" s="31"/>
      <c r="C11" s="25"/>
      <c r="D11" s="25"/>
      <c r="E11" s="25"/>
      <c r="F11" s="25"/>
      <c r="G11" s="25"/>
      <c r="H11" s="25"/>
      <c r="I11" s="25"/>
      <c r="J11" s="25"/>
      <c r="K11" s="25"/>
      <c r="L11" s="25"/>
      <c r="M11" s="25"/>
    </row>
    <row r="12" spans="1:13" x14ac:dyDescent="0.3">
      <c r="A12" s="31"/>
      <c r="B12" s="31"/>
      <c r="C12" s="25"/>
      <c r="D12" s="25"/>
      <c r="E12" s="25"/>
      <c r="F12" s="25"/>
      <c r="G12" s="25"/>
      <c r="H12" s="25"/>
      <c r="I12" s="25"/>
      <c r="J12" s="25"/>
      <c r="K12" s="25"/>
      <c r="L12" s="25"/>
      <c r="M12" s="25"/>
    </row>
    <row r="13" spans="1:13" x14ac:dyDescent="0.3">
      <c r="A13" s="31"/>
      <c r="B13" s="31"/>
      <c r="C13" s="25"/>
      <c r="D13" s="25"/>
      <c r="E13" s="25"/>
      <c r="F13" s="25"/>
      <c r="G13" s="25"/>
      <c r="H13" s="25"/>
      <c r="I13" s="25"/>
      <c r="J13" s="25"/>
      <c r="K13" s="25"/>
      <c r="L13" s="25"/>
      <c r="M13" s="25"/>
    </row>
    <row r="14" spans="1:13" x14ac:dyDescent="0.3">
      <c r="A14" s="31"/>
      <c r="B14" s="31"/>
      <c r="C14" s="25"/>
      <c r="D14" s="25"/>
      <c r="E14" s="25"/>
      <c r="F14" s="25"/>
      <c r="G14" s="25"/>
      <c r="H14" s="25"/>
      <c r="I14" s="25"/>
      <c r="J14" s="25"/>
      <c r="K14" s="25"/>
      <c r="L14" s="25"/>
      <c r="M14" s="25"/>
    </row>
    <row r="15" spans="1:13" x14ac:dyDescent="0.3">
      <c r="A15" s="31"/>
      <c r="B15" s="31"/>
      <c r="C15" s="25"/>
      <c r="D15" s="25"/>
      <c r="E15" s="25"/>
      <c r="F15" s="25"/>
      <c r="G15" s="25"/>
      <c r="H15" s="25"/>
      <c r="I15" s="25"/>
      <c r="J15" s="25"/>
      <c r="K15" s="25"/>
      <c r="L15" s="25"/>
      <c r="M15" s="25"/>
    </row>
    <row r="16" spans="1:13" x14ac:dyDescent="0.3">
      <c r="A16" s="31"/>
      <c r="B16" s="31"/>
      <c r="C16" s="25"/>
      <c r="D16" s="25"/>
      <c r="E16" s="25"/>
      <c r="F16" s="25"/>
      <c r="G16" s="25"/>
      <c r="H16" s="25"/>
      <c r="I16" s="25"/>
      <c r="J16" s="25"/>
      <c r="K16" s="25"/>
      <c r="L16" s="25"/>
      <c r="M16" s="25"/>
    </row>
    <row r="17" spans="1:13" x14ac:dyDescent="0.3">
      <c r="A17" s="31"/>
      <c r="B17" s="31"/>
      <c r="C17" s="25"/>
      <c r="D17" s="25"/>
      <c r="E17" s="25"/>
      <c r="F17" s="25"/>
      <c r="G17" s="25"/>
      <c r="H17" s="25"/>
      <c r="I17" s="25"/>
      <c r="J17" s="25"/>
      <c r="K17" s="25"/>
      <c r="L17" s="25"/>
      <c r="M17" s="25"/>
    </row>
    <row r="18" spans="1:13" x14ac:dyDescent="0.3">
      <c r="A18" s="31"/>
      <c r="B18" s="31"/>
      <c r="C18" s="25"/>
      <c r="D18" s="25"/>
      <c r="E18" s="25"/>
      <c r="F18" s="25"/>
      <c r="G18" s="25"/>
      <c r="H18" s="25"/>
      <c r="I18" s="25"/>
      <c r="J18" s="25"/>
      <c r="K18" s="25"/>
      <c r="L18" s="25"/>
      <c r="M18" s="25"/>
    </row>
    <row r="19" spans="1:13" x14ac:dyDescent="0.3">
      <c r="A19" s="31"/>
      <c r="B19" s="31"/>
      <c r="C19" s="25"/>
      <c r="D19" s="25"/>
      <c r="E19" s="25"/>
      <c r="F19" s="25"/>
      <c r="G19" s="25"/>
      <c r="H19" s="25"/>
      <c r="I19" s="25"/>
      <c r="J19" s="25"/>
      <c r="K19" s="25"/>
      <c r="L19" s="25"/>
      <c r="M19" s="25"/>
    </row>
    <row r="20" spans="1:13" s="18" customFormat="1" ht="13.5" customHeight="1" x14ac:dyDescent="0.25">
      <c r="A20" s="16"/>
      <c r="B20" s="17"/>
      <c r="C20" s="17"/>
      <c r="D20" s="17"/>
      <c r="E20" s="17"/>
      <c r="F20" s="17"/>
      <c r="G20" s="17"/>
      <c r="H20" s="17"/>
      <c r="I20" s="17"/>
      <c r="J20" s="17"/>
      <c r="K20" s="16"/>
      <c r="L20" s="16"/>
      <c r="M20" s="16"/>
    </row>
    <row r="21" spans="1:13" s="18" customFormat="1" ht="27" customHeight="1" x14ac:dyDescent="0.25">
      <c r="A21" s="88" t="s">
        <v>5</v>
      </c>
      <c r="B21" s="89">
        <v>2021</v>
      </c>
      <c r="C21" s="90">
        <v>2013</v>
      </c>
      <c r="D21" s="97" t="s">
        <v>45</v>
      </c>
      <c r="E21" s="98"/>
      <c r="F21" s="88" t="s">
        <v>5</v>
      </c>
      <c r="G21" s="89">
        <v>2021</v>
      </c>
      <c r="H21" s="90">
        <v>2013</v>
      </c>
      <c r="I21" s="97" t="s">
        <v>45</v>
      </c>
      <c r="J21" s="16"/>
      <c r="K21" s="16"/>
      <c r="L21" s="16"/>
      <c r="M21" s="16"/>
    </row>
    <row r="22" spans="1:13" s="18" customFormat="1" ht="13.5" customHeight="1" x14ac:dyDescent="0.25">
      <c r="A22" s="91">
        <v>1</v>
      </c>
      <c r="B22" s="92">
        <v>0</v>
      </c>
      <c r="C22" s="93">
        <v>0</v>
      </c>
      <c r="D22" s="96"/>
      <c r="E22" s="98"/>
      <c r="F22" s="91">
        <v>16</v>
      </c>
      <c r="G22" s="94">
        <v>0.97852647167715656</v>
      </c>
      <c r="H22" s="95">
        <v>0.91424136592937522</v>
      </c>
      <c r="I22" s="96">
        <v>6.4285105747781346E-2</v>
      </c>
      <c r="J22" s="16"/>
      <c r="K22" s="16"/>
      <c r="L22" s="16"/>
      <c r="M22" s="16"/>
    </row>
    <row r="23" spans="1:13" s="18" customFormat="1" ht="13.5" customHeight="1" x14ac:dyDescent="0.25">
      <c r="A23" s="91">
        <v>2</v>
      </c>
      <c r="B23" s="92">
        <v>0</v>
      </c>
      <c r="C23" s="93">
        <v>0</v>
      </c>
      <c r="D23" s="96"/>
      <c r="E23" s="98"/>
      <c r="F23" s="91">
        <v>17</v>
      </c>
      <c r="G23" s="94">
        <v>0.95719147411785777</v>
      </c>
      <c r="H23" s="95">
        <v>0.85984077022773564</v>
      </c>
      <c r="I23" s="96">
        <v>9.7350703890122126E-2</v>
      </c>
      <c r="J23" s="16"/>
      <c r="K23" s="16"/>
      <c r="L23" s="16"/>
      <c r="M23" s="16"/>
    </row>
    <row r="24" spans="1:13" s="18" customFormat="1" ht="13.5" customHeight="1" x14ac:dyDescent="0.25">
      <c r="A24" s="91">
        <v>3</v>
      </c>
      <c r="B24" s="92">
        <v>0</v>
      </c>
      <c r="C24" s="93">
        <v>0</v>
      </c>
      <c r="D24" s="96"/>
      <c r="E24" s="98"/>
      <c r="F24" s="91">
        <v>18</v>
      </c>
      <c r="G24" s="94">
        <v>0.77811841348917421</v>
      </c>
      <c r="H24" s="95">
        <v>0.75163520837226683</v>
      </c>
      <c r="I24" s="96">
        <v>2.6483205116907382E-2</v>
      </c>
      <c r="J24" s="16"/>
      <c r="K24" s="16"/>
      <c r="L24" s="16"/>
      <c r="M24" s="16"/>
    </row>
    <row r="25" spans="1:13" s="18" customFormat="1" ht="13.5" customHeight="1" x14ac:dyDescent="0.25">
      <c r="A25" s="91">
        <v>4</v>
      </c>
      <c r="B25" s="92">
        <v>0.64059275933220783</v>
      </c>
      <c r="C25" s="93">
        <v>0.62080329557157565</v>
      </c>
      <c r="D25" s="96">
        <v>1.9789463760632175E-2</v>
      </c>
      <c r="E25" s="98"/>
      <c r="F25" s="91">
        <v>19</v>
      </c>
      <c r="G25" s="94">
        <v>0.5933632286995516</v>
      </c>
      <c r="H25" s="95">
        <v>0.58182144781749601</v>
      </c>
      <c r="I25" s="96">
        <v>1.1541780882055597E-2</v>
      </c>
      <c r="J25" s="16"/>
      <c r="K25" s="16"/>
      <c r="L25" s="16"/>
      <c r="M25" s="16"/>
    </row>
    <row r="26" spans="1:13" s="18" customFormat="1" ht="13.5" customHeight="1" x14ac:dyDescent="0.25">
      <c r="A26" s="91">
        <v>5</v>
      </c>
      <c r="B26" s="92">
        <v>1</v>
      </c>
      <c r="C26" s="93">
        <v>0.98580121703853951</v>
      </c>
      <c r="D26" s="96">
        <v>1.4198782961460488E-2</v>
      </c>
      <c r="E26" s="98"/>
      <c r="F26" s="91">
        <v>20</v>
      </c>
      <c r="G26" s="94">
        <v>0.51790681502086233</v>
      </c>
      <c r="H26" s="95">
        <v>0.50120981679917043</v>
      </c>
      <c r="I26" s="96">
        <v>1.6696998221691906E-2</v>
      </c>
      <c r="J26" s="16"/>
      <c r="K26" s="16"/>
      <c r="L26" s="16"/>
      <c r="M26" s="16"/>
    </row>
    <row r="27" spans="1:13" s="18" customFormat="1" ht="13.5" customHeight="1" x14ac:dyDescent="0.25">
      <c r="A27" s="91">
        <v>6</v>
      </c>
      <c r="B27" s="92">
        <v>1</v>
      </c>
      <c r="C27" s="93">
        <v>0.98800239952009594</v>
      </c>
      <c r="D27" s="96">
        <v>1.1997600479904058E-2</v>
      </c>
      <c r="E27" s="98"/>
      <c r="F27" s="91">
        <v>21</v>
      </c>
      <c r="G27" s="94">
        <v>0.4884702825592725</v>
      </c>
      <c r="H27" s="95">
        <v>0.45448415374241402</v>
      </c>
      <c r="I27" s="96">
        <v>3.3986128816858474E-2</v>
      </c>
      <c r="J27" s="16"/>
      <c r="K27" s="16"/>
      <c r="L27" s="16"/>
      <c r="M27" s="16"/>
    </row>
    <row r="28" spans="1:13" s="18" customFormat="1" ht="13.5" customHeight="1" x14ac:dyDescent="0.25">
      <c r="A28" s="91">
        <v>7</v>
      </c>
      <c r="B28" s="92">
        <v>1</v>
      </c>
      <c r="C28" s="93">
        <v>0.98360655737704916</v>
      </c>
      <c r="D28" s="96">
        <v>1.6393442622950838E-2</v>
      </c>
      <c r="E28" s="98"/>
      <c r="F28" s="91">
        <v>22</v>
      </c>
      <c r="G28" s="94">
        <v>0.44648910411622278</v>
      </c>
      <c r="H28" s="95">
        <v>0.39131832797427651</v>
      </c>
      <c r="I28" s="96">
        <v>5.5170776141946265E-2</v>
      </c>
      <c r="J28" s="16"/>
      <c r="K28" s="16"/>
      <c r="L28" s="16"/>
      <c r="M28" s="16"/>
    </row>
    <row r="29" spans="1:13" s="18" customFormat="1" ht="13.5" customHeight="1" x14ac:dyDescent="0.25">
      <c r="A29" s="91">
        <v>8</v>
      </c>
      <c r="B29" s="92">
        <v>1</v>
      </c>
      <c r="C29" s="93">
        <v>0.98341423948220064</v>
      </c>
      <c r="D29" s="96">
        <v>1.6585760517799364E-2</v>
      </c>
      <c r="E29" s="98"/>
      <c r="F29" s="91">
        <v>23</v>
      </c>
      <c r="G29" s="94">
        <v>0.37001897533206829</v>
      </c>
      <c r="H29" s="95">
        <v>0.32262360579324123</v>
      </c>
      <c r="I29" s="96">
        <v>4.7395369538827059E-2</v>
      </c>
      <c r="J29" s="16"/>
      <c r="K29" s="16"/>
      <c r="L29" s="16"/>
      <c r="M29" s="16"/>
    </row>
    <row r="30" spans="1:13" s="18" customFormat="1" ht="15" customHeight="1" x14ac:dyDescent="0.25">
      <c r="A30" s="91">
        <v>9</v>
      </c>
      <c r="B30" s="92">
        <v>1</v>
      </c>
      <c r="C30" s="93">
        <v>0.99214184968768893</v>
      </c>
      <c r="D30" s="96">
        <v>7.8581503123110741E-3</v>
      </c>
      <c r="E30" s="98"/>
      <c r="F30" s="91">
        <v>24</v>
      </c>
      <c r="G30" s="94">
        <v>0.2944877171959257</v>
      </c>
      <c r="H30" s="95">
        <v>0.25668870003147626</v>
      </c>
      <c r="I30" s="96">
        <v>3.7799017164449444E-2</v>
      </c>
      <c r="J30" s="16"/>
      <c r="K30" s="16"/>
      <c r="L30" s="16"/>
      <c r="M30" s="16"/>
    </row>
    <row r="31" spans="1:13" s="18" customFormat="1" ht="15" customHeight="1" x14ac:dyDescent="0.25">
      <c r="A31" s="91">
        <v>10</v>
      </c>
      <c r="B31" s="92">
        <v>1</v>
      </c>
      <c r="C31" s="93">
        <v>0.98978704910908299</v>
      </c>
      <c r="D31" s="96">
        <v>1.0212950890917005E-2</v>
      </c>
      <c r="E31" s="98"/>
      <c r="F31" s="91">
        <v>25</v>
      </c>
      <c r="G31" s="94">
        <v>0.22767791904135612</v>
      </c>
      <c r="H31" s="95">
        <v>0.17730715721131551</v>
      </c>
      <c r="I31" s="96">
        <v>5.0370761830040606E-2</v>
      </c>
      <c r="J31" s="16"/>
      <c r="K31" s="16"/>
      <c r="L31" s="16"/>
      <c r="M31" s="16"/>
    </row>
    <row r="32" spans="1:13" s="18" customFormat="1" ht="15" customHeight="1" x14ac:dyDescent="0.25">
      <c r="A32" s="91">
        <v>11</v>
      </c>
      <c r="B32" s="92">
        <v>1</v>
      </c>
      <c r="C32" s="93">
        <v>0.98519432449105493</v>
      </c>
      <c r="D32" s="96">
        <v>1.4805675508945071E-2</v>
      </c>
      <c r="E32" s="98"/>
      <c r="F32" s="91">
        <v>26</v>
      </c>
      <c r="G32" s="94">
        <v>0.15837369734331425</v>
      </c>
      <c r="H32" s="95">
        <v>0.11535414355886547</v>
      </c>
      <c r="I32" s="96">
        <v>4.3019553784448772E-2</v>
      </c>
      <c r="J32" s="16"/>
      <c r="K32" s="16"/>
      <c r="L32" s="16"/>
      <c r="M32" s="16"/>
    </row>
    <row r="33" spans="1:13" s="18" customFormat="1" ht="15" customHeight="1" x14ac:dyDescent="0.25">
      <c r="A33" s="91">
        <v>12</v>
      </c>
      <c r="B33" s="92">
        <v>1</v>
      </c>
      <c r="C33" s="93">
        <v>0.98029256399837461</v>
      </c>
      <c r="D33" s="96">
        <v>1.9707436001625389E-2</v>
      </c>
      <c r="E33" s="98"/>
      <c r="F33" s="91">
        <v>27</v>
      </c>
      <c r="G33" s="94">
        <v>0.10709158771174275</v>
      </c>
      <c r="H33" s="95">
        <v>7.865338164251208E-2</v>
      </c>
      <c r="I33" s="96">
        <v>2.843820606923067E-2</v>
      </c>
      <c r="J33" s="16"/>
      <c r="K33" s="16"/>
      <c r="L33" s="16"/>
      <c r="M33" s="16"/>
    </row>
    <row r="34" spans="1:13" s="18" customFormat="1" ht="15" customHeight="1" x14ac:dyDescent="0.25">
      <c r="A34" s="91">
        <v>13</v>
      </c>
      <c r="B34" s="92">
        <v>1</v>
      </c>
      <c r="C34" s="93">
        <v>0.98343079922027288</v>
      </c>
      <c r="D34" s="96">
        <v>1.6569200779727122E-2</v>
      </c>
      <c r="E34" s="98"/>
      <c r="F34" s="91">
        <v>28</v>
      </c>
      <c r="G34" s="94">
        <v>7.7030033370411574E-2</v>
      </c>
      <c r="H34" s="95">
        <v>5.226635169053595E-2</v>
      </c>
      <c r="I34" s="96">
        <v>2.4763681679875624E-2</v>
      </c>
      <c r="J34" s="16"/>
      <c r="K34" s="16"/>
      <c r="L34" s="16"/>
      <c r="M34" s="16"/>
    </row>
    <row r="35" spans="1:13" s="18" customFormat="1" ht="15" customHeight="1" x14ac:dyDescent="0.25">
      <c r="A35" s="91">
        <v>14</v>
      </c>
      <c r="B35" s="92">
        <v>0.98995066691028688</v>
      </c>
      <c r="C35" s="93">
        <v>0.97776012708498805</v>
      </c>
      <c r="D35" s="96">
        <v>1.219053982529883E-2</v>
      </c>
      <c r="E35" s="98"/>
      <c r="F35" s="91">
        <v>29</v>
      </c>
      <c r="G35" s="94">
        <v>6.0310243380583044E-2</v>
      </c>
      <c r="H35" s="95">
        <v>4.4722461892436005E-2</v>
      </c>
      <c r="I35" s="96">
        <v>1.5587781488147039E-2</v>
      </c>
      <c r="J35" s="16"/>
      <c r="K35" s="16"/>
      <c r="L35" s="16"/>
      <c r="M35" s="16"/>
    </row>
    <row r="36" spans="1:13" s="18" customFormat="1" ht="15" customHeight="1" x14ac:dyDescent="0.25">
      <c r="A36" s="87">
        <v>15</v>
      </c>
      <c r="B36" s="103">
        <v>0.98504354411207873</v>
      </c>
      <c r="C36" s="103">
        <v>0.9560593900481541</v>
      </c>
      <c r="D36" s="99">
        <v>2.8984154063924628E-2</v>
      </c>
      <c r="E36" s="16"/>
      <c r="F36" s="87">
        <v>30</v>
      </c>
      <c r="G36" s="104">
        <v>4.9145860709592641E-2</v>
      </c>
      <c r="H36" s="104">
        <v>3.1542560852657352E-2</v>
      </c>
      <c r="I36" s="99">
        <v>1.7603299856935289E-2</v>
      </c>
      <c r="J36" s="16"/>
      <c r="K36" s="16"/>
      <c r="L36" s="16"/>
      <c r="M36" s="16"/>
    </row>
    <row r="37" spans="1:13" s="32" customFormat="1" ht="30.65" customHeight="1" x14ac:dyDescent="0.2">
      <c r="A37" s="153" t="s">
        <v>75</v>
      </c>
      <c r="B37" s="153"/>
      <c r="C37" s="153"/>
      <c r="D37" s="153"/>
      <c r="E37" s="153"/>
      <c r="F37" s="153"/>
      <c r="G37" s="153"/>
      <c r="H37" s="153"/>
      <c r="I37" s="153"/>
      <c r="J37" s="153"/>
      <c r="K37" s="153"/>
      <c r="L37" s="153"/>
      <c r="M37" s="153"/>
    </row>
    <row r="38" spans="1:13" s="32" customFormat="1" ht="49" customHeight="1" x14ac:dyDescent="0.2">
      <c r="A38" s="173" t="s">
        <v>85</v>
      </c>
      <c r="B38" s="173"/>
      <c r="C38" s="173"/>
      <c r="D38" s="173"/>
      <c r="E38" s="173"/>
      <c r="F38" s="173"/>
      <c r="G38" s="173"/>
      <c r="H38" s="173"/>
      <c r="I38" s="173"/>
      <c r="J38" s="173"/>
      <c r="K38" s="173"/>
      <c r="L38" s="173"/>
      <c r="M38" s="173"/>
    </row>
    <row r="39" spans="1:13" s="32" customFormat="1" ht="16.5" customHeight="1" x14ac:dyDescent="0.25">
      <c r="A39" s="102" t="s">
        <v>3</v>
      </c>
      <c r="B39" s="102"/>
      <c r="C39" s="102"/>
      <c r="D39" s="102"/>
      <c r="E39" s="102"/>
      <c r="F39" s="102"/>
      <c r="G39" s="102"/>
      <c r="H39" s="102"/>
      <c r="I39" s="102"/>
      <c r="J39" s="102"/>
      <c r="K39" s="102"/>
      <c r="L39" s="102"/>
      <c r="M39" s="102"/>
    </row>
    <row r="40" spans="1:13" s="18" customFormat="1" ht="16.5" customHeight="1" x14ac:dyDescent="0.25">
      <c r="A40" s="16" t="s">
        <v>40</v>
      </c>
      <c r="B40" s="17"/>
      <c r="C40" s="17"/>
      <c r="D40" s="17"/>
      <c r="E40" s="17"/>
      <c r="F40" s="17"/>
      <c r="G40" s="17"/>
      <c r="H40" s="17"/>
      <c r="I40" s="17"/>
      <c r="J40" s="17"/>
      <c r="K40" s="16"/>
      <c r="L40" s="16"/>
      <c r="M40" s="16"/>
    </row>
    <row r="41" spans="1:13" s="18" customFormat="1" ht="16.5" customHeight="1" x14ac:dyDescent="0.25">
      <c r="A41" s="16"/>
      <c r="B41" s="17"/>
      <c r="C41" s="17"/>
      <c r="D41" s="17"/>
      <c r="E41" s="17"/>
      <c r="F41" s="17"/>
      <c r="G41" s="17"/>
      <c r="H41" s="17"/>
      <c r="I41" s="17"/>
      <c r="J41" s="17"/>
      <c r="K41" s="16"/>
      <c r="L41" s="16"/>
      <c r="M41" s="19" t="s">
        <v>81</v>
      </c>
    </row>
    <row r="42" spans="1:13" s="13" customFormat="1" ht="16.5" customHeight="1" thickBot="1" x14ac:dyDescent="0.35">
      <c r="A42" s="20" t="s">
        <v>12</v>
      </c>
      <c r="B42" s="21"/>
      <c r="C42" s="21"/>
      <c r="D42" s="21"/>
      <c r="E42" s="21"/>
      <c r="F42" s="21"/>
      <c r="G42" s="21"/>
      <c r="H42" s="21"/>
      <c r="I42" s="21"/>
      <c r="J42" s="21"/>
      <c r="K42" s="21"/>
      <c r="L42" s="21"/>
      <c r="M42" s="28"/>
    </row>
  </sheetData>
  <mergeCells count="4">
    <mergeCell ref="A1:M1"/>
    <mergeCell ref="A37:M37"/>
    <mergeCell ref="A38:M38"/>
    <mergeCell ref="A4:M4"/>
  </mergeCells>
  <pageMargins left="0.7" right="0.7" top="0.75" bottom="0.75" header="0.3" footer="0.3"/>
  <pageSetup paperSize="9" fitToHeight="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showZeros="0" zoomScaleNormal="100" workbookViewId="0">
      <selection activeCell="A4" sqref="A4:K4"/>
    </sheetView>
  </sheetViews>
  <sheetFormatPr baseColWidth="10" defaultColWidth="6.08203125" defaultRowHeight="10" x14ac:dyDescent="0.2"/>
  <cols>
    <col min="1" max="1" width="3.83203125" style="1" customWidth="1"/>
    <col min="2" max="4" width="8.5" style="1" customWidth="1"/>
    <col min="5" max="5" width="8.58203125" style="1" customWidth="1"/>
    <col min="6" max="6" width="2.58203125" style="1" customWidth="1"/>
    <col min="7" max="7" width="4.08203125" style="1" customWidth="1"/>
    <col min="8" max="11" width="8.08203125" style="1" customWidth="1"/>
    <col min="12" max="16384" width="6.08203125" style="1"/>
  </cols>
  <sheetData>
    <row r="1" spans="1:11" s="13" customFormat="1" ht="33.75" customHeight="1" x14ac:dyDescent="0.3">
      <c r="A1" s="154" t="s">
        <v>34</v>
      </c>
      <c r="B1" s="154"/>
      <c r="C1" s="154"/>
      <c r="D1" s="154"/>
      <c r="E1" s="154"/>
      <c r="F1" s="154"/>
      <c r="G1" s="154"/>
      <c r="H1" s="154"/>
      <c r="I1" s="154"/>
      <c r="J1" s="154"/>
      <c r="K1" s="154"/>
    </row>
    <row r="2" spans="1:11" s="13" customFormat="1" ht="30" customHeight="1" thickBot="1" x14ac:dyDescent="0.4">
      <c r="A2" s="30" t="s">
        <v>11</v>
      </c>
      <c r="B2" s="30"/>
      <c r="C2" s="30"/>
      <c r="D2" s="30"/>
      <c r="E2" s="30"/>
      <c r="F2" s="30"/>
      <c r="G2" s="30"/>
      <c r="H2" s="30"/>
      <c r="I2" s="30"/>
      <c r="J2" s="30"/>
      <c r="K2" s="30"/>
    </row>
    <row r="3" spans="1:11" s="13" customFormat="1" ht="13.5" thickTop="1" x14ac:dyDescent="0.3">
      <c r="A3" s="14"/>
      <c r="B3" s="14"/>
      <c r="C3" s="14"/>
      <c r="D3" s="14"/>
      <c r="E3" s="14"/>
      <c r="F3" s="14"/>
      <c r="G3" s="14"/>
      <c r="H3" s="14"/>
      <c r="I3" s="14"/>
      <c r="J3" s="14"/>
      <c r="K3" s="14"/>
    </row>
    <row r="4" spans="1:11" s="80" customFormat="1" ht="15" x14ac:dyDescent="0.3">
      <c r="A4" s="167" t="s">
        <v>60</v>
      </c>
      <c r="B4" s="167"/>
      <c r="C4" s="167"/>
      <c r="D4" s="167"/>
      <c r="E4" s="167"/>
      <c r="F4" s="167"/>
      <c r="G4" s="167"/>
      <c r="H4" s="167"/>
      <c r="I4" s="167"/>
      <c r="J4" s="167"/>
      <c r="K4" s="167"/>
    </row>
    <row r="5" spans="1:11" s="13" customFormat="1" ht="16.5" customHeight="1" x14ac:dyDescent="0.3">
      <c r="A5" s="15"/>
      <c r="B5" s="15"/>
      <c r="C5" s="15"/>
      <c r="D5" s="15"/>
      <c r="E5" s="15"/>
      <c r="F5" s="15"/>
      <c r="G5" s="15"/>
      <c r="H5" s="15"/>
      <c r="I5" s="15"/>
      <c r="J5" s="15"/>
      <c r="K5" s="15"/>
    </row>
    <row r="6" spans="1:11" customFormat="1" ht="14" x14ac:dyDescent="0.3">
      <c r="A6" s="25"/>
      <c r="B6" s="25"/>
      <c r="C6" s="25"/>
      <c r="D6" s="25"/>
      <c r="E6" s="25"/>
      <c r="F6" s="25"/>
      <c r="G6" s="25"/>
      <c r="H6" s="25"/>
      <c r="I6" s="25"/>
      <c r="J6" s="25"/>
      <c r="K6" s="25"/>
    </row>
    <row r="7" spans="1:11" x14ac:dyDescent="0.2">
      <c r="A7" s="31"/>
      <c r="B7" s="31"/>
      <c r="C7" s="31"/>
      <c r="D7" s="31"/>
      <c r="E7" s="31"/>
      <c r="F7" s="31"/>
      <c r="G7" s="31"/>
      <c r="H7" s="31"/>
      <c r="I7" s="31"/>
      <c r="J7" s="31"/>
      <c r="K7" s="31"/>
    </row>
    <row r="8" spans="1:11" x14ac:dyDescent="0.2">
      <c r="A8" s="31"/>
      <c r="B8" s="31"/>
      <c r="C8" s="31"/>
      <c r="D8" s="31"/>
      <c r="E8" s="31"/>
      <c r="F8" s="31"/>
      <c r="G8" s="31"/>
      <c r="H8" s="31"/>
      <c r="I8" s="31"/>
      <c r="J8" s="31"/>
      <c r="K8" s="31"/>
    </row>
    <row r="9" spans="1:11" x14ac:dyDescent="0.2">
      <c r="A9" s="31"/>
      <c r="B9" s="31"/>
      <c r="C9" s="31"/>
      <c r="D9" s="31"/>
      <c r="E9" s="31"/>
      <c r="F9" s="31"/>
      <c r="G9" s="31"/>
      <c r="H9" s="31"/>
      <c r="I9" s="31"/>
      <c r="J9" s="31"/>
      <c r="K9" s="31"/>
    </row>
    <row r="10" spans="1:11" x14ac:dyDescent="0.2">
      <c r="A10" s="31"/>
      <c r="B10" s="31"/>
      <c r="C10" s="31"/>
      <c r="D10" s="31"/>
      <c r="E10" s="31"/>
      <c r="F10" s="31"/>
      <c r="G10" s="31"/>
      <c r="H10" s="31"/>
      <c r="I10" s="31"/>
      <c r="J10" s="31"/>
      <c r="K10" s="31"/>
    </row>
    <row r="11" spans="1:11" x14ac:dyDescent="0.2">
      <c r="A11" s="31"/>
      <c r="B11" s="31"/>
      <c r="C11" s="31"/>
      <c r="D11" s="31"/>
      <c r="E11" s="31"/>
      <c r="F11" s="31"/>
      <c r="G11" s="31"/>
      <c r="H11" s="31"/>
      <c r="I11" s="31"/>
      <c r="J11" s="31"/>
      <c r="K11" s="31"/>
    </row>
    <row r="12" spans="1:11" x14ac:dyDescent="0.2">
      <c r="A12" s="31"/>
      <c r="B12" s="31"/>
      <c r="C12" s="31"/>
      <c r="D12" s="31"/>
      <c r="E12" s="31"/>
      <c r="F12" s="31"/>
      <c r="G12" s="31"/>
      <c r="H12" s="31"/>
      <c r="I12" s="31"/>
      <c r="J12" s="31"/>
      <c r="K12" s="31"/>
    </row>
    <row r="13" spans="1:11" x14ac:dyDescent="0.2">
      <c r="A13" s="31"/>
      <c r="B13" s="31"/>
      <c r="C13" s="31"/>
      <c r="D13" s="31"/>
      <c r="E13" s="31"/>
      <c r="F13" s="31"/>
      <c r="G13" s="31"/>
      <c r="H13" s="31"/>
      <c r="I13" s="31"/>
      <c r="J13" s="31"/>
      <c r="K13" s="31"/>
    </row>
    <row r="14" spans="1:11" x14ac:dyDescent="0.2">
      <c r="A14" s="31"/>
      <c r="B14" s="31"/>
      <c r="C14" s="31"/>
      <c r="D14" s="31"/>
      <c r="E14" s="31"/>
      <c r="F14" s="31"/>
      <c r="G14" s="31"/>
      <c r="H14" s="31"/>
      <c r="I14" s="31"/>
      <c r="J14" s="31"/>
      <c r="K14" s="31"/>
    </row>
    <row r="15" spans="1:11" x14ac:dyDescent="0.2">
      <c r="A15" s="31"/>
      <c r="B15" s="31"/>
      <c r="C15" s="31"/>
      <c r="D15" s="31"/>
      <c r="E15" s="31"/>
      <c r="F15" s="31"/>
      <c r="G15" s="31"/>
      <c r="H15" s="31"/>
      <c r="I15" s="31"/>
      <c r="J15" s="31"/>
      <c r="K15" s="31"/>
    </row>
    <row r="16" spans="1:11" x14ac:dyDescent="0.2">
      <c r="A16" s="31"/>
      <c r="B16" s="31"/>
      <c r="C16" s="31"/>
      <c r="D16" s="31"/>
      <c r="E16" s="31"/>
      <c r="F16" s="31"/>
      <c r="G16" s="31"/>
      <c r="H16" s="31"/>
      <c r="I16" s="31"/>
      <c r="J16" s="31"/>
      <c r="K16" s="31"/>
    </row>
    <row r="17" spans="1:11" x14ac:dyDescent="0.2">
      <c r="A17" s="31"/>
      <c r="B17" s="31"/>
      <c r="C17" s="31"/>
      <c r="D17" s="31"/>
      <c r="E17" s="31"/>
      <c r="F17" s="31"/>
      <c r="G17" s="31"/>
      <c r="H17" s="31"/>
      <c r="I17" s="31"/>
      <c r="J17" s="31"/>
      <c r="K17" s="31"/>
    </row>
    <row r="18" spans="1:11" ht="18.75" customHeight="1" x14ac:dyDescent="0.2">
      <c r="A18" s="31"/>
      <c r="B18" s="31"/>
      <c r="C18" s="31"/>
      <c r="D18" s="31"/>
      <c r="E18" s="31"/>
      <c r="F18" s="31"/>
      <c r="G18" s="31"/>
      <c r="H18" s="31"/>
      <c r="I18" s="31"/>
      <c r="J18" s="31"/>
      <c r="K18" s="31"/>
    </row>
    <row r="19" spans="1:11" ht="18.75" customHeight="1" x14ac:dyDescent="0.2">
      <c r="A19" s="31"/>
      <c r="B19" s="31"/>
      <c r="C19" s="31"/>
      <c r="D19" s="31"/>
      <c r="E19" s="31"/>
      <c r="F19" s="31"/>
      <c r="G19" s="31"/>
      <c r="H19" s="31"/>
      <c r="I19" s="31"/>
      <c r="J19" s="31"/>
      <c r="K19" s="31"/>
    </row>
    <row r="20" spans="1:11" ht="18.75" customHeight="1" x14ac:dyDescent="0.2">
      <c r="A20" s="31"/>
      <c r="B20" s="31"/>
      <c r="C20" s="31"/>
      <c r="D20" s="31"/>
      <c r="E20" s="31"/>
      <c r="F20" s="31"/>
      <c r="G20" s="31"/>
      <c r="H20" s="31"/>
      <c r="I20" s="31"/>
      <c r="J20" s="31"/>
      <c r="K20" s="31"/>
    </row>
    <row r="21" spans="1:11" ht="18.75" customHeight="1" x14ac:dyDescent="0.2">
      <c r="A21" s="31"/>
      <c r="B21" s="31"/>
      <c r="C21" s="31"/>
      <c r="D21" s="31"/>
      <c r="E21" s="31"/>
      <c r="F21" s="31"/>
      <c r="G21" s="31"/>
      <c r="H21" s="31"/>
      <c r="I21" s="31"/>
      <c r="J21" s="31"/>
      <c r="K21" s="31"/>
    </row>
    <row r="22" spans="1:11" x14ac:dyDescent="0.2">
      <c r="A22" s="31"/>
      <c r="B22" s="31"/>
      <c r="C22" s="31"/>
      <c r="D22" s="31"/>
      <c r="E22" s="31"/>
      <c r="F22" s="31"/>
      <c r="G22" s="31"/>
      <c r="H22" s="31"/>
      <c r="I22" s="31"/>
      <c r="J22" s="31"/>
      <c r="K22" s="31"/>
    </row>
    <row r="23" spans="1:11" s="18" customFormat="1" ht="26.25" customHeight="1" x14ac:dyDescent="0.25">
      <c r="A23" s="60" t="s">
        <v>5</v>
      </c>
      <c r="B23" s="68" t="s">
        <v>27</v>
      </c>
      <c r="C23" s="68" t="s">
        <v>28</v>
      </c>
      <c r="D23" s="68" t="s">
        <v>29</v>
      </c>
      <c r="E23" s="69" t="s">
        <v>30</v>
      </c>
      <c r="F23" s="71"/>
      <c r="G23" s="60" t="s">
        <v>5</v>
      </c>
      <c r="H23" s="68" t="s">
        <v>27</v>
      </c>
      <c r="I23" s="68" t="s">
        <v>28</v>
      </c>
      <c r="J23" s="68" t="s">
        <v>29</v>
      </c>
      <c r="K23" s="69" t="s">
        <v>30</v>
      </c>
    </row>
    <row r="24" spans="1:11" s="18" customFormat="1" ht="13.5" customHeight="1" x14ac:dyDescent="0.25">
      <c r="A24" s="62">
        <v>1</v>
      </c>
      <c r="B24" s="63">
        <v>0</v>
      </c>
      <c r="C24" s="63">
        <v>0</v>
      </c>
      <c r="D24" s="70"/>
      <c r="E24" s="72"/>
      <c r="F24" s="71"/>
      <c r="G24" s="62">
        <v>16</v>
      </c>
      <c r="H24" s="73"/>
      <c r="I24" s="63">
        <v>3.5357275083302483E-2</v>
      </c>
      <c r="J24" s="63">
        <v>0.94242873009996297</v>
      </c>
      <c r="K24" s="126"/>
    </row>
    <row r="25" spans="1:11" s="18" customFormat="1" ht="13.5" customHeight="1" x14ac:dyDescent="0.25">
      <c r="A25" s="62">
        <v>2</v>
      </c>
      <c r="B25" s="63">
        <v>0</v>
      </c>
      <c r="C25" s="63">
        <v>0</v>
      </c>
      <c r="D25" s="70"/>
      <c r="E25" s="72"/>
      <c r="F25" s="71"/>
      <c r="G25" s="62">
        <v>17</v>
      </c>
      <c r="H25" s="63">
        <v>0</v>
      </c>
      <c r="I25" s="73"/>
      <c r="J25" s="63">
        <v>0.95325094035464808</v>
      </c>
      <c r="K25" s="142" t="s">
        <v>52</v>
      </c>
    </row>
    <row r="26" spans="1:11" s="18" customFormat="1" ht="13.5" customHeight="1" x14ac:dyDescent="0.25">
      <c r="A26" s="62">
        <v>3</v>
      </c>
      <c r="B26" s="63">
        <v>0</v>
      </c>
      <c r="C26" s="63">
        <v>0</v>
      </c>
      <c r="D26" s="70"/>
      <c r="E26" s="72"/>
      <c r="F26" s="71"/>
      <c r="G26" s="62">
        <v>18</v>
      </c>
      <c r="H26" s="63">
        <v>0</v>
      </c>
      <c r="I26" s="63">
        <v>0</v>
      </c>
      <c r="J26" s="63">
        <v>0.73404866832726579</v>
      </c>
      <c r="K26" s="64">
        <v>4.3878137574247938E-2</v>
      </c>
    </row>
    <row r="27" spans="1:11" s="18" customFormat="1" ht="13.5" customHeight="1" x14ac:dyDescent="0.25">
      <c r="A27" s="62">
        <v>4</v>
      </c>
      <c r="B27" s="63">
        <v>0.64059275933220783</v>
      </c>
      <c r="C27" s="63">
        <v>0</v>
      </c>
      <c r="D27" s="63">
        <v>0</v>
      </c>
      <c r="E27" s="64">
        <v>0</v>
      </c>
      <c r="F27" s="71"/>
      <c r="G27" s="62">
        <v>19</v>
      </c>
      <c r="H27" s="63">
        <v>0</v>
      </c>
      <c r="I27" s="63">
        <v>0</v>
      </c>
      <c r="J27" s="63">
        <v>0.38798206278026903</v>
      </c>
      <c r="K27" s="64">
        <v>0.20538116591928252</v>
      </c>
    </row>
    <row r="28" spans="1:11" s="18" customFormat="1" ht="13.5" customHeight="1" x14ac:dyDescent="0.25">
      <c r="A28" s="62">
        <v>5</v>
      </c>
      <c r="B28" s="63">
        <v>1</v>
      </c>
      <c r="C28" s="63">
        <v>0</v>
      </c>
      <c r="D28" s="63">
        <v>0</v>
      </c>
      <c r="E28" s="64">
        <v>0</v>
      </c>
      <c r="F28" s="71"/>
      <c r="G28" s="62">
        <v>20</v>
      </c>
      <c r="H28" s="63">
        <v>0</v>
      </c>
      <c r="I28" s="63">
        <v>0</v>
      </c>
      <c r="J28" s="73">
        <v>0.22635605006954104</v>
      </c>
      <c r="K28" s="64">
        <v>0.29155076495132126</v>
      </c>
    </row>
    <row r="29" spans="1:11" s="18" customFormat="1" ht="13.5" customHeight="1" x14ac:dyDescent="0.25">
      <c r="A29" s="62">
        <v>6</v>
      </c>
      <c r="B29" s="63">
        <v>1</v>
      </c>
      <c r="C29" s="63">
        <v>0</v>
      </c>
      <c r="D29" s="63">
        <v>0</v>
      </c>
      <c r="E29" s="64">
        <v>0</v>
      </c>
      <c r="F29" s="71"/>
      <c r="G29" s="62">
        <v>21</v>
      </c>
      <c r="H29" s="63">
        <v>0</v>
      </c>
      <c r="I29" s="63">
        <v>0</v>
      </c>
      <c r="J29" s="73">
        <v>0.16385189996752192</v>
      </c>
      <c r="K29" s="64">
        <v>0.32445599220526145</v>
      </c>
    </row>
    <row r="30" spans="1:11" s="18" customFormat="1" ht="13.5" customHeight="1" x14ac:dyDescent="0.25">
      <c r="A30" s="62">
        <v>7</v>
      </c>
      <c r="B30" s="63">
        <v>0.99981946199675031</v>
      </c>
      <c r="C30" s="63">
        <v>0</v>
      </c>
      <c r="D30" s="63">
        <v>0</v>
      </c>
      <c r="E30" s="64">
        <v>0</v>
      </c>
      <c r="F30" s="71"/>
      <c r="G30" s="62">
        <v>22</v>
      </c>
      <c r="H30" s="63">
        <v>0</v>
      </c>
      <c r="I30" s="63">
        <v>0</v>
      </c>
      <c r="J30" s="63">
        <v>0.11251008878127522</v>
      </c>
      <c r="K30" s="64">
        <v>0.33397901533494756</v>
      </c>
    </row>
    <row r="31" spans="1:11" s="18" customFormat="1" ht="13.5" customHeight="1" x14ac:dyDescent="0.25">
      <c r="A31" s="62">
        <v>8</v>
      </c>
      <c r="B31" s="63">
        <v>0.99962859795728876</v>
      </c>
      <c r="C31" s="63">
        <v>0</v>
      </c>
      <c r="D31" s="63">
        <v>0</v>
      </c>
      <c r="E31" s="64">
        <v>0</v>
      </c>
      <c r="F31" s="71"/>
      <c r="G31" s="62">
        <v>23</v>
      </c>
      <c r="H31" s="63">
        <v>0</v>
      </c>
      <c r="I31" s="63">
        <v>0</v>
      </c>
      <c r="J31" s="63">
        <v>8.2542694497153707E-2</v>
      </c>
      <c r="K31" s="64">
        <v>0.28747628083491461</v>
      </c>
    </row>
    <row r="32" spans="1:11" s="18" customFormat="1" ht="15" customHeight="1" x14ac:dyDescent="0.25">
      <c r="A32" s="62">
        <v>9</v>
      </c>
      <c r="B32" s="63">
        <v>0.9988824734587447</v>
      </c>
      <c r="C32" s="73"/>
      <c r="D32" s="63">
        <v>0</v>
      </c>
      <c r="E32" s="64">
        <v>0</v>
      </c>
      <c r="F32" s="71"/>
      <c r="G32" s="62">
        <v>24</v>
      </c>
      <c r="H32" s="63">
        <v>0</v>
      </c>
      <c r="I32" s="63">
        <v>0</v>
      </c>
      <c r="J32" s="63">
        <v>5.7669263031755541E-2</v>
      </c>
      <c r="K32" s="64">
        <v>0.23681845416417016</v>
      </c>
    </row>
    <row r="33" spans="1:11" s="18" customFormat="1" ht="15" customHeight="1" x14ac:dyDescent="0.25">
      <c r="A33" s="62">
        <v>10</v>
      </c>
      <c r="B33" s="63">
        <v>0.99644061446234544</v>
      </c>
      <c r="C33" s="125" t="s">
        <v>52</v>
      </c>
      <c r="D33" s="63">
        <v>0</v>
      </c>
      <c r="E33" s="64">
        <v>0</v>
      </c>
      <c r="F33" s="71"/>
      <c r="G33" s="62">
        <v>25</v>
      </c>
      <c r="H33" s="63">
        <v>0</v>
      </c>
      <c r="I33" s="63">
        <v>0</v>
      </c>
      <c r="J33" s="63">
        <v>4.0040917726143502E-2</v>
      </c>
      <c r="K33" s="64">
        <v>0.18763700131521263</v>
      </c>
    </row>
    <row r="34" spans="1:11" s="18" customFormat="1" ht="15" customHeight="1" x14ac:dyDescent="0.25">
      <c r="A34" s="62">
        <v>11</v>
      </c>
      <c r="B34" s="63">
        <v>0.89972299168975078</v>
      </c>
      <c r="C34" s="63">
        <v>0.10009233610341643</v>
      </c>
      <c r="D34" s="63">
        <v>0</v>
      </c>
      <c r="E34" s="64">
        <v>0</v>
      </c>
      <c r="F34" s="71"/>
      <c r="G34" s="62">
        <v>26</v>
      </c>
      <c r="H34" s="63">
        <v>0</v>
      </c>
      <c r="I34" s="63">
        <v>0</v>
      </c>
      <c r="J34" s="63">
        <v>2.7887861441362103E-2</v>
      </c>
      <c r="K34" s="64">
        <v>0.13048583590195215</v>
      </c>
    </row>
    <row r="35" spans="1:11" s="18" customFormat="1" ht="15" customHeight="1" x14ac:dyDescent="0.25">
      <c r="A35" s="62">
        <v>12</v>
      </c>
      <c r="B35" s="63">
        <v>0.39849340866290023</v>
      </c>
      <c r="C35" s="63">
        <v>0.6013182674199623</v>
      </c>
      <c r="D35" s="73"/>
      <c r="E35" s="64">
        <v>0</v>
      </c>
      <c r="F35" s="71"/>
      <c r="G35" s="62">
        <v>27</v>
      </c>
      <c r="H35" s="63">
        <v>0</v>
      </c>
      <c r="I35" s="63">
        <v>0</v>
      </c>
      <c r="J35" s="63">
        <v>1.8805627332759117E-2</v>
      </c>
      <c r="K35" s="64">
        <v>8.8285960378983633E-2</v>
      </c>
    </row>
    <row r="36" spans="1:11" s="18" customFormat="1" ht="15" customHeight="1" x14ac:dyDescent="0.25">
      <c r="A36" s="62">
        <v>13</v>
      </c>
      <c r="B36" s="63">
        <v>2.5905763093673737E-2</v>
      </c>
      <c r="C36" s="63">
        <v>0.96846254927726672</v>
      </c>
      <c r="D36" s="63">
        <v>5.6316876290595083E-3</v>
      </c>
      <c r="E36" s="64">
        <v>0</v>
      </c>
      <c r="F36" s="71"/>
      <c r="G36" s="62">
        <v>28</v>
      </c>
      <c r="H36" s="63">
        <v>0</v>
      </c>
      <c r="I36" s="63">
        <v>0</v>
      </c>
      <c r="J36" s="63">
        <v>1.3348164627363738E-2</v>
      </c>
      <c r="K36" s="64">
        <v>6.3681868743047834E-2</v>
      </c>
    </row>
    <row r="37" spans="1:11" s="18" customFormat="1" ht="15" customHeight="1" x14ac:dyDescent="0.25">
      <c r="A37" s="62">
        <v>14</v>
      </c>
      <c r="B37" s="63">
        <v>1.8271514708569341E-3</v>
      </c>
      <c r="C37" s="63">
        <v>0.88196601498264204</v>
      </c>
      <c r="D37" s="63">
        <v>0.10615750045678787</v>
      </c>
      <c r="E37" s="64">
        <v>0</v>
      </c>
      <c r="F37" s="71"/>
      <c r="G37" s="62">
        <v>29</v>
      </c>
      <c r="H37" s="63">
        <v>0</v>
      </c>
      <c r="I37" s="63">
        <v>0</v>
      </c>
      <c r="J37" s="63">
        <v>8.0235357047338859E-3</v>
      </c>
      <c r="K37" s="64">
        <v>5.2152982080770259E-2</v>
      </c>
    </row>
    <row r="38" spans="1:11" s="18" customFormat="1" ht="15" customHeight="1" x14ac:dyDescent="0.25">
      <c r="A38" s="65">
        <v>15</v>
      </c>
      <c r="B38" s="66">
        <v>1.1359333585762969E-3</v>
      </c>
      <c r="C38" s="66">
        <v>0.32165846270352139</v>
      </c>
      <c r="D38" s="66">
        <v>0.66224914804998103</v>
      </c>
      <c r="E38" s="67">
        <v>0</v>
      </c>
      <c r="F38" s="61"/>
      <c r="G38" s="65">
        <v>30</v>
      </c>
      <c r="H38" s="66">
        <v>0</v>
      </c>
      <c r="I38" s="66">
        <v>0</v>
      </c>
      <c r="J38" s="66">
        <v>7.8843626806833107E-3</v>
      </c>
      <c r="K38" s="67">
        <v>4.1261498028909327E-2</v>
      </c>
    </row>
    <row r="39" spans="1:11" s="32" customFormat="1" ht="36" customHeight="1" x14ac:dyDescent="0.25">
      <c r="A39" s="174" t="s">
        <v>76</v>
      </c>
      <c r="B39" s="174"/>
      <c r="C39" s="174"/>
      <c r="D39" s="174"/>
      <c r="E39" s="174"/>
      <c r="F39" s="174"/>
      <c r="G39" s="174"/>
      <c r="H39" s="174"/>
      <c r="I39" s="174"/>
      <c r="J39" s="174"/>
      <c r="K39" s="174"/>
    </row>
    <row r="40" spans="1:11" s="32" customFormat="1" ht="36" customHeight="1" x14ac:dyDescent="0.3">
      <c r="A40" s="174" t="s">
        <v>86</v>
      </c>
      <c r="B40" s="175"/>
      <c r="C40" s="175"/>
      <c r="D40" s="175"/>
      <c r="E40" s="175"/>
      <c r="F40" s="175"/>
      <c r="G40" s="175"/>
      <c r="H40" s="175"/>
      <c r="I40" s="175"/>
      <c r="J40" s="175"/>
      <c r="K40" s="175"/>
    </row>
    <row r="41" spans="1:11" s="32" customFormat="1" ht="10.5" x14ac:dyDescent="0.25">
      <c r="A41" s="102" t="s">
        <v>3</v>
      </c>
      <c r="B41" s="102"/>
      <c r="C41" s="102"/>
      <c r="D41" s="102"/>
      <c r="E41" s="102"/>
      <c r="F41" s="102"/>
      <c r="G41" s="102"/>
      <c r="H41" s="102"/>
      <c r="I41" s="102"/>
      <c r="J41" s="102"/>
      <c r="K41" s="102"/>
    </row>
    <row r="42" spans="1:11" s="18" customFormat="1" ht="10.5" x14ac:dyDescent="0.25">
      <c r="A42" s="16" t="s">
        <v>41</v>
      </c>
      <c r="B42" s="17"/>
      <c r="C42" s="17"/>
      <c r="D42" s="17"/>
      <c r="E42" s="17"/>
      <c r="F42" s="17"/>
      <c r="G42" s="17"/>
      <c r="H42" s="17"/>
      <c r="I42" s="17"/>
      <c r="J42" s="16"/>
      <c r="K42" s="16"/>
    </row>
    <row r="43" spans="1:11" s="13" customFormat="1" ht="17.25" customHeight="1" thickBot="1" x14ac:dyDescent="0.35">
      <c r="A43" s="20" t="s">
        <v>12</v>
      </c>
      <c r="B43" s="21"/>
      <c r="C43" s="21"/>
      <c r="D43" s="21"/>
      <c r="E43" s="21"/>
      <c r="F43" s="21"/>
      <c r="G43" s="21"/>
      <c r="H43" s="21"/>
      <c r="I43" s="21"/>
      <c r="J43" s="21"/>
      <c r="K43" s="143" t="s">
        <v>82</v>
      </c>
    </row>
    <row r="44" spans="1:11" ht="14" x14ac:dyDescent="0.3">
      <c r="B44" s="2" t="s">
        <v>4</v>
      </c>
      <c r="I44"/>
      <c r="J44"/>
      <c r="K44"/>
    </row>
    <row r="45" spans="1:11" ht="14" x14ac:dyDescent="0.3">
      <c r="I45"/>
      <c r="J45"/>
      <c r="K45"/>
    </row>
    <row r="46" spans="1:11" ht="14" x14ac:dyDescent="0.3">
      <c r="B46" s="3" t="s">
        <v>4</v>
      </c>
      <c r="I46"/>
      <c r="J46"/>
      <c r="K46"/>
    </row>
    <row r="47" spans="1:11" ht="14" x14ac:dyDescent="0.3">
      <c r="I47"/>
      <c r="J47"/>
      <c r="K47"/>
    </row>
    <row r="48" spans="1:11" ht="14" x14ac:dyDescent="0.3">
      <c r="I48"/>
      <c r="J48"/>
      <c r="K48"/>
    </row>
    <row r="49" spans="9:11" ht="14" x14ac:dyDescent="0.3">
      <c r="I49"/>
      <c r="J49"/>
      <c r="K49"/>
    </row>
    <row r="50" spans="9:11" ht="14" x14ac:dyDescent="0.3">
      <c r="I50"/>
      <c r="J50"/>
      <c r="K50"/>
    </row>
    <row r="51" spans="9:11" ht="14" x14ac:dyDescent="0.3">
      <c r="I51"/>
      <c r="J51"/>
      <c r="K51"/>
    </row>
    <row r="52" spans="9:11" ht="14" x14ac:dyDescent="0.3">
      <c r="I52"/>
      <c r="J52"/>
      <c r="K52"/>
    </row>
  </sheetData>
  <mergeCells count="4">
    <mergeCell ref="A1:K1"/>
    <mergeCell ref="A39:K39"/>
    <mergeCell ref="A40:K40"/>
    <mergeCell ref="A4:K4"/>
  </mergeCells>
  <pageMargins left="0.78740157480314965" right="0.78740157480314965" top="0.98425196850393704" bottom="0.98425196850393704" header="0.51181102362204722" footer="0.51181102362204722"/>
  <pageSetup paperSize="9" fitToHeight="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Zeros="0" zoomScaleNormal="100" workbookViewId="0">
      <selection activeCell="A4" sqref="A4:L4"/>
    </sheetView>
  </sheetViews>
  <sheetFormatPr baseColWidth="10" defaultColWidth="6.08203125" defaultRowHeight="10" x14ac:dyDescent="0.2"/>
  <cols>
    <col min="1" max="1" width="6.08203125" style="1" customWidth="1"/>
    <col min="2" max="7" width="9.5" style="1" customWidth="1"/>
    <col min="8" max="8" width="6.58203125" style="1" customWidth="1"/>
    <col min="9" max="11" width="6.08203125" style="1" customWidth="1"/>
    <col min="12" max="12" width="12.58203125" style="1" customWidth="1"/>
    <col min="13" max="16384" width="6.08203125" style="1"/>
  </cols>
  <sheetData>
    <row r="1" spans="1:12" s="13" customFormat="1" ht="33.75" customHeight="1" x14ac:dyDescent="0.3">
      <c r="A1" s="154" t="s">
        <v>34</v>
      </c>
      <c r="B1" s="154"/>
      <c r="C1" s="154"/>
      <c r="D1" s="154"/>
      <c r="E1" s="154"/>
      <c r="F1" s="154"/>
      <c r="G1" s="154"/>
      <c r="H1" s="154"/>
      <c r="I1" s="154"/>
      <c r="J1" s="154"/>
      <c r="K1" s="154"/>
      <c r="L1" s="154"/>
    </row>
    <row r="2" spans="1:12" s="13" customFormat="1" ht="30" customHeight="1" thickBot="1" x14ac:dyDescent="0.4">
      <c r="A2" s="30" t="s">
        <v>11</v>
      </c>
      <c r="B2" s="30"/>
      <c r="C2" s="30"/>
      <c r="D2" s="30"/>
      <c r="E2" s="30"/>
      <c r="F2" s="30"/>
      <c r="G2" s="30"/>
      <c r="H2" s="30"/>
      <c r="I2" s="30"/>
      <c r="J2" s="30"/>
      <c r="K2" s="30"/>
      <c r="L2" s="30"/>
    </row>
    <row r="3" spans="1:12" s="13" customFormat="1" ht="13.5" thickTop="1" x14ac:dyDescent="0.3">
      <c r="A3" s="14"/>
      <c r="B3" s="14"/>
      <c r="C3" s="14"/>
      <c r="D3" s="14"/>
      <c r="E3" s="14"/>
      <c r="F3" s="14"/>
      <c r="G3" s="14"/>
      <c r="H3" s="14"/>
      <c r="I3" s="14"/>
      <c r="J3" s="14"/>
      <c r="K3" s="14"/>
      <c r="L3" s="14"/>
    </row>
    <row r="4" spans="1:12" s="80" customFormat="1" ht="15" x14ac:dyDescent="0.3">
      <c r="A4" s="181" t="s">
        <v>61</v>
      </c>
      <c r="B4" s="181"/>
      <c r="C4" s="181"/>
      <c r="D4" s="181"/>
      <c r="E4" s="181"/>
      <c r="F4" s="181"/>
      <c r="G4" s="181"/>
      <c r="H4" s="181"/>
      <c r="I4" s="181"/>
      <c r="J4" s="181"/>
      <c r="K4" s="181"/>
      <c r="L4" s="181"/>
    </row>
    <row r="5" spans="1:12" s="13" customFormat="1" ht="14.25" customHeight="1" x14ac:dyDescent="0.3">
      <c r="A5" s="15"/>
      <c r="B5" s="15"/>
      <c r="C5" s="15"/>
      <c r="D5" s="15"/>
      <c r="E5" s="15"/>
      <c r="F5" s="15"/>
      <c r="G5" s="15"/>
      <c r="H5" s="15"/>
      <c r="I5" s="15"/>
      <c r="J5" s="15"/>
      <c r="K5" s="15"/>
      <c r="L5" s="15"/>
    </row>
    <row r="6" spans="1:12" customFormat="1" ht="14.25" customHeight="1" x14ac:dyDescent="0.3">
      <c r="A6" s="25"/>
      <c r="B6" s="25"/>
      <c r="C6" s="25"/>
      <c r="D6" s="25"/>
      <c r="E6" s="25"/>
      <c r="F6" s="25"/>
      <c r="G6" s="25"/>
      <c r="H6" s="25"/>
      <c r="I6" s="25"/>
      <c r="J6" s="25"/>
      <c r="K6" s="25"/>
      <c r="L6" s="25"/>
    </row>
    <row r="7" spans="1:12" ht="14.25" customHeight="1" x14ac:dyDescent="0.2">
      <c r="A7" s="31"/>
      <c r="B7" s="31"/>
      <c r="C7" s="31"/>
      <c r="D7" s="31"/>
      <c r="E7" s="31"/>
      <c r="F7" s="31"/>
      <c r="G7" s="31"/>
      <c r="H7" s="31"/>
      <c r="I7" s="31"/>
      <c r="J7" s="31"/>
      <c r="K7" s="31"/>
      <c r="L7" s="31"/>
    </row>
    <row r="8" spans="1:12" ht="14" x14ac:dyDescent="0.3">
      <c r="A8" s="31"/>
      <c r="B8" s="31"/>
      <c r="C8" s="31"/>
      <c r="D8" s="31"/>
      <c r="E8" s="31"/>
      <c r="F8" s="31"/>
      <c r="G8" s="31"/>
      <c r="H8" s="31"/>
      <c r="I8" s="31"/>
      <c r="J8" s="85"/>
      <c r="K8" s="85"/>
      <c r="L8" s="85"/>
    </row>
    <row r="9" spans="1:12" ht="13.5" customHeight="1" x14ac:dyDescent="0.2">
      <c r="A9" s="31"/>
      <c r="B9" s="31"/>
      <c r="C9" s="31"/>
      <c r="D9" s="31"/>
      <c r="E9" s="31"/>
      <c r="F9" s="31"/>
      <c r="G9" s="31"/>
      <c r="H9" s="31"/>
      <c r="I9" s="31"/>
      <c r="J9" s="31"/>
      <c r="K9" s="31"/>
      <c r="L9" s="31"/>
    </row>
    <row r="10" spans="1:12" ht="13.5" customHeight="1" x14ac:dyDescent="0.2">
      <c r="A10" s="31"/>
      <c r="B10" s="31"/>
      <c r="C10" s="31"/>
      <c r="D10" s="31"/>
      <c r="E10" s="31"/>
      <c r="F10" s="31"/>
      <c r="G10" s="31"/>
      <c r="H10" s="31"/>
      <c r="I10" s="31"/>
      <c r="J10" s="31"/>
      <c r="K10" s="31"/>
      <c r="L10" s="31"/>
    </row>
    <row r="11" spans="1:12" ht="13.5" customHeight="1" x14ac:dyDescent="0.2">
      <c r="A11" s="31"/>
      <c r="B11" s="31"/>
      <c r="C11" s="31"/>
      <c r="D11" s="31"/>
      <c r="E11" s="31"/>
      <c r="F11" s="31"/>
      <c r="G11" s="31"/>
      <c r="H11" s="31"/>
      <c r="I11" s="31"/>
      <c r="J11" s="31"/>
      <c r="K11" s="31"/>
      <c r="L11" s="31"/>
    </row>
    <row r="12" spans="1:12" ht="13.5" customHeight="1" x14ac:dyDescent="0.2">
      <c r="A12" s="31"/>
      <c r="B12" s="31"/>
      <c r="C12" s="31"/>
      <c r="D12" s="31"/>
      <c r="E12" s="31"/>
      <c r="F12" s="31"/>
      <c r="G12" s="31"/>
      <c r="H12" s="31"/>
      <c r="I12" s="31"/>
      <c r="J12" s="31"/>
      <c r="K12" s="31"/>
      <c r="L12" s="31"/>
    </row>
    <row r="13" spans="1:12" ht="13.5" customHeight="1" x14ac:dyDescent="0.2">
      <c r="A13" s="31"/>
      <c r="B13" s="31"/>
      <c r="C13" s="31"/>
      <c r="D13" s="31"/>
      <c r="E13" s="31"/>
      <c r="F13" s="31"/>
      <c r="G13" s="31"/>
      <c r="H13" s="31"/>
      <c r="I13" s="31"/>
      <c r="J13" s="31"/>
      <c r="K13" s="31"/>
      <c r="L13" s="31"/>
    </row>
    <row r="14" spans="1:12" ht="13.5" customHeight="1" x14ac:dyDescent="0.2">
      <c r="A14" s="31"/>
      <c r="B14" s="31"/>
      <c r="C14" s="31"/>
      <c r="D14" s="31"/>
      <c r="E14" s="31"/>
      <c r="F14" s="31"/>
      <c r="G14" s="31"/>
      <c r="H14" s="31"/>
      <c r="I14" s="31"/>
      <c r="J14" s="31"/>
      <c r="K14" s="31"/>
      <c r="L14" s="31"/>
    </row>
    <row r="15" spans="1:12" ht="13.5" customHeight="1" x14ac:dyDescent="0.2">
      <c r="A15" s="31"/>
      <c r="B15" s="31"/>
      <c r="C15" s="31"/>
      <c r="D15" s="31"/>
      <c r="E15" s="31"/>
      <c r="F15" s="31"/>
      <c r="G15" s="31"/>
      <c r="H15" s="31"/>
      <c r="I15" s="31"/>
      <c r="J15" s="31"/>
      <c r="K15" s="31"/>
      <c r="L15" s="31"/>
    </row>
    <row r="16" spans="1:12" ht="13.5" customHeight="1" x14ac:dyDescent="0.2">
      <c r="A16" s="31"/>
      <c r="B16" s="31"/>
      <c r="C16" s="31"/>
      <c r="D16" s="31"/>
      <c r="E16" s="31"/>
      <c r="F16" s="31"/>
      <c r="G16" s="31"/>
      <c r="H16" s="31"/>
      <c r="I16" s="31"/>
      <c r="J16" s="31"/>
      <c r="K16" s="31"/>
      <c r="L16" s="31"/>
    </row>
    <row r="17" spans="1:12" customFormat="1" ht="13.5" customHeight="1" x14ac:dyDescent="0.3">
      <c r="A17" s="31"/>
      <c r="B17" s="31"/>
      <c r="C17" s="31"/>
      <c r="D17" s="31"/>
      <c r="E17" s="31"/>
      <c r="F17" s="31"/>
      <c r="G17" s="31"/>
      <c r="H17" s="31"/>
      <c r="I17" s="31"/>
      <c r="J17" s="31"/>
      <c r="K17" s="31"/>
      <c r="L17" s="31"/>
    </row>
    <row r="18" spans="1:12" customFormat="1" ht="13.5" customHeight="1" x14ac:dyDescent="0.3">
      <c r="A18" s="31"/>
      <c r="B18" s="31"/>
      <c r="C18" s="31"/>
      <c r="D18" s="31"/>
      <c r="E18" s="31"/>
      <c r="F18" s="31"/>
      <c r="G18" s="31"/>
      <c r="H18" s="31"/>
      <c r="I18" s="31"/>
      <c r="J18" s="31"/>
      <c r="K18" s="31"/>
      <c r="L18" s="31"/>
    </row>
    <row r="19" spans="1:12" customFormat="1" ht="13.5" customHeight="1" x14ac:dyDescent="0.3">
      <c r="A19" s="31"/>
      <c r="B19" s="31"/>
      <c r="C19" s="31"/>
      <c r="D19" s="31"/>
      <c r="E19" s="31"/>
      <c r="F19" s="31"/>
      <c r="G19" s="31"/>
      <c r="H19" s="31"/>
      <c r="I19" s="31"/>
      <c r="J19" s="31"/>
      <c r="K19" s="31"/>
      <c r="L19" s="31"/>
    </row>
    <row r="20" spans="1:12" customFormat="1" ht="13.5" customHeight="1" x14ac:dyDescent="0.3">
      <c r="A20" s="31"/>
      <c r="B20" s="31"/>
      <c r="C20" s="31"/>
      <c r="D20" s="31"/>
      <c r="E20" s="31"/>
      <c r="F20" s="31"/>
      <c r="G20" s="31"/>
      <c r="H20" s="31"/>
      <c r="I20" s="31"/>
      <c r="J20" s="31"/>
      <c r="K20" s="31"/>
      <c r="L20" s="31"/>
    </row>
    <row r="21" spans="1:12" customFormat="1" ht="13.5" customHeight="1" x14ac:dyDescent="0.3">
      <c r="A21" s="31"/>
      <c r="B21" s="31"/>
      <c r="C21" s="31"/>
      <c r="D21" s="31"/>
      <c r="E21" s="31"/>
      <c r="F21" s="31"/>
      <c r="G21" s="31"/>
      <c r="H21" s="31"/>
      <c r="I21" s="31"/>
      <c r="J21" s="31"/>
      <c r="K21" s="31"/>
      <c r="L21" s="31"/>
    </row>
    <row r="22" spans="1:12" ht="33" customHeight="1" x14ac:dyDescent="0.2">
      <c r="A22" s="153" t="s">
        <v>77</v>
      </c>
      <c r="B22" s="182"/>
      <c r="C22" s="182"/>
      <c r="D22" s="182"/>
      <c r="E22" s="182"/>
      <c r="F22" s="182"/>
      <c r="G22" s="182"/>
      <c r="H22" s="182"/>
      <c r="I22" s="182"/>
      <c r="J22" s="182"/>
      <c r="K22" s="182"/>
      <c r="L22" s="182"/>
    </row>
    <row r="23" spans="1:12" s="32" customFormat="1" ht="15" customHeight="1" x14ac:dyDescent="0.25">
      <c r="A23" s="102" t="s">
        <v>38</v>
      </c>
      <c r="B23" s="101"/>
      <c r="C23" s="101"/>
      <c r="D23" s="101"/>
      <c r="E23" s="101"/>
      <c r="F23" s="101"/>
      <c r="G23" s="101"/>
      <c r="H23" s="101"/>
      <c r="I23" s="101"/>
      <c r="J23" s="101"/>
      <c r="K23" s="101"/>
      <c r="L23" s="101"/>
    </row>
    <row r="24" spans="1:12" s="32" customFormat="1" ht="15" customHeight="1" x14ac:dyDescent="0.25">
      <c r="A24" s="102" t="s">
        <v>36</v>
      </c>
      <c r="B24" s="101"/>
      <c r="C24" s="101"/>
      <c r="D24" s="101"/>
      <c r="E24" s="101"/>
      <c r="F24" s="101"/>
      <c r="G24" s="101"/>
      <c r="H24" s="101"/>
      <c r="I24" s="101"/>
      <c r="J24" s="101"/>
      <c r="K24" s="101"/>
      <c r="L24" s="101"/>
    </row>
    <row r="25" spans="1:12" s="18" customFormat="1" ht="10.5" x14ac:dyDescent="0.25">
      <c r="A25" s="16" t="s">
        <v>42</v>
      </c>
      <c r="B25" s="17"/>
      <c r="C25" s="17"/>
      <c r="D25" s="17"/>
      <c r="E25" s="17"/>
      <c r="F25" s="17"/>
      <c r="G25" s="17"/>
      <c r="H25" s="17"/>
      <c r="I25" s="17"/>
      <c r="J25" s="17"/>
      <c r="K25" s="16"/>
      <c r="L25" s="19"/>
    </row>
    <row r="26" spans="1:12" customFormat="1" ht="13.5" customHeight="1" x14ac:dyDescent="0.3">
      <c r="A26" s="31"/>
      <c r="B26" s="31"/>
      <c r="C26" s="31"/>
      <c r="D26" s="31"/>
      <c r="E26" s="31"/>
      <c r="F26" s="31"/>
      <c r="G26" s="31"/>
      <c r="H26" s="31"/>
      <c r="I26" s="31"/>
      <c r="J26" s="31"/>
      <c r="K26" s="31"/>
      <c r="L26" s="31"/>
    </row>
    <row r="27" spans="1:12" customFormat="1" ht="13.5" customHeight="1" x14ac:dyDescent="0.3">
      <c r="A27" s="31"/>
      <c r="B27" s="31"/>
      <c r="C27" s="31"/>
      <c r="D27" s="31"/>
      <c r="E27" s="31"/>
      <c r="F27" s="31"/>
      <c r="G27" s="31"/>
      <c r="H27" s="31"/>
      <c r="I27" s="31"/>
      <c r="J27" s="31"/>
      <c r="K27" s="31"/>
      <c r="L27" s="31"/>
    </row>
    <row r="28" spans="1:12" customFormat="1" ht="13.5" customHeight="1" x14ac:dyDescent="0.3">
      <c r="A28" s="176" t="s">
        <v>5</v>
      </c>
      <c r="B28" s="177" t="s">
        <v>29</v>
      </c>
      <c r="C28" s="177"/>
      <c r="D28" s="177"/>
      <c r="E28" s="178" t="s">
        <v>30</v>
      </c>
      <c r="F28" s="178"/>
      <c r="G28" s="178"/>
      <c r="H28" s="179" t="s">
        <v>37</v>
      </c>
      <c r="I28" s="31"/>
      <c r="J28" s="31"/>
      <c r="K28" s="31"/>
      <c r="L28" s="31"/>
    </row>
    <row r="29" spans="1:12" s="18" customFormat="1" ht="40.5" customHeight="1" x14ac:dyDescent="0.25">
      <c r="A29" s="176"/>
      <c r="B29" s="78" t="s">
        <v>33</v>
      </c>
      <c r="C29" s="78" t="s">
        <v>32</v>
      </c>
      <c r="D29" s="68" t="s">
        <v>22</v>
      </c>
      <c r="E29" s="74" t="s">
        <v>31</v>
      </c>
      <c r="F29" s="68" t="s">
        <v>35</v>
      </c>
      <c r="G29" s="68" t="s">
        <v>20</v>
      </c>
      <c r="H29" s="180"/>
      <c r="I29" s="16"/>
      <c r="J29" s="16"/>
      <c r="K29" s="16"/>
      <c r="L29" s="16"/>
    </row>
    <row r="30" spans="1:12" s="18" customFormat="1" ht="13.5" customHeight="1" x14ac:dyDescent="0.25">
      <c r="A30" s="62">
        <v>16</v>
      </c>
      <c r="B30" s="63">
        <v>0.10588670862643465</v>
      </c>
      <c r="C30" s="63">
        <v>0.65179563124768602</v>
      </c>
      <c r="D30" s="63">
        <v>0.16660496112550907</v>
      </c>
      <c r="E30" s="63">
        <v>0</v>
      </c>
      <c r="F30" s="63"/>
      <c r="G30" s="63"/>
      <c r="H30" s="64">
        <v>5.3868937430581264E-2</v>
      </c>
      <c r="I30" s="16"/>
      <c r="J30" s="16"/>
      <c r="K30" s="16"/>
      <c r="L30" s="16"/>
    </row>
    <row r="31" spans="1:12" s="18" customFormat="1" ht="13.5" customHeight="1" x14ac:dyDescent="0.25">
      <c r="A31" s="62">
        <v>17</v>
      </c>
      <c r="B31" s="63">
        <v>0.10424502955400322</v>
      </c>
      <c r="C31" s="63">
        <v>0.61920114633709478</v>
      </c>
      <c r="D31" s="63">
        <v>0.21171413218699625</v>
      </c>
      <c r="E31" s="63">
        <v>0</v>
      </c>
      <c r="F31" s="63"/>
      <c r="G31" s="63"/>
      <c r="H31" s="64">
        <v>1.8986208131828768E-2</v>
      </c>
      <c r="I31" s="16"/>
      <c r="J31" s="16"/>
      <c r="K31" s="16"/>
      <c r="L31" s="16"/>
    </row>
    <row r="32" spans="1:12" s="18" customFormat="1" ht="13.5" customHeight="1" x14ac:dyDescent="0.25">
      <c r="A32" s="62">
        <v>18</v>
      </c>
      <c r="B32" s="63">
        <v>4.6177428626173599E-2</v>
      </c>
      <c r="C32" s="63">
        <v>0.45181069170339144</v>
      </c>
      <c r="D32" s="63">
        <v>0.22398926997509103</v>
      </c>
      <c r="E32" s="63">
        <v>0</v>
      </c>
      <c r="F32" s="63">
        <v>8.4307338570607394E-3</v>
      </c>
      <c r="G32" s="63">
        <v>3.5447403717187201E-2</v>
      </c>
      <c r="H32" s="64">
        <v>1.2262885610270167E-2</v>
      </c>
      <c r="I32" s="16"/>
      <c r="J32" s="16"/>
      <c r="K32" s="16"/>
      <c r="L32" s="16"/>
    </row>
    <row r="33" spans="1:12" s="18" customFormat="1" ht="13.5" customHeight="1" x14ac:dyDescent="0.25">
      <c r="A33" s="62">
        <v>19</v>
      </c>
      <c r="B33" s="63">
        <v>1.8475336322869955E-2</v>
      </c>
      <c r="C33" s="63">
        <v>0.18834080717488788</v>
      </c>
      <c r="D33" s="63">
        <v>0.17739910313901344</v>
      </c>
      <c r="E33" s="63">
        <v>6.4573991031390138E-3</v>
      </c>
      <c r="F33" s="63">
        <v>4.7354260089686101E-2</v>
      </c>
      <c r="G33" s="63">
        <v>0.15156950672645739</v>
      </c>
      <c r="H33" s="64"/>
      <c r="I33" s="16"/>
      <c r="J33" s="16"/>
      <c r="K33" s="16"/>
      <c r="L33" s="16"/>
    </row>
    <row r="34" spans="1:12" s="18" customFormat="1" ht="13.5" customHeight="1" x14ac:dyDescent="0.25">
      <c r="A34" s="62">
        <v>20</v>
      </c>
      <c r="B34" s="63">
        <v>1.0257301808066759E-2</v>
      </c>
      <c r="C34" s="63">
        <v>6.9714881780250343E-2</v>
      </c>
      <c r="D34" s="63">
        <v>0.14481919332406121</v>
      </c>
      <c r="E34" s="63">
        <v>1.0431154381084841E-2</v>
      </c>
      <c r="F34" s="63">
        <v>7.4582753824756612E-2</v>
      </c>
      <c r="G34" s="63">
        <v>0.20653685674547984</v>
      </c>
      <c r="H34" s="64"/>
      <c r="I34" s="16"/>
      <c r="J34" s="16"/>
      <c r="K34" s="16"/>
      <c r="L34" s="16"/>
    </row>
    <row r="35" spans="1:12" s="18" customFormat="1" ht="13.5" customHeight="1" x14ac:dyDescent="0.25">
      <c r="A35" s="62">
        <v>21</v>
      </c>
      <c r="B35" s="63">
        <v>6.6580058460539134E-3</v>
      </c>
      <c r="C35" s="63">
        <v>3.2153296524845727E-2</v>
      </c>
      <c r="D35" s="63">
        <v>0.12487820721013317</v>
      </c>
      <c r="E35" s="63">
        <v>1.1529717440727508E-2</v>
      </c>
      <c r="F35" s="63">
        <v>9.5485547255602474E-2</v>
      </c>
      <c r="G35" s="63">
        <v>0.21744072750893148</v>
      </c>
      <c r="H35" s="64"/>
      <c r="I35" s="16"/>
      <c r="J35" s="16"/>
      <c r="K35" s="16"/>
      <c r="L35" s="16"/>
    </row>
    <row r="36" spans="1:12" s="18" customFormat="1" ht="13.5" customHeight="1" x14ac:dyDescent="0.25">
      <c r="A36" s="62">
        <v>22</v>
      </c>
      <c r="B36" s="63"/>
      <c r="C36" s="63">
        <v>2.2276029055690073E-2</v>
      </c>
      <c r="D36" s="63">
        <v>8.6844229217110575E-2</v>
      </c>
      <c r="E36" s="63">
        <v>1.3236481033091203E-2</v>
      </c>
      <c r="F36" s="63">
        <v>0.10831315577078289</v>
      </c>
      <c r="G36" s="63">
        <v>0.21242937853107344</v>
      </c>
      <c r="H36" s="64"/>
      <c r="I36" s="16"/>
      <c r="J36" s="16"/>
      <c r="K36" s="16"/>
      <c r="L36" s="16"/>
    </row>
    <row r="37" spans="1:12" s="18" customFormat="1" ht="13.5" customHeight="1" x14ac:dyDescent="0.25">
      <c r="A37" s="62">
        <v>23</v>
      </c>
      <c r="B37" s="63"/>
      <c r="C37" s="63">
        <v>1.4231499051233396E-2</v>
      </c>
      <c r="D37" s="63">
        <v>6.6097406704617334E-2</v>
      </c>
      <c r="E37" s="63">
        <v>9.4876660341555973E-3</v>
      </c>
      <c r="F37" s="63">
        <v>9.3137254901960786E-2</v>
      </c>
      <c r="G37" s="63">
        <v>0.18485135989879822</v>
      </c>
      <c r="H37" s="64"/>
      <c r="I37" s="16"/>
      <c r="J37" s="16"/>
      <c r="K37" s="16"/>
      <c r="L37" s="16"/>
    </row>
    <row r="38" spans="1:12" s="18" customFormat="1" ht="15" customHeight="1" x14ac:dyDescent="0.25">
      <c r="A38" s="62">
        <v>24</v>
      </c>
      <c r="B38" s="63"/>
      <c r="C38" s="63">
        <v>1.0635110844817256E-2</v>
      </c>
      <c r="D38" s="63">
        <v>4.6285200718993412E-2</v>
      </c>
      <c r="E38" s="63">
        <v>8.2384661473936492E-3</v>
      </c>
      <c r="F38" s="63">
        <v>7.6243259436788502E-2</v>
      </c>
      <c r="G38" s="63">
        <v>0.15233672857998801</v>
      </c>
      <c r="H38" s="64">
        <v>0</v>
      </c>
      <c r="I38" s="16"/>
      <c r="J38" s="16"/>
      <c r="K38" s="16"/>
      <c r="L38" s="16"/>
    </row>
    <row r="39" spans="1:12" s="18" customFormat="1" ht="15" customHeight="1" x14ac:dyDescent="0.25">
      <c r="A39" s="62">
        <v>25</v>
      </c>
      <c r="B39" s="63"/>
      <c r="C39" s="63">
        <v>5.6992547128452437E-3</v>
      </c>
      <c r="D39" s="63">
        <v>3.4049393540844658E-2</v>
      </c>
      <c r="E39" s="63">
        <v>5.8453894490720446E-3</v>
      </c>
      <c r="F39" s="63">
        <v>5.5531199766184425E-2</v>
      </c>
      <c r="G39" s="63">
        <v>0.12626041209995617</v>
      </c>
      <c r="H39" s="64">
        <v>0</v>
      </c>
      <c r="I39" s="16"/>
      <c r="J39" s="16"/>
      <c r="K39" s="16"/>
      <c r="L39" s="16"/>
    </row>
    <row r="40" spans="1:12" s="18" customFormat="1" ht="15" customHeight="1" x14ac:dyDescent="0.25">
      <c r="A40" s="62">
        <v>26</v>
      </c>
      <c r="B40" s="63"/>
      <c r="C40" s="63"/>
      <c r="D40" s="63">
        <v>2.3484514897989139E-2</v>
      </c>
      <c r="E40" s="63">
        <v>5.2840158520475562E-3</v>
      </c>
      <c r="F40" s="63">
        <v>4.3886687215617205E-2</v>
      </c>
      <c r="G40" s="63">
        <v>8.1315132834287387E-2</v>
      </c>
      <c r="H40" s="64">
        <v>0</v>
      </c>
      <c r="I40" s="16"/>
      <c r="J40" s="16"/>
      <c r="K40" s="16"/>
      <c r="L40" s="16"/>
    </row>
    <row r="41" spans="1:12" s="18" customFormat="1" ht="15" customHeight="1" x14ac:dyDescent="0.25">
      <c r="A41" s="62">
        <v>27</v>
      </c>
      <c r="B41" s="63"/>
      <c r="C41" s="63"/>
      <c r="D41" s="63">
        <v>1.5934539190353144E-2</v>
      </c>
      <c r="E41" s="63"/>
      <c r="F41" s="63">
        <v>2.6844674131495837E-2</v>
      </c>
      <c r="G41" s="63">
        <v>5.9862187769164514E-2</v>
      </c>
      <c r="H41" s="64"/>
      <c r="I41" s="16"/>
      <c r="J41" s="16"/>
      <c r="K41" s="16"/>
      <c r="L41" s="16"/>
    </row>
    <row r="42" spans="1:12" s="18" customFormat="1" ht="15" customHeight="1" x14ac:dyDescent="0.25">
      <c r="A42" s="62">
        <v>28</v>
      </c>
      <c r="B42" s="63"/>
      <c r="C42" s="63"/>
      <c r="D42" s="63">
        <v>1.0984427141268075E-2</v>
      </c>
      <c r="E42" s="63"/>
      <c r="F42" s="63">
        <v>2.1551724137931036E-2</v>
      </c>
      <c r="G42" s="63">
        <v>4.0600667408231365E-2</v>
      </c>
      <c r="H42" s="64"/>
      <c r="I42" s="16"/>
      <c r="J42" s="16"/>
      <c r="K42" s="16"/>
      <c r="L42" s="16"/>
    </row>
    <row r="43" spans="1:12" s="18" customFormat="1" ht="15" customHeight="1" x14ac:dyDescent="0.25">
      <c r="A43" s="62">
        <v>29</v>
      </c>
      <c r="B43" s="63">
        <v>0</v>
      </c>
      <c r="C43" s="63"/>
      <c r="D43" s="63">
        <v>7.4886333244182941E-3</v>
      </c>
      <c r="E43" s="63"/>
      <c r="F43" s="63">
        <v>1.5378443434073281E-2</v>
      </c>
      <c r="G43" s="63">
        <v>3.6105910671302484E-2</v>
      </c>
      <c r="H43" s="64"/>
      <c r="I43" s="16"/>
      <c r="J43" s="16"/>
      <c r="K43" s="16"/>
      <c r="L43" s="16"/>
    </row>
    <row r="44" spans="1:12" s="18" customFormat="1" ht="15" customHeight="1" x14ac:dyDescent="0.25">
      <c r="A44" s="65">
        <v>30</v>
      </c>
      <c r="B44" s="66">
        <v>0</v>
      </c>
      <c r="C44" s="66"/>
      <c r="D44" s="66">
        <v>7.2273324572930354E-3</v>
      </c>
      <c r="E44" s="66"/>
      <c r="F44" s="66">
        <v>1.2352168199737189E-2</v>
      </c>
      <c r="G44" s="66">
        <v>2.812089356110381E-2</v>
      </c>
      <c r="H44" s="67"/>
      <c r="I44" s="16"/>
      <c r="J44" s="16"/>
      <c r="K44" s="16"/>
      <c r="L44" s="16"/>
    </row>
    <row r="45" spans="1:12" ht="33" customHeight="1" x14ac:dyDescent="0.2">
      <c r="A45" s="153" t="s">
        <v>77</v>
      </c>
      <c r="B45" s="182"/>
      <c r="C45" s="182"/>
      <c r="D45" s="182"/>
      <c r="E45" s="182"/>
      <c r="F45" s="182"/>
      <c r="G45" s="182"/>
      <c r="H45" s="182"/>
      <c r="I45" s="182"/>
      <c r="J45" s="182"/>
      <c r="K45" s="182"/>
      <c r="L45" s="182"/>
    </row>
    <row r="46" spans="1:12" s="32" customFormat="1" ht="15" customHeight="1" x14ac:dyDescent="0.25">
      <c r="A46" s="102" t="s">
        <v>38</v>
      </c>
      <c r="B46" s="101"/>
      <c r="C46" s="101"/>
      <c r="D46" s="101"/>
      <c r="E46" s="101"/>
      <c r="F46" s="101"/>
      <c r="G46" s="101"/>
      <c r="H46" s="101"/>
      <c r="I46" s="101"/>
      <c r="J46" s="101"/>
      <c r="K46" s="101"/>
      <c r="L46" s="101"/>
    </row>
    <row r="47" spans="1:12" s="32" customFormat="1" ht="15" customHeight="1" x14ac:dyDescent="0.25">
      <c r="A47" s="102" t="s">
        <v>36</v>
      </c>
      <c r="B47" s="101"/>
      <c r="C47" s="101"/>
      <c r="D47" s="101"/>
      <c r="E47" s="101"/>
      <c r="F47" s="101"/>
      <c r="G47" s="101"/>
      <c r="H47" s="101"/>
      <c r="I47" s="101"/>
      <c r="J47" s="101"/>
      <c r="K47" s="101"/>
      <c r="L47" s="101"/>
    </row>
    <row r="48" spans="1:12" s="18" customFormat="1" ht="10.5" x14ac:dyDescent="0.25">
      <c r="A48" s="16" t="s">
        <v>42</v>
      </c>
      <c r="B48" s="17"/>
      <c r="C48" s="17"/>
      <c r="D48" s="17"/>
      <c r="E48" s="17"/>
      <c r="F48" s="17"/>
      <c r="G48" s="17"/>
      <c r="H48" s="17"/>
      <c r="I48" s="17"/>
      <c r="J48" s="17"/>
      <c r="K48" s="16"/>
      <c r="L48" s="19" t="s">
        <v>82</v>
      </c>
    </row>
    <row r="49" spans="1:12" s="13" customFormat="1" ht="17.25" customHeight="1" thickBot="1" x14ac:dyDescent="0.35">
      <c r="A49" s="20" t="s">
        <v>12</v>
      </c>
      <c r="B49" s="21"/>
      <c r="C49" s="21"/>
      <c r="D49" s="21"/>
      <c r="E49" s="21"/>
      <c r="F49" s="21"/>
      <c r="G49" s="21"/>
      <c r="H49" s="21"/>
      <c r="I49" s="21"/>
      <c r="J49" s="21"/>
      <c r="K49" s="21"/>
      <c r="L49" s="28"/>
    </row>
  </sheetData>
  <mergeCells count="8">
    <mergeCell ref="A45:L45"/>
    <mergeCell ref="A22:L22"/>
    <mergeCell ref="A1:L1"/>
    <mergeCell ref="A28:A29"/>
    <mergeCell ref="B28:D28"/>
    <mergeCell ref="E28:G28"/>
    <mergeCell ref="H28:H29"/>
    <mergeCell ref="A4:L4"/>
  </mergeCells>
  <pageMargins left="0.78740157480314965" right="0.78740157480314965" top="0.78740157480314965" bottom="0.78740157480314965" header="0.51181102362204722" footer="0.51181102362204722"/>
  <pageSetup paperSize="9" fitToHeight="2" orientation="landscape" r:id="rId1"/>
  <headerFooter alignWithMargins="0"/>
  <rowBreaks count="1" manualBreakCount="1">
    <brk id="27"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showZeros="0" zoomScaleNormal="100" workbookViewId="0">
      <selection activeCell="A4" sqref="A4:Q4"/>
    </sheetView>
  </sheetViews>
  <sheetFormatPr baseColWidth="10" defaultColWidth="6.08203125" defaultRowHeight="10.5" x14ac:dyDescent="0.25"/>
  <cols>
    <col min="1" max="1" width="4.08203125" style="1" customWidth="1"/>
    <col min="2" max="8" width="6.58203125" style="100" customWidth="1"/>
    <col min="9" max="9" width="6.75" style="1" customWidth="1"/>
    <col min="10" max="10" width="4.08203125" style="1" customWidth="1"/>
    <col min="11" max="12" width="6.08203125" style="1" customWidth="1"/>
    <col min="13" max="13" width="7.33203125" style="1" customWidth="1"/>
    <col min="14" max="17" width="6.08203125" style="1" customWidth="1"/>
    <col min="18" max="16384" width="6.08203125" style="1"/>
  </cols>
  <sheetData>
    <row r="1" spans="1:17" s="13" customFormat="1" ht="33.75" customHeight="1" x14ac:dyDescent="0.3">
      <c r="A1" s="154" t="s">
        <v>34</v>
      </c>
      <c r="B1" s="154"/>
      <c r="C1" s="154"/>
      <c r="D1" s="154"/>
      <c r="E1" s="154"/>
      <c r="F1" s="154"/>
      <c r="G1" s="154"/>
      <c r="H1" s="154"/>
      <c r="I1" s="154"/>
      <c r="J1" s="154"/>
      <c r="K1" s="154"/>
      <c r="L1" s="154"/>
      <c r="M1" s="154"/>
      <c r="N1" s="154"/>
      <c r="O1" s="15"/>
      <c r="P1" s="15"/>
      <c r="Q1" s="15"/>
    </row>
    <row r="2" spans="1:17" s="13" customFormat="1" ht="30" customHeight="1" thickBot="1" x14ac:dyDescent="0.4">
      <c r="A2" s="30" t="s">
        <v>11</v>
      </c>
      <c r="B2" s="30"/>
      <c r="C2" s="30"/>
      <c r="D2" s="30"/>
      <c r="E2" s="30"/>
      <c r="F2" s="30"/>
      <c r="G2" s="30"/>
      <c r="H2" s="30"/>
      <c r="I2" s="30"/>
      <c r="J2" s="30"/>
      <c r="K2" s="30"/>
      <c r="L2" s="30"/>
      <c r="M2" s="30"/>
      <c r="N2" s="30"/>
      <c r="O2" s="30"/>
      <c r="P2" s="30"/>
      <c r="Q2" s="30"/>
    </row>
    <row r="3" spans="1:17" s="13" customFormat="1" ht="13.5" thickTop="1" x14ac:dyDescent="0.3">
      <c r="A3" s="14"/>
      <c r="B3" s="14"/>
      <c r="C3" s="14"/>
      <c r="D3" s="14"/>
      <c r="E3" s="14"/>
      <c r="F3" s="14"/>
      <c r="G3" s="14"/>
      <c r="H3" s="14"/>
      <c r="I3" s="14"/>
      <c r="J3" s="14"/>
      <c r="K3" s="14"/>
      <c r="L3" s="14"/>
      <c r="M3" s="14"/>
      <c r="N3" s="14"/>
      <c r="O3" s="15"/>
      <c r="P3" s="15"/>
      <c r="Q3" s="15"/>
    </row>
    <row r="4" spans="1:17" s="13" customFormat="1" ht="13" x14ac:dyDescent="0.3">
      <c r="A4" s="156" t="s">
        <v>67</v>
      </c>
      <c r="B4" s="156"/>
      <c r="C4" s="156"/>
      <c r="D4" s="156"/>
      <c r="E4" s="156"/>
      <c r="F4" s="156"/>
      <c r="G4" s="156"/>
      <c r="H4" s="156"/>
      <c r="I4" s="156"/>
      <c r="J4" s="156"/>
      <c r="K4" s="156"/>
      <c r="L4" s="156"/>
      <c r="M4" s="156"/>
      <c r="N4" s="156"/>
      <c r="O4" s="156"/>
      <c r="P4" s="156"/>
      <c r="Q4" s="156"/>
    </row>
    <row r="5" spans="1:17" s="13" customFormat="1" ht="13" x14ac:dyDescent="0.3">
      <c r="A5" s="127"/>
      <c r="B5" s="127"/>
      <c r="C5" s="127"/>
      <c r="D5" s="127"/>
      <c r="E5" s="127"/>
      <c r="F5" s="127"/>
      <c r="G5" s="127"/>
      <c r="H5" s="127"/>
      <c r="I5" s="127"/>
      <c r="J5" s="127"/>
      <c r="K5" s="127"/>
      <c r="L5" s="127"/>
      <c r="M5" s="127"/>
      <c r="N5" s="127"/>
      <c r="O5" s="15"/>
      <c r="P5" s="15"/>
      <c r="Q5" s="15"/>
    </row>
    <row r="6" spans="1:17" s="13" customFormat="1" ht="13" x14ac:dyDescent="0.3">
      <c r="A6" s="145" t="s">
        <v>65</v>
      </c>
      <c r="B6" s="127"/>
      <c r="C6" s="127"/>
      <c r="D6" s="127"/>
      <c r="E6" s="127"/>
      <c r="F6" s="127"/>
      <c r="G6" s="127"/>
      <c r="I6" s="145" t="s">
        <v>80</v>
      </c>
      <c r="K6" s="127"/>
      <c r="L6" s="127"/>
      <c r="M6" s="127"/>
      <c r="N6" s="127"/>
      <c r="O6" s="15"/>
      <c r="P6" s="15"/>
      <c r="Q6" s="15"/>
    </row>
    <row r="7" spans="1:17" s="13" customFormat="1" ht="13" x14ac:dyDescent="0.3">
      <c r="A7" s="127"/>
      <c r="B7" s="127"/>
      <c r="C7" s="127"/>
      <c r="D7" s="127"/>
      <c r="E7" s="127"/>
      <c r="F7" s="127"/>
      <c r="G7" s="127"/>
      <c r="H7" s="127"/>
      <c r="I7" s="127"/>
      <c r="J7" s="127"/>
      <c r="K7" s="127"/>
      <c r="L7" s="127"/>
      <c r="M7" s="127"/>
      <c r="N7" s="127"/>
      <c r="O7" s="15"/>
      <c r="P7" s="15"/>
      <c r="Q7" s="15"/>
    </row>
    <row r="8" spans="1:17" s="80" customFormat="1" ht="13" x14ac:dyDescent="0.3">
      <c r="H8" s="79"/>
      <c r="I8" s="79"/>
      <c r="J8" s="79"/>
      <c r="K8" s="79"/>
      <c r="L8" s="79"/>
      <c r="M8" s="79"/>
      <c r="N8" s="79"/>
      <c r="O8" s="79"/>
    </row>
    <row r="9" spans="1:17" s="13" customFormat="1" ht="11.25" customHeight="1" x14ac:dyDescent="0.3">
      <c r="A9" s="15"/>
      <c r="B9" s="15"/>
      <c r="C9" s="15"/>
      <c r="D9" s="15"/>
      <c r="E9" s="15"/>
      <c r="F9" s="15"/>
      <c r="G9" s="15"/>
      <c r="H9" s="15"/>
      <c r="I9" s="15"/>
      <c r="J9" s="15"/>
      <c r="K9" s="15"/>
      <c r="L9" s="15"/>
      <c r="M9" s="15"/>
      <c r="N9" s="15"/>
      <c r="O9" s="15"/>
      <c r="P9" s="15"/>
      <c r="Q9" s="15"/>
    </row>
    <row r="10" spans="1:17" customFormat="1" ht="14.25" customHeight="1" x14ac:dyDescent="0.3">
      <c r="A10" s="25"/>
      <c r="B10" s="128"/>
      <c r="C10" s="128"/>
      <c r="D10" s="128"/>
      <c r="E10" s="128"/>
      <c r="F10" s="128"/>
      <c r="G10" s="128"/>
      <c r="H10" s="128"/>
      <c r="I10" s="25"/>
      <c r="J10" s="25"/>
      <c r="K10" s="25"/>
      <c r="L10" s="25"/>
      <c r="M10" s="25"/>
      <c r="N10" s="25"/>
      <c r="O10" s="25"/>
      <c r="P10" s="25"/>
      <c r="Q10" s="25"/>
    </row>
    <row r="11" spans="1:17" ht="14.25" customHeight="1" x14ac:dyDescent="0.25">
      <c r="A11" s="31"/>
      <c r="B11" s="75"/>
      <c r="C11" s="75"/>
      <c r="D11" s="75"/>
      <c r="E11" s="75"/>
      <c r="F11" s="75"/>
      <c r="G11" s="75"/>
      <c r="H11" s="75"/>
      <c r="I11" s="31"/>
      <c r="J11" s="31"/>
      <c r="K11" s="31"/>
      <c r="L11" s="31"/>
      <c r="M11" s="31"/>
      <c r="N11" s="31"/>
      <c r="O11" s="31"/>
      <c r="P11" s="31"/>
      <c r="Q11" s="31"/>
    </row>
    <row r="12" spans="1:17" ht="14" x14ac:dyDescent="0.3">
      <c r="A12" s="31"/>
      <c r="B12" s="75"/>
      <c r="C12" s="75"/>
      <c r="D12" s="75"/>
      <c r="E12" s="75"/>
      <c r="F12" s="75"/>
      <c r="G12" s="75"/>
      <c r="H12" s="75"/>
      <c r="I12" s="31"/>
      <c r="J12" s="31"/>
      <c r="K12" s="31"/>
      <c r="L12" s="85"/>
      <c r="M12" s="85"/>
      <c r="N12" s="85"/>
      <c r="O12" s="85"/>
      <c r="P12" s="85"/>
      <c r="Q12" s="85"/>
    </row>
    <row r="13" spans="1:17" ht="13.5" customHeight="1" x14ac:dyDescent="0.25">
      <c r="A13" s="31"/>
      <c r="B13" s="75"/>
      <c r="C13" s="75"/>
      <c r="D13" s="75"/>
      <c r="E13" s="75"/>
      <c r="F13" s="75"/>
      <c r="G13" s="75"/>
      <c r="H13" s="75"/>
      <c r="I13" s="31"/>
      <c r="J13" s="31"/>
      <c r="K13" s="31"/>
      <c r="L13" s="31"/>
      <c r="M13" s="31"/>
      <c r="N13" s="31"/>
      <c r="O13" s="31"/>
      <c r="P13" s="31"/>
      <c r="Q13" s="31"/>
    </row>
    <row r="14" spans="1:17" ht="13.5" customHeight="1" x14ac:dyDescent="0.25">
      <c r="A14" s="31"/>
      <c r="B14" s="75"/>
      <c r="C14" s="75"/>
      <c r="D14" s="75"/>
      <c r="E14" s="75"/>
      <c r="F14" s="75"/>
      <c r="G14" s="75"/>
      <c r="H14" s="75"/>
      <c r="I14" s="31"/>
      <c r="J14" s="31"/>
      <c r="K14" s="31"/>
      <c r="L14" s="31"/>
      <c r="M14" s="31"/>
      <c r="N14" s="31"/>
      <c r="O14" s="31"/>
      <c r="P14" s="31"/>
      <c r="Q14" s="31"/>
    </row>
    <row r="15" spans="1:17" ht="13.5" customHeight="1" x14ac:dyDescent="0.25">
      <c r="A15" s="31"/>
      <c r="B15" s="75"/>
      <c r="C15" s="75"/>
      <c r="D15" s="75"/>
      <c r="E15" s="75"/>
      <c r="F15" s="75"/>
      <c r="G15" s="75"/>
      <c r="H15" s="75"/>
      <c r="I15" s="31"/>
      <c r="J15" s="31"/>
      <c r="K15" s="31"/>
      <c r="L15" s="31"/>
      <c r="M15" s="31"/>
      <c r="N15" s="31"/>
      <c r="O15" s="31"/>
      <c r="P15" s="31"/>
      <c r="Q15" s="31"/>
    </row>
    <row r="16" spans="1:17" ht="13.5" customHeight="1" x14ac:dyDescent="0.25">
      <c r="A16" s="31"/>
      <c r="B16" s="75"/>
      <c r="C16" s="75"/>
      <c r="D16" s="75"/>
      <c r="E16" s="75"/>
      <c r="F16" s="75"/>
      <c r="G16" s="75"/>
      <c r="H16" s="75"/>
      <c r="I16" s="31"/>
      <c r="J16" s="31"/>
      <c r="K16" s="31"/>
      <c r="L16" s="31"/>
      <c r="M16" s="31"/>
      <c r="N16" s="31"/>
      <c r="O16" s="31"/>
      <c r="P16" s="31"/>
      <c r="Q16" s="31"/>
    </row>
    <row r="17" spans="1:17" ht="13.5" customHeight="1" x14ac:dyDescent="0.25">
      <c r="A17" s="31"/>
      <c r="B17" s="75"/>
      <c r="C17" s="75"/>
      <c r="D17" s="75"/>
      <c r="E17" s="75"/>
      <c r="F17" s="75"/>
      <c r="G17" s="75"/>
      <c r="H17" s="75"/>
      <c r="I17" s="31"/>
      <c r="J17" s="31"/>
      <c r="K17" s="31"/>
      <c r="L17" s="31"/>
      <c r="M17" s="31"/>
      <c r="N17" s="31"/>
      <c r="O17" s="31"/>
      <c r="P17" s="31"/>
      <c r="Q17" s="31"/>
    </row>
    <row r="18" spans="1:17" ht="13.5" customHeight="1" x14ac:dyDescent="0.25">
      <c r="A18" s="31"/>
      <c r="B18" s="75"/>
      <c r="C18" s="75"/>
      <c r="D18" s="75"/>
      <c r="E18" s="75"/>
      <c r="F18" s="75"/>
      <c r="G18" s="75"/>
      <c r="H18" s="75"/>
      <c r="I18" s="31"/>
      <c r="J18" s="31"/>
      <c r="K18" s="31"/>
      <c r="L18" s="31"/>
      <c r="M18" s="31"/>
      <c r="N18" s="31"/>
      <c r="O18" s="31"/>
      <c r="P18" s="31"/>
      <c r="Q18" s="31"/>
    </row>
    <row r="19" spans="1:17" ht="13.5" customHeight="1" x14ac:dyDescent="0.25">
      <c r="A19" s="31"/>
      <c r="B19" s="75"/>
      <c r="C19" s="75"/>
      <c r="D19" s="75"/>
      <c r="E19" s="75"/>
      <c r="F19" s="75"/>
      <c r="G19" s="75"/>
      <c r="H19" s="75"/>
      <c r="I19" s="31"/>
      <c r="J19" s="31"/>
      <c r="K19" s="31"/>
      <c r="L19" s="31"/>
      <c r="M19" s="31"/>
      <c r="N19" s="31"/>
      <c r="O19" s="31"/>
      <c r="P19" s="31"/>
      <c r="Q19" s="31"/>
    </row>
    <row r="20" spans="1:17" ht="13.5" customHeight="1" x14ac:dyDescent="0.25">
      <c r="A20" s="31"/>
      <c r="B20" s="75"/>
      <c r="C20" s="75"/>
      <c r="D20" s="75"/>
      <c r="E20" s="75"/>
      <c r="F20" s="75"/>
      <c r="G20" s="75"/>
      <c r="H20" s="75"/>
      <c r="I20" s="31"/>
      <c r="J20" s="31"/>
      <c r="K20" s="31"/>
      <c r="L20" s="31"/>
      <c r="M20" s="31"/>
      <c r="N20" s="31"/>
      <c r="O20" s="31"/>
      <c r="P20" s="31"/>
      <c r="Q20" s="31"/>
    </row>
    <row r="21" spans="1:17" customFormat="1" ht="13.5" customHeight="1" x14ac:dyDescent="0.3">
      <c r="A21" s="31"/>
      <c r="B21" s="75"/>
      <c r="C21" s="75"/>
      <c r="D21" s="75"/>
      <c r="E21" s="75"/>
      <c r="F21" s="75"/>
      <c r="G21" s="75"/>
      <c r="H21" s="75"/>
      <c r="I21" s="31"/>
      <c r="J21" s="31"/>
      <c r="K21" s="31"/>
      <c r="L21" s="31"/>
      <c r="M21" s="31"/>
      <c r="N21" s="31"/>
      <c r="O21" s="31"/>
      <c r="P21" s="31"/>
      <c r="Q21" s="31"/>
    </row>
    <row r="22" spans="1:17" customFormat="1" ht="13.5" customHeight="1" x14ac:dyDescent="0.3">
      <c r="A22" s="31"/>
      <c r="B22" s="75"/>
      <c r="C22" s="75"/>
      <c r="D22" s="75"/>
      <c r="E22" s="75"/>
      <c r="F22" s="75"/>
      <c r="G22" s="75"/>
      <c r="H22" s="75"/>
      <c r="I22" s="31"/>
      <c r="J22" s="31"/>
      <c r="K22" s="31"/>
      <c r="L22" s="31"/>
      <c r="M22" s="31"/>
      <c r="N22" s="31"/>
      <c r="O22" s="31"/>
      <c r="P22" s="31"/>
      <c r="Q22" s="31"/>
    </row>
    <row r="23" spans="1:17" customFormat="1" ht="13.5" customHeight="1" x14ac:dyDescent="0.3">
      <c r="A23" s="31"/>
      <c r="B23" s="75"/>
      <c r="C23" s="75"/>
      <c r="D23" s="75"/>
      <c r="E23" s="75"/>
      <c r="F23" s="75"/>
      <c r="G23" s="75"/>
      <c r="H23" s="75"/>
      <c r="I23" s="31"/>
      <c r="J23" s="31"/>
      <c r="K23" s="31"/>
      <c r="L23" s="31"/>
      <c r="M23" s="31"/>
      <c r="N23" s="31"/>
      <c r="O23" s="31"/>
      <c r="P23" s="31"/>
      <c r="Q23" s="31"/>
    </row>
    <row r="24" spans="1:17" customFormat="1" ht="13.5" customHeight="1" x14ac:dyDescent="0.3">
      <c r="A24" s="31"/>
      <c r="B24" s="75"/>
      <c r="C24" s="75"/>
      <c r="D24" s="75"/>
      <c r="E24" s="75"/>
      <c r="F24" s="75"/>
      <c r="G24" s="75"/>
      <c r="H24" s="75"/>
      <c r="I24" s="31"/>
      <c r="J24" s="31"/>
      <c r="K24" s="31"/>
      <c r="L24" s="31"/>
      <c r="M24" s="31"/>
      <c r="N24" s="31"/>
      <c r="O24" s="31"/>
      <c r="P24" s="31"/>
      <c r="Q24" s="31"/>
    </row>
    <row r="25" spans="1:17" customFormat="1" ht="13.5" customHeight="1" x14ac:dyDescent="0.3">
      <c r="A25" s="31"/>
      <c r="B25" s="75"/>
      <c r="C25" s="75"/>
      <c r="D25" s="75"/>
      <c r="E25" s="75"/>
      <c r="F25" s="75"/>
      <c r="G25" s="75"/>
      <c r="H25" s="75"/>
      <c r="I25" s="31"/>
      <c r="J25" s="31"/>
      <c r="K25" s="31"/>
      <c r="L25" s="31"/>
      <c r="M25" s="31"/>
      <c r="N25" s="31"/>
      <c r="O25" s="31"/>
      <c r="P25" s="31"/>
      <c r="Q25" s="31"/>
    </row>
    <row r="26" spans="1:17" customFormat="1" ht="42.75" customHeight="1" x14ac:dyDescent="0.3">
      <c r="A26" s="174" t="s">
        <v>79</v>
      </c>
      <c r="B26" s="174"/>
      <c r="C26" s="174"/>
      <c r="D26" s="174"/>
      <c r="E26" s="174"/>
      <c r="F26" s="174"/>
      <c r="G26" s="174"/>
      <c r="H26" s="174"/>
      <c r="I26" s="174"/>
      <c r="J26" s="174"/>
      <c r="K26" s="174"/>
      <c r="L26" s="174"/>
      <c r="M26" s="174"/>
      <c r="N26" s="174"/>
      <c r="O26" s="174"/>
      <c r="P26" s="174"/>
      <c r="Q26" s="174"/>
    </row>
    <row r="27" spans="1:17" customFormat="1" ht="37.5" customHeight="1" x14ac:dyDescent="0.3">
      <c r="A27" s="182" t="s">
        <v>78</v>
      </c>
      <c r="B27" s="182"/>
      <c r="C27" s="182"/>
      <c r="D27" s="182"/>
      <c r="E27" s="182"/>
      <c r="F27" s="182"/>
      <c r="G27" s="182"/>
      <c r="H27" s="182"/>
      <c r="I27" s="182"/>
      <c r="J27" s="182"/>
      <c r="K27" s="182"/>
      <c r="L27" s="182"/>
      <c r="M27" s="182"/>
      <c r="N27" s="182"/>
      <c r="O27" s="182"/>
      <c r="P27" s="182"/>
      <c r="Q27" s="182"/>
    </row>
    <row r="28" spans="1:17" s="32" customFormat="1" ht="15" customHeight="1" x14ac:dyDescent="0.25">
      <c r="A28" s="185" t="s">
        <v>17</v>
      </c>
      <c r="B28" s="185"/>
      <c r="C28" s="185"/>
      <c r="D28" s="185"/>
      <c r="E28" s="185"/>
      <c r="F28" s="185"/>
      <c r="G28" s="185"/>
      <c r="H28" s="185"/>
      <c r="I28" s="185"/>
      <c r="J28" s="185"/>
      <c r="K28" s="185"/>
      <c r="L28" s="185"/>
      <c r="M28" s="185"/>
      <c r="N28" s="185"/>
      <c r="O28" s="185"/>
      <c r="P28" s="185"/>
      <c r="Q28" s="185"/>
    </row>
    <row r="29" spans="1:17" s="32" customFormat="1" ht="15" customHeight="1" x14ac:dyDescent="0.3">
      <c r="A29" s="102" t="s">
        <v>36</v>
      </c>
      <c r="B29" s="101"/>
      <c r="C29" s="101"/>
      <c r="D29" s="101"/>
      <c r="E29" s="101"/>
      <c r="F29" s="101"/>
      <c r="G29" s="101"/>
      <c r="H29" s="101"/>
      <c r="I29" s="101"/>
      <c r="J29" s="101"/>
      <c r="K29" s="101"/>
      <c r="L29" s="101"/>
      <c r="M29" s="25"/>
      <c r="N29" s="25"/>
      <c r="O29" s="25"/>
      <c r="P29" s="25"/>
      <c r="Q29" s="25"/>
    </row>
    <row r="30" spans="1:17" s="18" customFormat="1" x14ac:dyDescent="0.25">
      <c r="A30" s="16" t="s">
        <v>40</v>
      </c>
      <c r="B30" s="17"/>
      <c r="C30" s="17"/>
      <c r="D30" s="17"/>
      <c r="E30" s="17"/>
      <c r="F30" s="17"/>
      <c r="G30" s="17"/>
      <c r="H30" s="17"/>
      <c r="I30" s="17"/>
      <c r="J30" s="17"/>
      <c r="K30" s="17"/>
      <c r="L30" s="17"/>
      <c r="M30" s="16"/>
      <c r="N30" s="16"/>
      <c r="O30" s="19"/>
      <c r="P30" s="19"/>
      <c r="Q30" s="19"/>
    </row>
    <row r="31" spans="1:17" s="18" customFormat="1" x14ac:dyDescent="0.25">
      <c r="A31" s="16"/>
      <c r="B31" s="17"/>
      <c r="C31" s="17"/>
      <c r="D31" s="17"/>
      <c r="E31" s="17"/>
      <c r="F31" s="17"/>
      <c r="G31" s="17"/>
      <c r="H31" s="17"/>
      <c r="I31" s="17"/>
      <c r="J31" s="17"/>
      <c r="K31" s="17"/>
      <c r="L31" s="17"/>
      <c r="M31" s="16"/>
      <c r="N31" s="16"/>
      <c r="O31" s="19"/>
      <c r="P31" s="19"/>
      <c r="Q31" s="19"/>
    </row>
    <row r="32" spans="1:17" s="18" customFormat="1" ht="13" x14ac:dyDescent="0.3">
      <c r="A32" s="144" t="s">
        <v>65</v>
      </c>
      <c r="B32" s="17"/>
      <c r="C32" s="17"/>
      <c r="D32" s="17"/>
      <c r="E32" s="17"/>
      <c r="F32" s="17"/>
      <c r="G32" s="17"/>
      <c r="H32" s="17"/>
      <c r="I32" s="129"/>
      <c r="J32" s="144" t="s">
        <v>66</v>
      </c>
      <c r="K32" s="17"/>
      <c r="L32" s="17"/>
      <c r="M32" s="17"/>
      <c r="N32" s="17"/>
      <c r="O32" s="17"/>
      <c r="P32" s="17"/>
      <c r="Q32" s="17"/>
    </row>
    <row r="33" spans="1:17" customFormat="1" ht="13.5" customHeight="1" x14ac:dyDescent="0.3">
      <c r="A33" s="176" t="s">
        <v>5</v>
      </c>
      <c r="B33" s="177" t="s">
        <v>29</v>
      </c>
      <c r="C33" s="177"/>
      <c r="D33" s="177"/>
      <c r="E33" s="183" t="s">
        <v>30</v>
      </c>
      <c r="F33" s="184"/>
      <c r="G33" s="184"/>
      <c r="H33" s="179" t="s">
        <v>37</v>
      </c>
      <c r="I33" s="130"/>
      <c r="J33" s="176" t="s">
        <v>5</v>
      </c>
      <c r="K33" s="177" t="s">
        <v>29</v>
      </c>
      <c r="L33" s="177"/>
      <c r="M33" s="177"/>
      <c r="N33" s="186" t="s">
        <v>30</v>
      </c>
      <c r="O33" s="186"/>
      <c r="P33" s="186"/>
      <c r="Q33" s="179" t="s">
        <v>37</v>
      </c>
    </row>
    <row r="34" spans="1:17" s="18" customFormat="1" ht="45.65" customHeight="1" x14ac:dyDescent="0.25">
      <c r="A34" s="176"/>
      <c r="B34" s="74" t="s">
        <v>64</v>
      </c>
      <c r="C34" s="74" t="s">
        <v>32</v>
      </c>
      <c r="D34" s="68" t="s">
        <v>62</v>
      </c>
      <c r="E34" s="74" t="s">
        <v>63</v>
      </c>
      <c r="F34" s="68" t="s">
        <v>21</v>
      </c>
      <c r="G34" s="69" t="s">
        <v>20</v>
      </c>
      <c r="H34" s="180"/>
      <c r="I34" s="16"/>
      <c r="J34" s="176"/>
      <c r="K34" s="74" t="s">
        <v>64</v>
      </c>
      <c r="L34" s="74" t="s">
        <v>32</v>
      </c>
      <c r="M34" s="68" t="s">
        <v>62</v>
      </c>
      <c r="N34" s="74" t="s">
        <v>63</v>
      </c>
      <c r="O34" s="68" t="s">
        <v>21</v>
      </c>
      <c r="P34" s="68" t="s">
        <v>20</v>
      </c>
      <c r="Q34" s="180"/>
    </row>
    <row r="35" spans="1:17" s="18" customFormat="1" ht="13.5" customHeight="1" x14ac:dyDescent="0.25">
      <c r="A35" s="62">
        <v>16</v>
      </c>
      <c r="B35" s="110">
        <v>3.2219540660411994E-2</v>
      </c>
      <c r="C35" s="110">
        <v>2.0712920565384541E-2</v>
      </c>
      <c r="D35" s="110">
        <v>5.7034202413024371E-3</v>
      </c>
      <c r="E35" s="110">
        <v>0</v>
      </c>
      <c r="F35" s="110"/>
      <c r="G35" s="111">
        <v>0</v>
      </c>
      <c r="H35" s="111">
        <v>-7.6401417852896749E-3</v>
      </c>
      <c r="I35" s="16"/>
      <c r="J35" s="62">
        <v>16</v>
      </c>
      <c r="K35" s="110">
        <v>-8.7930571018857706E-3</v>
      </c>
      <c r="L35" s="110">
        <v>4.5712124729643366E-2</v>
      </c>
      <c r="M35" s="110">
        <v>-1.7600593380442175E-2</v>
      </c>
      <c r="N35" s="110">
        <v>0</v>
      </c>
      <c r="O35" s="110">
        <v>0</v>
      </c>
      <c r="P35" s="110">
        <v>0</v>
      </c>
      <c r="Q35" s="111">
        <v>-6.3993414282889384E-3</v>
      </c>
    </row>
    <row r="36" spans="1:17" s="18" customFormat="1" ht="13.5" customHeight="1" x14ac:dyDescent="0.25">
      <c r="A36" s="62">
        <v>17</v>
      </c>
      <c r="B36" s="110">
        <v>6.321325076396106E-2</v>
      </c>
      <c r="C36" s="110">
        <v>2.2699276893150544E-2</v>
      </c>
      <c r="D36" s="110">
        <v>-1.1179117573400954E-2</v>
      </c>
      <c r="E36" s="110">
        <v>0</v>
      </c>
      <c r="F36" s="110"/>
      <c r="G36" s="111">
        <v>3.0137502354492373E-3</v>
      </c>
      <c r="H36" s="111">
        <v>1.7571374729549441E-3</v>
      </c>
      <c r="I36" s="16"/>
      <c r="J36" s="62">
        <v>17</v>
      </c>
      <c r="K36" s="110">
        <v>-8.9589636650587445E-3</v>
      </c>
      <c r="L36" s="110">
        <v>3.6605553946814084E-2</v>
      </c>
      <c r="M36" s="110">
        <v>-1.2433541574540768E-2</v>
      </c>
      <c r="N36" s="110">
        <v>0</v>
      </c>
      <c r="O36" s="110">
        <v>0</v>
      </c>
      <c r="P36" s="110">
        <v>-5.0613784067940048E-4</v>
      </c>
      <c r="Q36" s="111">
        <v>2.7873006162891165E-3</v>
      </c>
    </row>
    <row r="37" spans="1:17" s="18" customFormat="1" ht="13.5" customHeight="1" x14ac:dyDescent="0.25">
      <c r="A37" s="62">
        <v>18</v>
      </c>
      <c r="B37" s="110">
        <v>3.0755685001801196E-2</v>
      </c>
      <c r="C37" s="110">
        <v>-8.2086523439059422E-3</v>
      </c>
      <c r="D37" s="110">
        <v>-6.2044803528156223E-3</v>
      </c>
      <c r="E37" s="110"/>
      <c r="F37" s="110">
        <v>8.4599884938682014E-4</v>
      </c>
      <c r="G37" s="111">
        <v>-8.682877028257166E-4</v>
      </c>
      <c r="H37" s="111">
        <v>5.4037761032534395E-3</v>
      </c>
      <c r="I37" s="16"/>
      <c r="J37" s="62">
        <v>18</v>
      </c>
      <c r="K37" s="110">
        <v>-9.6203045909144594E-3</v>
      </c>
      <c r="L37" s="110">
        <v>1.7111476359014832E-2</v>
      </c>
      <c r="M37" s="110">
        <v>-1.6115350774691006E-2</v>
      </c>
      <c r="N37" s="110">
        <v>-8.7183958151700091E-4</v>
      </c>
      <c r="O37" s="110">
        <v>4.5946396983859352E-3</v>
      </c>
      <c r="P37" s="110">
        <v>7.7229050249465747E-3</v>
      </c>
      <c r="Q37" s="111">
        <v>1.6264427157627556E-3</v>
      </c>
    </row>
    <row r="38" spans="1:17" s="18" customFormat="1" ht="13.5" customHeight="1" x14ac:dyDescent="0.25">
      <c r="A38" s="62">
        <v>19</v>
      </c>
      <c r="B38" s="110">
        <v>1.3487468429819184E-2</v>
      </c>
      <c r="C38" s="110">
        <v>-1.4227960389189137E-2</v>
      </c>
      <c r="D38" s="110">
        <v>-2.2062800940291671E-2</v>
      </c>
      <c r="E38" s="110">
        <v>-1.6543725279584759E-3</v>
      </c>
      <c r="F38" s="110">
        <v>8.2475659439551312E-3</v>
      </c>
      <c r="G38" s="111">
        <v>2.4931562449179545E-2</v>
      </c>
      <c r="H38" s="111">
        <v>1.0188690432613972E-3</v>
      </c>
      <c r="I38" s="16"/>
      <c r="J38" s="62">
        <v>19</v>
      </c>
      <c r="K38" s="110">
        <v>-7.4065995041110756E-3</v>
      </c>
      <c r="L38" s="110">
        <v>0</v>
      </c>
      <c r="M38" s="110">
        <v>-2.2919989220497289E-2</v>
      </c>
      <c r="N38" s="110">
        <v>3.6210225741547912E-3</v>
      </c>
      <c r="O38" s="110">
        <v>1.9167768332905389E-2</v>
      </c>
      <c r="P38" s="110">
        <v>1.365069800459956E-2</v>
      </c>
      <c r="Q38" s="111">
        <v>-6.6502218304008973E-4</v>
      </c>
    </row>
    <row r="39" spans="1:17" s="18" customFormat="1" ht="13.5" customHeight="1" x14ac:dyDescent="0.25">
      <c r="A39" s="62">
        <v>20</v>
      </c>
      <c r="B39" s="110">
        <v>1.1657749300334853E-2</v>
      </c>
      <c r="C39" s="110"/>
      <c r="D39" s="110">
        <v>-2.0616265863414168E-2</v>
      </c>
      <c r="E39" s="110">
        <v>-2.1507112761865619E-3</v>
      </c>
      <c r="F39" s="110"/>
      <c r="G39" s="111">
        <v>1.5087676684634843E-2</v>
      </c>
      <c r="H39" s="111">
        <v>5.3717734326099342E-4</v>
      </c>
      <c r="I39" s="16"/>
      <c r="J39" s="62">
        <v>20</v>
      </c>
      <c r="K39" s="110">
        <v>-6.2397146889497379E-3</v>
      </c>
      <c r="L39" s="110">
        <v>-1.2068200002831445E-2</v>
      </c>
      <c r="M39" s="110">
        <v>-1.1024962520094633E-2</v>
      </c>
      <c r="N39" s="110">
        <v>4.1131480630785229E-3</v>
      </c>
      <c r="O39" s="110">
        <v>1.4737193979196768E-2</v>
      </c>
      <c r="P39" s="110">
        <v>9.976660185283287E-3</v>
      </c>
      <c r="Q39" s="111">
        <v>0</v>
      </c>
    </row>
    <row r="40" spans="1:17" s="18" customFormat="1" ht="13.5" customHeight="1" x14ac:dyDescent="0.25">
      <c r="A40" s="62">
        <v>21</v>
      </c>
      <c r="B40" s="110">
        <v>7.4059215807835213E-3</v>
      </c>
      <c r="C40" s="110"/>
      <c r="D40" s="110">
        <v>-6.4617836274436513E-3</v>
      </c>
      <c r="E40" s="110">
        <v>2.0824995240270993E-3</v>
      </c>
      <c r="F40" s="110">
        <v>1.0171982651357436E-2</v>
      </c>
      <c r="G40" s="111">
        <v>-1.7667958415806539E-3</v>
      </c>
      <c r="H40" s="111"/>
      <c r="I40" s="16"/>
      <c r="J40" s="62">
        <v>21</v>
      </c>
      <c r="K40" s="110">
        <v>-1.2536473598138967E-3</v>
      </c>
      <c r="L40" s="110">
        <v>-8.8884044805935328E-3</v>
      </c>
      <c r="M40" s="110">
        <v>1.131301848423899E-2</v>
      </c>
      <c r="N40" s="110">
        <v>-6.6741458498536382E-4</v>
      </c>
      <c r="O40" s="110">
        <v>9.1166664248788915E-3</v>
      </c>
      <c r="P40" s="110">
        <v>1.3880483566290958E-2</v>
      </c>
      <c r="Q40" s="111">
        <v>0</v>
      </c>
    </row>
    <row r="41" spans="1:17" s="18" customFormat="1" ht="13.5" customHeight="1" x14ac:dyDescent="0.25">
      <c r="A41" s="62">
        <v>22</v>
      </c>
      <c r="B41" s="110">
        <v>1.7344686218858404E-3</v>
      </c>
      <c r="C41" s="110">
        <v>1.1314353044725063E-3</v>
      </c>
      <c r="D41" s="110">
        <v>1.1434006536325397E-3</v>
      </c>
      <c r="E41" s="110">
        <v>3.4255882033825437E-3</v>
      </c>
      <c r="F41" s="110">
        <v>3.9197672638187075E-3</v>
      </c>
      <c r="G41" s="111">
        <v>2.1168071581180337E-2</v>
      </c>
      <c r="H41" s="111"/>
      <c r="I41" s="16"/>
      <c r="J41" s="62">
        <v>22</v>
      </c>
      <c r="K41" s="110">
        <v>1.6553618865887357E-3</v>
      </c>
      <c r="L41" s="110">
        <v>-2.0065316507116918E-3</v>
      </c>
      <c r="M41" s="110">
        <v>-2.4020653271972087E-3</v>
      </c>
      <c r="N41" s="110">
        <v>-6.3926794199552044E-4</v>
      </c>
      <c r="O41" s="110">
        <v>1.3075060532687657E-2</v>
      </c>
      <c r="P41" s="110">
        <v>1.2965487014201776E-2</v>
      </c>
      <c r="Q41" s="111">
        <v>0</v>
      </c>
    </row>
    <row r="42" spans="1:17" s="18" customFormat="1" ht="13.5" customHeight="1" x14ac:dyDescent="0.25">
      <c r="A42" s="62">
        <v>23</v>
      </c>
      <c r="B42" s="110">
        <v>7.9579818558013688E-4</v>
      </c>
      <c r="C42" s="110">
        <v>-2.7362633667798175E-3</v>
      </c>
      <c r="D42" s="110">
        <v>4.3355699850519264E-3</v>
      </c>
      <c r="E42" s="110">
        <v>2.6876437672945681E-3</v>
      </c>
      <c r="F42" s="110"/>
      <c r="G42" s="111">
        <v>1.5724903258257705E-2</v>
      </c>
      <c r="H42" s="111"/>
      <c r="I42" s="16"/>
      <c r="J42" s="62">
        <v>23</v>
      </c>
      <c r="K42" s="110">
        <v>1.1017350212509827E-3</v>
      </c>
      <c r="L42" s="110">
        <v>-1.84362429748537E-3</v>
      </c>
      <c r="M42" s="110">
        <v>4.6617867778307662E-3</v>
      </c>
      <c r="N42" s="110">
        <v>-8.5771037838618287E-4</v>
      </c>
      <c r="O42" s="110">
        <v>-3.3134851903518087E-3</v>
      </c>
      <c r="P42" s="110">
        <v>8.9799608855879731E-3</v>
      </c>
      <c r="Q42" s="111">
        <v>0</v>
      </c>
    </row>
    <row r="43" spans="1:17" s="18" customFormat="1" ht="15" customHeight="1" x14ac:dyDescent="0.25">
      <c r="A43" s="62">
        <v>24</v>
      </c>
      <c r="B43" s="110">
        <v>0</v>
      </c>
      <c r="C43" s="110">
        <v>-2.2641312478832998E-3</v>
      </c>
      <c r="D43" s="110">
        <v>1.6192183192565018E-2</v>
      </c>
      <c r="E43" s="110">
        <v>2.5260444344140367E-3</v>
      </c>
      <c r="F43" s="110">
        <v>4.1335338831687829E-3</v>
      </c>
      <c r="G43" s="111">
        <v>1.1746365398709435E-2</v>
      </c>
      <c r="H43" s="112"/>
      <c r="I43" s="16"/>
      <c r="J43" s="62">
        <v>24</v>
      </c>
      <c r="K43" s="110">
        <v>7.4895146794487716E-4</v>
      </c>
      <c r="L43" s="110">
        <v>-6.3553914746312078E-4</v>
      </c>
      <c r="M43" s="110">
        <v>-3.429173219558386E-3</v>
      </c>
      <c r="N43" s="110">
        <v>5.1884286500982965E-4</v>
      </c>
      <c r="O43" s="110">
        <v>5.222725238857362E-3</v>
      </c>
      <c r="P43" s="110">
        <v>3.0392142986849224E-3</v>
      </c>
      <c r="Q43" s="111">
        <v>0</v>
      </c>
    </row>
    <row r="44" spans="1:17" s="18" customFormat="1" ht="15" customHeight="1" x14ac:dyDescent="0.25">
      <c r="A44" s="62">
        <v>25</v>
      </c>
      <c r="B44" s="110">
        <v>0</v>
      </c>
      <c r="C44" s="110"/>
      <c r="D44" s="110">
        <v>8.629514347525475E-3</v>
      </c>
      <c r="E44" s="110">
        <v>3.1015490607404135E-3</v>
      </c>
      <c r="F44" s="110">
        <v>-4.1225434212989118E-3</v>
      </c>
      <c r="G44" s="111">
        <v>2.4277489202324559E-2</v>
      </c>
      <c r="H44" s="112"/>
      <c r="I44" s="16"/>
      <c r="J44" s="62">
        <v>25</v>
      </c>
      <c r="K44" s="110">
        <v>0</v>
      </c>
      <c r="L44" s="110">
        <v>-1.3866620276330559E-3</v>
      </c>
      <c r="M44" s="110">
        <v>6.8653555442600017E-4</v>
      </c>
      <c r="N44" s="110">
        <v>-5.0241096427309888E-4</v>
      </c>
      <c r="O44" s="110">
        <v>4.1583033977167574E-3</v>
      </c>
      <c r="P44" s="110">
        <v>1.4952469968276219E-2</v>
      </c>
      <c r="Q44" s="111">
        <v>0</v>
      </c>
    </row>
    <row r="45" spans="1:17" s="18" customFormat="1" ht="15" customHeight="1" x14ac:dyDescent="0.25">
      <c r="A45" s="62">
        <v>26</v>
      </c>
      <c r="B45" s="110">
        <v>0</v>
      </c>
      <c r="C45" s="110"/>
      <c r="D45" s="110">
        <v>7.6360904300684478E-3</v>
      </c>
      <c r="E45" s="110">
        <v>-1.0956506565660438E-3</v>
      </c>
      <c r="F45" s="110">
        <v>3.8651334404780774E-3</v>
      </c>
      <c r="G45" s="111">
        <v>1.801893831168426E-2</v>
      </c>
      <c r="H45" s="112"/>
      <c r="I45" s="16"/>
      <c r="J45" s="62">
        <v>26</v>
      </c>
      <c r="K45" s="110">
        <v>0</v>
      </c>
      <c r="L45" s="110">
        <v>0</v>
      </c>
      <c r="M45" s="110">
        <v>0</v>
      </c>
      <c r="N45" s="110">
        <v>2.8936896428237093E-3</v>
      </c>
      <c r="O45" s="110">
        <v>8.172401501331493E-3</v>
      </c>
      <c r="P45" s="110">
        <v>3.5592273224763632E-3</v>
      </c>
      <c r="Q45" s="111">
        <v>0</v>
      </c>
    </row>
    <row r="46" spans="1:17" s="18" customFormat="1" ht="15" customHeight="1" x14ac:dyDescent="0.25">
      <c r="A46" s="62">
        <v>27</v>
      </c>
      <c r="B46" s="110">
        <v>0</v>
      </c>
      <c r="C46" s="110"/>
      <c r="D46" s="110"/>
      <c r="E46" s="110"/>
      <c r="F46" s="110">
        <v>5.769984628598953E-3</v>
      </c>
      <c r="G46" s="111">
        <v>8.1374079375312602E-3</v>
      </c>
      <c r="H46" s="112"/>
      <c r="I46" s="16"/>
      <c r="J46" s="62">
        <v>27</v>
      </c>
      <c r="K46" s="110">
        <v>0</v>
      </c>
      <c r="L46" s="110">
        <v>0</v>
      </c>
      <c r="M46" s="110">
        <v>4.0994147174923095E-3</v>
      </c>
      <c r="N46" s="110">
        <v>0</v>
      </c>
      <c r="O46" s="110">
        <v>0</v>
      </c>
      <c r="P46" s="110">
        <v>1.0209079348541469E-2</v>
      </c>
      <c r="Q46" s="111">
        <v>0</v>
      </c>
    </row>
    <row r="47" spans="1:17" s="18" customFormat="1" ht="15" customHeight="1" x14ac:dyDescent="0.25">
      <c r="A47" s="62">
        <v>28</v>
      </c>
      <c r="B47" s="110">
        <v>0</v>
      </c>
      <c r="C47" s="110">
        <v>-1.8591669763818811E-3</v>
      </c>
      <c r="D47" s="110">
        <v>3.1490756910043426E-3</v>
      </c>
      <c r="E47" s="110">
        <v>7.5958801936695905E-4</v>
      </c>
      <c r="F47" s="110">
        <v>1.2762846393132993E-3</v>
      </c>
      <c r="G47" s="111">
        <v>1.1442349694782021E-2</v>
      </c>
      <c r="H47" s="112"/>
      <c r="I47" s="16"/>
      <c r="J47" s="62">
        <v>28</v>
      </c>
      <c r="K47" s="110">
        <v>0</v>
      </c>
      <c r="L47" s="110">
        <v>9.8331479421579523E-4</v>
      </c>
      <c r="M47" s="110">
        <v>1.1913236929922133E-3</v>
      </c>
      <c r="N47" s="110">
        <v>0</v>
      </c>
      <c r="O47" s="110">
        <v>4.0344827586206895E-3</v>
      </c>
      <c r="P47" s="110">
        <v>3.9110122358175722E-3</v>
      </c>
      <c r="Q47" s="111">
        <v>0</v>
      </c>
    </row>
    <row r="48" spans="1:17" s="18" customFormat="1" ht="15" customHeight="1" x14ac:dyDescent="0.25">
      <c r="A48" s="62">
        <v>29</v>
      </c>
      <c r="B48" s="110">
        <v>0</v>
      </c>
      <c r="C48" s="110"/>
      <c r="D48" s="110"/>
      <c r="E48" s="110"/>
      <c r="F48" s="110"/>
      <c r="G48" s="111">
        <v>7.888384247408068E-3</v>
      </c>
      <c r="H48" s="112"/>
      <c r="I48" s="16"/>
      <c r="J48" s="62">
        <v>29</v>
      </c>
      <c r="K48" s="110">
        <v>0</v>
      </c>
      <c r="L48" s="110">
        <v>-9.5844543396624308E-4</v>
      </c>
      <c r="M48" s="110">
        <v>1.1079653906686335E-3</v>
      </c>
      <c r="N48" s="110">
        <v>0</v>
      </c>
      <c r="O48" s="110">
        <v>3.5674198120260372E-3</v>
      </c>
      <c r="P48" s="110">
        <v>4.2025710025541813E-3</v>
      </c>
      <c r="Q48" s="111">
        <v>0</v>
      </c>
    </row>
    <row r="49" spans="1:17" s="18" customFormat="1" ht="15" customHeight="1" x14ac:dyDescent="0.25">
      <c r="A49" s="65">
        <v>30</v>
      </c>
      <c r="B49" s="113">
        <v>0</v>
      </c>
      <c r="C49" s="113"/>
      <c r="D49" s="113">
        <v>1.2781604821807194E-3</v>
      </c>
      <c r="E49" s="113"/>
      <c r="F49" s="113">
        <v>8.1569707318707163E-4</v>
      </c>
      <c r="G49" s="114">
        <v>4.6243658063527572E-3</v>
      </c>
      <c r="H49" s="115"/>
      <c r="I49" s="16"/>
      <c r="J49" s="65">
        <v>30</v>
      </c>
      <c r="K49" s="113">
        <v>0</v>
      </c>
      <c r="L49" s="113">
        <v>-5.4041522631701508E-4</v>
      </c>
      <c r="M49" s="113">
        <v>1.7723031864042647E-3</v>
      </c>
      <c r="N49" s="113">
        <v>5.2233727924448864E-4</v>
      </c>
      <c r="O49" s="113">
        <v>3.038703590902702E-3</v>
      </c>
      <c r="P49" s="113">
        <v>7.3651724328440971E-3</v>
      </c>
      <c r="Q49" s="114">
        <v>0</v>
      </c>
    </row>
    <row r="50" spans="1:17" customFormat="1" ht="37.5" customHeight="1" x14ac:dyDescent="0.3">
      <c r="A50" s="182" t="s">
        <v>78</v>
      </c>
      <c r="B50" s="182"/>
      <c r="C50" s="182"/>
      <c r="D50" s="182"/>
      <c r="E50" s="182"/>
      <c r="F50" s="182"/>
      <c r="G50" s="182"/>
      <c r="H50" s="182"/>
      <c r="I50" s="182"/>
      <c r="J50" s="182"/>
      <c r="K50" s="182"/>
      <c r="L50" s="182"/>
      <c r="M50" s="182"/>
      <c r="N50" s="182"/>
      <c r="O50" s="182"/>
      <c r="P50" s="182"/>
      <c r="Q50" s="182"/>
    </row>
    <row r="51" spans="1:17" s="32" customFormat="1" ht="15" customHeight="1" x14ac:dyDescent="0.25">
      <c r="A51" s="185" t="s">
        <v>17</v>
      </c>
      <c r="B51" s="185"/>
      <c r="C51" s="185"/>
      <c r="D51" s="185"/>
      <c r="E51" s="185"/>
      <c r="F51" s="185"/>
      <c r="G51" s="185"/>
      <c r="H51" s="185"/>
      <c r="I51" s="185"/>
      <c r="J51" s="185"/>
      <c r="K51" s="185"/>
      <c r="L51" s="185"/>
      <c r="M51" s="185"/>
      <c r="N51" s="185"/>
      <c r="O51" s="185"/>
      <c r="P51" s="120"/>
      <c r="Q51" s="120"/>
    </row>
    <row r="52" spans="1:17" s="32" customFormat="1" ht="15" customHeight="1" x14ac:dyDescent="0.3">
      <c r="A52" s="102" t="s">
        <v>36</v>
      </c>
      <c r="B52" s="101"/>
      <c r="C52" s="101"/>
      <c r="D52" s="101"/>
      <c r="E52" s="101"/>
      <c r="F52" s="101"/>
      <c r="G52" s="101"/>
      <c r="H52" s="101"/>
      <c r="I52" s="101"/>
      <c r="J52" s="101"/>
      <c r="K52" s="101"/>
      <c r="L52" s="101"/>
      <c r="M52" s="25"/>
      <c r="N52" s="25"/>
      <c r="O52" s="25"/>
      <c r="P52" s="25"/>
      <c r="Q52" s="25"/>
    </row>
    <row r="53" spans="1:17" s="18" customFormat="1" x14ac:dyDescent="0.25">
      <c r="A53" s="16" t="s">
        <v>40</v>
      </c>
      <c r="B53" s="17"/>
      <c r="C53" s="17"/>
      <c r="D53" s="17"/>
      <c r="E53" s="17"/>
      <c r="F53" s="17"/>
      <c r="G53" s="17"/>
      <c r="H53" s="17"/>
      <c r="I53" s="17"/>
      <c r="J53" s="17"/>
      <c r="K53" s="17"/>
      <c r="L53" s="17"/>
      <c r="M53" s="16"/>
      <c r="N53" s="16"/>
      <c r="P53" s="19"/>
      <c r="Q53" s="19" t="s">
        <v>82</v>
      </c>
    </row>
    <row r="54" spans="1:17" s="13" customFormat="1" ht="17.25" customHeight="1" thickBot="1" x14ac:dyDescent="0.35">
      <c r="A54" s="20" t="s">
        <v>12</v>
      </c>
      <c r="B54" s="21"/>
      <c r="C54" s="21"/>
      <c r="D54" s="21"/>
      <c r="E54" s="21"/>
      <c r="F54" s="21"/>
      <c r="G54" s="21"/>
      <c r="H54" s="21"/>
      <c r="I54" s="21"/>
      <c r="J54" s="21"/>
      <c r="K54" s="21"/>
      <c r="L54" s="21"/>
      <c r="M54" s="21"/>
      <c r="N54" s="28"/>
      <c r="O54" s="28"/>
      <c r="P54" s="28"/>
      <c r="Q54" s="28"/>
    </row>
  </sheetData>
  <mergeCells count="15">
    <mergeCell ref="A51:O51"/>
    <mergeCell ref="A50:Q50"/>
    <mergeCell ref="A1:N1"/>
    <mergeCell ref="A33:A34"/>
    <mergeCell ref="B33:D33"/>
    <mergeCell ref="E33:G33"/>
    <mergeCell ref="H33:H34"/>
    <mergeCell ref="A26:Q26"/>
    <mergeCell ref="A27:Q27"/>
    <mergeCell ref="A4:Q4"/>
    <mergeCell ref="A28:Q28"/>
    <mergeCell ref="J33:J34"/>
    <mergeCell ref="K33:M33"/>
    <mergeCell ref="N33:P33"/>
    <mergeCell ref="Q33:Q34"/>
  </mergeCells>
  <pageMargins left="0.78740157480314965" right="0.78740157480314965" top="0.39370078740157483" bottom="0.39370078740157483" header="0.51181102362204722" footer="0.51181102362204722"/>
  <pageSetup paperSize="9" fitToHeight="2" orientation="landscape" r:id="rId1"/>
  <headerFooter alignWithMargins="0"/>
  <rowBreaks count="1" manualBreakCount="1">
    <brk id="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12</vt:i4>
      </vt:variant>
    </vt:vector>
  </HeadingPairs>
  <TitlesOfParts>
    <vt:vector size="19" baseType="lpstr">
      <vt:lpstr>Contenu</vt:lpstr>
      <vt:lpstr>tableau &amp; graph D10.a</vt:lpstr>
      <vt:lpstr>tableau D10.b</vt:lpstr>
      <vt:lpstr>tableau &amp; graph D10.c </vt:lpstr>
      <vt:lpstr>tableau &amp; graph D10.d</vt:lpstr>
      <vt:lpstr>tableau &amp;graph D10.e</vt:lpstr>
      <vt:lpstr>tableau &amp;graph D10.f</vt:lpstr>
      <vt:lpstr>'tableau &amp; graph D10.a'!Impression_des_titres</vt:lpstr>
      <vt:lpstr>'tableau &amp; graph D10.c '!Impression_des_titres</vt:lpstr>
      <vt:lpstr>'tableau &amp; graph D10.d'!Impression_des_titres</vt:lpstr>
      <vt:lpstr>'tableau &amp;graph D10.e'!Impression_des_titres</vt:lpstr>
      <vt:lpstr>'tableau &amp;graph D10.f'!Impression_des_titres</vt:lpstr>
      <vt:lpstr>Contenu!Zone_d_impression</vt:lpstr>
      <vt:lpstr>'tableau &amp; graph D10.a'!Zone_d_impression</vt:lpstr>
      <vt:lpstr>'tableau &amp; graph D10.c '!Zone_d_impression</vt:lpstr>
      <vt:lpstr>'tableau &amp; graph D10.d'!Zone_d_impression</vt:lpstr>
      <vt:lpstr>'tableau &amp;graph D10.e'!Zone_d_impression</vt:lpstr>
      <vt:lpstr>'tableau &amp;graph D10.f'!Zone_d_impression</vt:lpstr>
      <vt:lpstr>'tableau D10.b'!Zone_d_impression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LEROYO</dc:creator>
  <cp:lastModifiedBy>Le Roy-Zen Ruffinen</cp:lastModifiedBy>
  <cp:lastPrinted>2022-10-02T09:43:49Z</cp:lastPrinted>
  <dcterms:created xsi:type="dcterms:W3CDTF">2012-06-05T14:22:25Z</dcterms:created>
  <dcterms:modified xsi:type="dcterms:W3CDTF">2022-10-02T09:43:56Z</dcterms:modified>
</cp:coreProperties>
</file>