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2480" windowHeight="8865" activeTab="0"/>
  </bookViews>
  <sheets>
    <sheet name="Canton" sheetId="1" r:id="rId1"/>
  </sheets>
  <externalReferences>
    <externalReference r:id="rId4"/>
  </externalReferences>
  <definedNames>
    <definedName name="_xlnm.Print_Titles" localSheetId="0">'Canton'!$A:$G</definedName>
    <definedName name="SVE_Pub_VOTATOTAUX_OPERATION" localSheetId="0">'Canton'!$J$1</definedName>
    <definedName name="SVE_Pub_VOTATOTAUX_OPERATION_1" localSheetId="0">'Canton'!$R$1</definedName>
    <definedName name="SVE_Pub_VOTATOTAUX_OPERATION_10" localSheetId="0">'Canton'!#REF!</definedName>
    <definedName name="SVE_Pub_VOTATOTAUX_OPERATION_11" localSheetId="0">'Canton'!#REF!</definedName>
    <definedName name="SVE_Pub_VOTATOTAUX_OPERATION_12" localSheetId="0">'Canton'!#REF!</definedName>
    <definedName name="SVE_Pub_VOTATOTAUX_OPERATION_13" localSheetId="0">'Canton'!#REF!</definedName>
    <definedName name="SVE_Pub_VOTATOTAUX_OPERATION_14" localSheetId="0">'Canton'!#REF!</definedName>
    <definedName name="SVE_Pub_VOTATOTAUX_OPERATION_2" localSheetId="0">'Canton'!$Z$1</definedName>
    <definedName name="SVE_Pub_VOTATOTAUX_OPERATION_3" localSheetId="0">'Canton'!#REF!</definedName>
    <definedName name="SVE_Pub_VOTATOTAUX_OPERATION_4" localSheetId="0">'Canton'!#REF!</definedName>
    <definedName name="SVE_Pub_VOTATOTAUX_OPERATION_5" localSheetId="0">'Canton'!#REF!</definedName>
    <definedName name="SVE_Pub_VOTATOTAUX_OPERATION_6" localSheetId="0">'Canton'!#REF!</definedName>
    <definedName name="SVE_Pub_VOTATOTAUX_OPERATION_7" localSheetId="0">'Canton'!#REF!</definedName>
    <definedName name="SVE_Pub_VOTATOTAUX_OPERATION_8" localSheetId="0">'Canton'!#REF!</definedName>
    <definedName name="SVE_Pub_VOTATOTAUX_OPERATION_9" localSheetId="0">'Canton'!#REF!</definedName>
    <definedName name="_xlnm.Print_Area" localSheetId="0">'Canton'!$A$1:$AE$92</definedName>
  </definedNames>
  <calcPr fullCalcOnLoad="1"/>
</workbook>
</file>

<file path=xl/sharedStrings.xml><?xml version="1.0" encoding="utf-8"?>
<sst xmlns="http://schemas.openxmlformats.org/spreadsheetml/2006/main" count="80" uniqueCount="40">
  <si>
    <t/>
  </si>
  <si>
    <t>locaux</t>
  </si>
  <si>
    <t>Heure</t>
  </si>
  <si>
    <t xml:space="preserve">   </t>
  </si>
  <si>
    <t>Electeurs</t>
  </si>
  <si>
    <t>Partici-</t>
  </si>
  <si>
    <t xml:space="preserve">  </t>
  </si>
  <si>
    <t>inscrits</t>
  </si>
  <si>
    <t>rentrés</t>
  </si>
  <si>
    <t>nuls</t>
  </si>
  <si>
    <t>OUI</t>
  </si>
  <si>
    <t>NON</t>
  </si>
  <si>
    <t>pation</t>
  </si>
  <si>
    <t>TOTAL CANTON</t>
  </si>
  <si>
    <t>Total Villes °/ °°</t>
  </si>
  <si>
    <t>Total Ville de Genève°°</t>
  </si>
  <si>
    <t>Nbre communes</t>
  </si>
  <si>
    <t>Résultats définitifs</t>
  </si>
  <si>
    <t>Bulletins</t>
  </si>
  <si>
    <t>reçues</t>
  </si>
  <si>
    <t>Votation Populaire du 28 septembre 2014</t>
  </si>
  <si>
    <t>Initiative refusée par Genève</t>
  </si>
  <si>
    <t>Initiative acceptée par Genève</t>
  </si>
  <si>
    <t>Initiative refusée</t>
  </si>
  <si>
    <t>17:02</t>
  </si>
  <si>
    <t>IN-Stop à la TVA discriminatoire pour la restauration</t>
  </si>
  <si>
    <t>IN-Pour une caisse publique d'assurance-maladie</t>
  </si>
  <si>
    <t>IN- 152 «Pour une traversée de la rade»</t>
  </si>
  <si>
    <t>Cartes
de vote</t>
  </si>
  <si>
    <t>Votes</t>
  </si>
  <si>
    <t>blancs</t>
  </si>
  <si>
    <t>VALABLES</t>
  </si>
  <si>
    <t>Blancs</t>
  </si>
  <si>
    <t>Dépouillement anticipé*</t>
  </si>
  <si>
    <t>Participation = % des cartes de vote reçues</t>
  </si>
  <si>
    <t>% blancs : pourcentage par rapport à la somme des oui, non et blancs</t>
  </si>
  <si>
    <t>Valables = rentrés - blancs - nuls</t>
  </si>
  <si>
    <t>* électeurs inscrits compris dans le total des locaux</t>
  </si>
  <si>
    <t>% oui/non : pourcentage par rapport à la somme des oui et non</t>
  </si>
  <si>
    <t>Lot : 2318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</si>
</sst>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#"/>
    <numFmt numFmtId="171" formatCode="0.0%"/>
    <numFmt numFmtId="172" formatCode="0.0"/>
    <numFmt numFmtId="173" formatCode="h:mm"/>
    <numFmt numFmtId="174" formatCode="###,###"/>
    <numFmt numFmtId="175" formatCode="dd/mm/yy"/>
    <numFmt numFmtId="176" formatCode="#,##0_ ;\-#,##0\ "/>
    <numFmt numFmtId="177" formatCode="#,##0;[Red]#,##0"/>
    <numFmt numFmtId="178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sz val="10"/>
      <name val="Helv"/>
      <family val="0"/>
    </font>
    <font>
      <b/>
      <sz val="6"/>
      <name val="Helv"/>
      <family val="0"/>
    </font>
    <font>
      <sz val="10"/>
      <name val="Helv"/>
      <family val="0"/>
    </font>
    <font>
      <b/>
      <sz val="8"/>
      <color indexed="17"/>
      <name val="Helv"/>
      <family val="0"/>
    </font>
    <font>
      <b/>
      <sz val="8"/>
      <color indexed="10"/>
      <name val="Helv"/>
      <family val="0"/>
    </font>
    <font>
      <b/>
      <sz val="8"/>
      <color indexed="9"/>
      <name val="Helv"/>
      <family val="0"/>
    </font>
    <font>
      <sz val="8"/>
      <name val="Helvetic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Helv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/>
      <right style="double"/>
      <top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double"/>
      <top style="thin"/>
      <bottom/>
    </border>
    <border>
      <left style="double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hair"/>
    </border>
    <border>
      <left style="double"/>
      <right style="double"/>
      <top style="thin"/>
      <bottom style="hair"/>
    </border>
    <border>
      <left style="thin"/>
      <right style="double"/>
      <top style="thin"/>
      <bottom style="thin"/>
    </border>
    <border>
      <left/>
      <right style="thin"/>
      <top style="thin"/>
      <bottom style="double"/>
    </border>
    <border>
      <left style="double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2">
    <xf numFmtId="0" fontId="0" fillId="0" borderId="0" xfId="0" applyFont="1" applyAlignment="1">
      <alignment/>
    </xf>
    <xf numFmtId="0" fontId="4" fillId="0" borderId="0" xfId="50" applyFont="1" applyFill="1" applyBorder="1" applyAlignment="1" applyProtection="1">
      <alignment vertical="center"/>
      <protection/>
    </xf>
    <xf numFmtId="0" fontId="2" fillId="0" borderId="0" xfId="50" applyAlignment="1" applyProtection="1">
      <alignment/>
      <protection/>
    </xf>
    <xf numFmtId="0" fontId="4" fillId="0" borderId="0" xfId="50" applyFont="1" applyFill="1" applyBorder="1" applyAlignment="1" applyProtection="1">
      <alignment/>
      <protection/>
    </xf>
    <xf numFmtId="0" fontId="3" fillId="0" borderId="0" xfId="50" applyFont="1" applyFill="1" applyBorder="1" applyAlignment="1" applyProtection="1" quotePrefix="1">
      <alignment horizontal="centerContinuous"/>
      <protection/>
    </xf>
    <xf numFmtId="1" fontId="5" fillId="0" borderId="0" xfId="50" applyNumberFormat="1" applyFont="1" applyBorder="1" applyAlignment="1" applyProtection="1">
      <alignment horizontal="left"/>
      <protection/>
    </xf>
    <xf numFmtId="0" fontId="5" fillId="0" borderId="0" xfId="50" applyFont="1" applyFill="1" applyBorder="1" applyAlignment="1" applyProtection="1">
      <alignment horizontal="right" vertical="center"/>
      <protection/>
    </xf>
    <xf numFmtId="173" fontId="5" fillId="0" borderId="0" xfId="50" applyNumberFormat="1" applyFont="1" applyFill="1" applyBorder="1" applyAlignment="1" applyProtection="1">
      <alignment horizontal="left" vertical="center"/>
      <protection/>
    </xf>
    <xf numFmtId="0" fontId="3" fillId="0" borderId="0" xfId="50" applyFont="1" applyFill="1" applyBorder="1" applyAlignment="1" applyProtection="1">
      <alignment horizontal="center" vertical="center"/>
      <protection/>
    </xf>
    <xf numFmtId="0" fontId="4" fillId="0" borderId="10" xfId="5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3" fillId="0" borderId="12" xfId="50" applyFont="1" applyFill="1" applyBorder="1" applyAlignment="1" applyProtection="1">
      <alignment horizontal="center" vertical="center"/>
      <protection/>
    </xf>
    <xf numFmtId="0" fontId="4" fillId="0" borderId="12" xfId="50" applyFont="1" applyFill="1" applyBorder="1" applyAlignment="1" applyProtection="1">
      <alignment vertical="center"/>
      <protection/>
    </xf>
    <xf numFmtId="170" fontId="3" fillId="0" borderId="13" xfId="50" applyNumberFormat="1" applyFont="1" applyFill="1" applyBorder="1" applyAlignment="1" applyProtection="1">
      <alignment horizontal="center" vertical="center"/>
      <protection/>
    </xf>
    <xf numFmtId="3" fontId="4" fillId="0" borderId="14" xfId="50" applyNumberFormat="1" applyFont="1" applyFill="1" applyBorder="1" applyAlignment="1" applyProtection="1">
      <alignment vertical="center"/>
      <protection/>
    </xf>
    <xf numFmtId="3" fontId="4" fillId="0" borderId="15" xfId="50" applyNumberFormat="1" applyFont="1" applyFill="1" applyBorder="1" applyAlignment="1" applyProtection="1">
      <alignment vertical="center"/>
      <protection/>
    </xf>
    <xf numFmtId="170" fontId="7" fillId="0" borderId="13" xfId="50" applyNumberFormat="1" applyFont="1" applyFill="1" applyBorder="1" applyAlignment="1" applyProtection="1">
      <alignment horizontal="center" vertical="center"/>
      <protection/>
    </xf>
    <xf numFmtId="3" fontId="5" fillId="0" borderId="14" xfId="50" applyNumberFormat="1" applyFont="1" applyFill="1" applyBorder="1" applyAlignment="1" applyProtection="1">
      <alignment vertical="center"/>
      <protection/>
    </xf>
    <xf numFmtId="3" fontId="5" fillId="0" borderId="15" xfId="50" applyNumberFormat="1" applyFont="1" applyFill="1" applyBorder="1" applyAlignment="1" applyProtection="1">
      <alignment vertical="center"/>
      <protection/>
    </xf>
    <xf numFmtId="170" fontId="3" fillId="0" borderId="16" xfId="50" applyNumberFormat="1" applyFont="1" applyFill="1" applyBorder="1" applyAlignment="1" applyProtection="1">
      <alignment horizontal="center" vertical="center"/>
      <protection/>
    </xf>
    <xf numFmtId="0" fontId="4" fillId="0" borderId="16" xfId="50" applyFont="1" applyFill="1" applyBorder="1" applyAlignment="1" applyProtection="1">
      <alignment vertical="center"/>
      <protection/>
    </xf>
    <xf numFmtId="3" fontId="4" fillId="0" borderId="17" xfId="50" applyNumberFormat="1" applyFont="1" applyFill="1" applyBorder="1" applyAlignment="1" applyProtection="1">
      <alignment vertical="center"/>
      <protection/>
    </xf>
    <xf numFmtId="3" fontId="4" fillId="0" borderId="18" xfId="50" applyNumberFormat="1" applyFont="1" applyFill="1" applyBorder="1" applyAlignment="1" applyProtection="1">
      <alignment vertical="center"/>
      <protection/>
    </xf>
    <xf numFmtId="0" fontId="4" fillId="33" borderId="0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vertical="center"/>
      <protection/>
    </xf>
    <xf numFmtId="0" fontId="5" fillId="0" borderId="19" xfId="50" applyFont="1" applyFill="1" applyBorder="1" applyAlignment="1" applyProtection="1">
      <alignment vertical="center"/>
      <protection/>
    </xf>
    <xf numFmtId="0" fontId="5" fillId="0" borderId="20" xfId="50" applyFont="1" applyFill="1" applyBorder="1" applyAlignment="1" applyProtection="1">
      <alignment vertical="center"/>
      <protection/>
    </xf>
    <xf numFmtId="3" fontId="5" fillId="0" borderId="17" xfId="50" applyNumberFormat="1" applyFont="1" applyFill="1" applyBorder="1" applyAlignment="1" applyProtection="1">
      <alignment vertical="center"/>
      <protection/>
    </xf>
    <xf numFmtId="10" fontId="5" fillId="0" borderId="0" xfId="50" applyNumberFormat="1" applyFont="1" applyFill="1" applyBorder="1" applyAlignment="1" applyProtection="1">
      <alignment vertical="center"/>
      <protection/>
    </xf>
    <xf numFmtId="0" fontId="5" fillId="0" borderId="21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10" fontId="5" fillId="0" borderId="22" xfId="50" applyNumberFormat="1" applyFont="1" applyFill="1" applyBorder="1" applyAlignment="1" applyProtection="1">
      <alignment vertical="center"/>
      <protection/>
    </xf>
    <xf numFmtId="10" fontId="5" fillId="0" borderId="12" xfId="50" applyNumberFormat="1" applyFont="1" applyFill="1" applyBorder="1" applyAlignment="1" applyProtection="1">
      <alignment vertical="center"/>
      <protection/>
    </xf>
    <xf numFmtId="10" fontId="5" fillId="0" borderId="0" xfId="50" applyNumberFormat="1" applyFont="1" applyFill="1" applyBorder="1" applyAlignment="1" applyProtection="1">
      <alignment horizontal="center"/>
      <protection/>
    </xf>
    <xf numFmtId="10" fontId="4" fillId="0" borderId="0" xfId="50" applyNumberFormat="1" applyFont="1" applyFill="1" applyBorder="1" applyAlignment="1" applyProtection="1">
      <alignment/>
      <protection/>
    </xf>
    <xf numFmtId="0" fontId="3" fillId="0" borderId="0" xfId="50" applyFont="1" applyFill="1" applyBorder="1" applyAlignment="1" applyProtection="1">
      <alignment horizontal="center"/>
      <protection/>
    </xf>
    <xf numFmtId="10" fontId="5" fillId="0" borderId="23" xfId="50" applyNumberFormat="1" applyFont="1" applyFill="1" applyBorder="1" applyAlignment="1" applyProtection="1">
      <alignment vertical="center"/>
      <protection/>
    </xf>
    <xf numFmtId="3" fontId="5" fillId="0" borderId="24" xfId="50" applyNumberFormat="1" applyFont="1" applyFill="1" applyBorder="1" applyAlignment="1" applyProtection="1">
      <alignment horizontal="centerContinuous" vertical="center"/>
      <protection/>
    </xf>
    <xf numFmtId="172" fontId="5" fillId="0" borderId="25" xfId="45" applyNumberFormat="1" applyFont="1" applyFill="1" applyBorder="1" applyAlignment="1" applyProtection="1">
      <alignment horizontal="centerContinuous" vertical="center"/>
      <protection/>
    </xf>
    <xf numFmtId="172" fontId="5" fillId="0" borderId="26" xfId="45" applyNumberFormat="1" applyFont="1" applyFill="1" applyBorder="1" applyAlignment="1" applyProtection="1">
      <alignment horizontal="centerContinuous" vertical="center"/>
      <protection/>
    </xf>
    <xf numFmtId="10" fontId="11" fillId="0" borderId="0" xfId="50" applyNumberFormat="1" applyFont="1" applyFill="1" applyBorder="1" applyAlignment="1" applyProtection="1">
      <alignment vertical="center"/>
      <protection/>
    </xf>
    <xf numFmtId="10" fontId="5" fillId="0" borderId="27" xfId="50" applyNumberFormat="1" applyFont="1" applyFill="1" applyBorder="1" applyAlignment="1" applyProtection="1">
      <alignment vertical="center"/>
      <protection/>
    </xf>
    <xf numFmtId="3" fontId="9" fillId="0" borderId="17" xfId="50" applyNumberFormat="1" applyFont="1" applyFill="1" applyBorder="1" applyAlignment="1" applyProtection="1">
      <alignment horizontal="centerContinuous" vertical="center"/>
      <protection/>
    </xf>
    <xf numFmtId="3" fontId="5" fillId="0" borderId="17" xfId="50" applyNumberFormat="1" applyFont="1" applyFill="1" applyBorder="1" applyAlignment="1" applyProtection="1">
      <alignment horizontal="centerContinuous" vertical="center"/>
      <protection/>
    </xf>
    <xf numFmtId="3" fontId="9" fillId="0" borderId="28" xfId="50" applyNumberFormat="1" applyFont="1" applyFill="1" applyBorder="1" applyAlignment="1" applyProtection="1">
      <alignment horizontal="centerContinuous" vertical="center"/>
      <protection/>
    </xf>
    <xf numFmtId="3" fontId="5" fillId="0" borderId="29" xfId="50" applyNumberFormat="1" applyFont="1" applyFill="1" applyBorder="1" applyAlignment="1" applyProtection="1">
      <alignment horizontal="centerContinuous" vertical="center"/>
      <protection/>
    </xf>
    <xf numFmtId="3" fontId="5" fillId="0" borderId="28" xfId="50" applyNumberFormat="1" applyFont="1" applyFill="1" applyBorder="1" applyAlignment="1" applyProtection="1">
      <alignment horizontal="centerContinuous" vertical="center"/>
      <protection/>
    </xf>
    <xf numFmtId="3" fontId="5" fillId="0" borderId="30" xfId="50" applyNumberFormat="1" applyFont="1" applyFill="1" applyBorder="1" applyAlignment="1" applyProtection="1">
      <alignment horizontal="centerContinuous" vertical="center"/>
      <protection/>
    </xf>
    <xf numFmtId="10" fontId="5" fillId="0" borderId="31" xfId="50" applyNumberFormat="1" applyFont="1" applyFill="1" applyBorder="1" applyAlignment="1" applyProtection="1">
      <alignment vertical="center"/>
      <protection/>
    </xf>
    <xf numFmtId="3" fontId="10" fillId="0" borderId="32" xfId="50" applyNumberFormat="1" applyFont="1" applyFill="1" applyBorder="1" applyAlignment="1" applyProtection="1">
      <alignment horizontal="centerContinuous" vertical="center"/>
      <protection/>
    </xf>
    <xf numFmtId="3" fontId="5" fillId="0" borderId="32" xfId="50" applyNumberFormat="1" applyFont="1" applyFill="1" applyBorder="1" applyAlignment="1" applyProtection="1">
      <alignment horizontal="centerContinuous" vertical="center"/>
      <protection/>
    </xf>
    <xf numFmtId="3" fontId="5" fillId="0" borderId="33" xfId="50" applyNumberFormat="1" applyFont="1" applyFill="1" applyBorder="1" applyAlignment="1" applyProtection="1">
      <alignment horizontal="centerContinuous" vertical="center"/>
      <protection/>
    </xf>
    <xf numFmtId="3" fontId="5" fillId="0" borderId="34" xfId="50" applyNumberFormat="1" applyFont="1" applyFill="1" applyBorder="1" applyAlignment="1" applyProtection="1">
      <alignment horizontal="centerContinuous" vertical="center"/>
      <protection/>
    </xf>
    <xf numFmtId="3" fontId="10" fillId="0" borderId="33" xfId="50" applyNumberFormat="1" applyFont="1" applyFill="1" applyBorder="1" applyAlignment="1" applyProtection="1">
      <alignment horizontal="centerContinuous" vertical="center"/>
      <protection/>
    </xf>
    <xf numFmtId="3" fontId="5" fillId="0" borderId="35" xfId="50" applyNumberFormat="1" applyFont="1" applyFill="1" applyBorder="1" applyAlignment="1" applyProtection="1">
      <alignment horizontal="centerContinuous" vertical="center"/>
      <protection/>
    </xf>
    <xf numFmtId="0" fontId="4" fillId="0" borderId="0" xfId="50" applyFont="1" applyFill="1" applyBorder="1" applyAlignment="1" applyProtection="1">
      <alignment horizontal="right"/>
      <protection/>
    </xf>
    <xf numFmtId="1" fontId="5" fillId="0" borderId="0" xfId="50" applyNumberFormat="1" applyFont="1" applyFill="1" applyBorder="1" applyAlignment="1" applyProtection="1">
      <alignment horizontal="right" vertical="center"/>
      <protection/>
    </xf>
    <xf numFmtId="1" fontId="5" fillId="0" borderId="0" xfId="50" applyNumberFormat="1" applyFont="1" applyBorder="1" applyAlignment="1" applyProtection="1">
      <alignment horizontal="left" vertical="center"/>
      <protection/>
    </xf>
    <xf numFmtId="0" fontId="5" fillId="0" borderId="0" xfId="50" applyFont="1" applyFill="1" applyBorder="1" applyAlignment="1" applyProtection="1">
      <alignment horizontal="right" vertical="top"/>
      <protection/>
    </xf>
    <xf numFmtId="173" fontId="5" fillId="0" borderId="0" xfId="50" applyNumberFormat="1" applyFont="1" applyFill="1" applyBorder="1" applyAlignment="1" applyProtection="1">
      <alignment horizontal="left" vertical="top"/>
      <protection/>
    </xf>
    <xf numFmtId="0" fontId="4" fillId="0" borderId="16" xfId="50" applyFont="1" applyFill="1" applyBorder="1" applyAlignment="1" applyProtection="1">
      <alignment horizontal="center" vertical="top"/>
      <protection/>
    </xf>
    <xf numFmtId="0" fontId="4" fillId="0" borderId="36" xfId="0" applyFont="1" applyFill="1" applyBorder="1" applyAlignment="1" applyProtection="1">
      <alignment horizontal="center" vertical="top"/>
      <protection/>
    </xf>
    <xf numFmtId="10" fontId="12" fillId="0" borderId="0" xfId="50" applyNumberFormat="1" applyFont="1" applyFill="1" applyBorder="1" applyAlignment="1" applyProtection="1">
      <alignment/>
      <protection/>
    </xf>
    <xf numFmtId="10" fontId="12" fillId="0" borderId="0" xfId="50" applyNumberFormat="1" applyFont="1" applyFill="1" applyBorder="1" applyAlignment="1" applyProtection="1">
      <alignment horizontal="right"/>
      <protection/>
    </xf>
    <xf numFmtId="3" fontId="4" fillId="0" borderId="37" xfId="45" applyNumberFormat="1" applyFont="1" applyFill="1" applyBorder="1" applyAlignment="1" applyProtection="1">
      <alignment vertical="center"/>
      <protection/>
    </xf>
    <xf numFmtId="3" fontId="4" fillId="0" borderId="16" xfId="0" applyNumberFormat="1" applyFont="1" applyBorder="1" applyAlignment="1">
      <alignment vertical="center"/>
    </xf>
    <xf numFmtId="3" fontId="4" fillId="0" borderId="38" xfId="45" applyNumberFormat="1" applyFont="1" applyFill="1" applyBorder="1" applyAlignment="1" applyProtection="1">
      <alignment vertical="center"/>
      <protection/>
    </xf>
    <xf numFmtId="177" fontId="5" fillId="0" borderId="17" xfId="45" applyNumberFormat="1" applyFont="1" applyFill="1" applyBorder="1" applyAlignment="1" applyProtection="1">
      <alignment vertical="center"/>
      <protection/>
    </xf>
    <xf numFmtId="10" fontId="4" fillId="33" borderId="12" xfId="0" applyNumberFormat="1" applyFont="1" applyFill="1" applyBorder="1" applyAlignment="1" applyProtection="1">
      <alignment vertical="center"/>
      <protection/>
    </xf>
    <xf numFmtId="0" fontId="8" fillId="0" borderId="0" xfId="50" applyFont="1" applyBorder="1" applyAlignment="1" applyProtection="1">
      <alignment horizontal="centerContinuous"/>
      <protection/>
    </xf>
    <xf numFmtId="49" fontId="6" fillId="0" borderId="0" xfId="50" applyNumberFormat="1" applyFont="1" applyFill="1" applyBorder="1" applyAlignment="1" applyProtection="1">
      <alignment horizontal="centerContinuous"/>
      <protection/>
    </xf>
    <xf numFmtId="0" fontId="6" fillId="0" borderId="0" xfId="50" applyFont="1" applyFill="1" applyBorder="1" applyAlignment="1" applyProtection="1">
      <alignment horizontal="centerContinuous"/>
      <protection/>
    </xf>
    <xf numFmtId="49" fontId="6" fillId="0" borderId="0" xfId="50" applyNumberFormat="1" applyFont="1" applyFill="1" applyBorder="1" applyAlignment="1" applyProtection="1">
      <alignment horizontal="center" vertical="center"/>
      <protection/>
    </xf>
    <xf numFmtId="0" fontId="6" fillId="0" borderId="0" xfId="50" applyNumberFormat="1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8" fillId="0" borderId="0" xfId="50" applyFont="1" applyAlignment="1" applyProtection="1">
      <alignment/>
      <protection/>
    </xf>
    <xf numFmtId="0" fontId="3" fillId="0" borderId="0" xfId="50" applyFont="1" applyFill="1" applyBorder="1" applyAlignment="1" applyProtection="1" quotePrefix="1">
      <alignment horizontal="center"/>
      <protection/>
    </xf>
    <xf numFmtId="0" fontId="8" fillId="0" borderId="0" xfId="50" applyFont="1" applyBorder="1" applyAlignment="1" applyProtection="1">
      <alignment horizontal="center"/>
      <protection/>
    </xf>
    <xf numFmtId="0" fontId="6" fillId="0" borderId="0" xfId="50" applyNumberFormat="1" applyFont="1" applyFill="1" applyBorder="1" applyAlignment="1" applyProtection="1">
      <alignment vertical="center"/>
      <protection/>
    </xf>
    <xf numFmtId="173" fontId="5" fillId="0" borderId="39" xfId="50" applyNumberFormat="1" applyFont="1" applyFill="1" applyBorder="1" applyAlignment="1" applyProtection="1">
      <alignment horizontal="left" vertical="center"/>
      <protection/>
    </xf>
    <xf numFmtId="173" fontId="5" fillId="0" borderId="39" xfId="50" applyNumberFormat="1" applyFont="1" applyFill="1" applyBorder="1" applyAlignment="1" applyProtection="1">
      <alignment vertical="center"/>
      <protection/>
    </xf>
    <xf numFmtId="0" fontId="8" fillId="0" borderId="39" xfId="50" applyFont="1" applyFill="1" applyBorder="1" applyAlignment="1" applyProtection="1">
      <alignment vertical="center"/>
      <protection/>
    </xf>
    <xf numFmtId="173" fontId="5" fillId="0" borderId="40" xfId="50" applyNumberFormat="1" applyFont="1" applyFill="1" applyBorder="1" applyAlignment="1" applyProtection="1">
      <alignment horizontal="left" vertical="center"/>
      <protection/>
    </xf>
    <xf numFmtId="0" fontId="6" fillId="0" borderId="41" xfId="50" applyNumberFormat="1" applyFont="1" applyFill="1" applyBorder="1" applyAlignment="1" applyProtection="1">
      <alignment horizontal="center" vertical="center" wrapText="1"/>
      <protection/>
    </xf>
    <xf numFmtId="0" fontId="6" fillId="0" borderId="42" xfId="50" applyNumberFormat="1" applyFont="1" applyFill="1" applyBorder="1" applyAlignment="1" applyProtection="1">
      <alignment horizontal="center" vertical="center" wrapText="1"/>
      <protection/>
    </xf>
    <xf numFmtId="0" fontId="6" fillId="0" borderId="43" xfId="50" applyNumberFormat="1" applyFont="1" applyFill="1" applyBorder="1" applyAlignment="1" applyProtection="1">
      <alignment horizontal="center" vertical="center" wrapText="1"/>
      <protection/>
    </xf>
    <xf numFmtId="0" fontId="8" fillId="0" borderId="44" xfId="50" applyFont="1" applyFill="1" applyBorder="1" applyAlignment="1" applyProtection="1">
      <alignment vertical="center"/>
      <protection/>
    </xf>
    <xf numFmtId="0" fontId="8" fillId="0" borderId="0" xfId="50" applyFont="1" applyBorder="1" applyAlignment="1" applyProtection="1">
      <alignment/>
      <protection/>
    </xf>
    <xf numFmtId="0" fontId="8" fillId="0" borderId="45" xfId="50" applyFont="1" applyBorder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 vertical="center" wrapText="1"/>
      <protection/>
    </xf>
    <xf numFmtId="0" fontId="4" fillId="0" borderId="19" xfId="50" applyFont="1" applyFill="1" applyBorder="1" applyAlignment="1" applyProtection="1">
      <alignment horizontal="center" vertical="center"/>
      <protection/>
    </xf>
    <xf numFmtId="0" fontId="4" fillId="0" borderId="46" xfId="50" applyFont="1" applyFill="1" applyBorder="1" applyAlignment="1" applyProtection="1">
      <alignment horizontal="center" vertical="center"/>
      <protection/>
    </xf>
    <xf numFmtId="0" fontId="6" fillId="0" borderId="47" xfId="50" applyNumberFormat="1" applyFont="1" applyFill="1" applyBorder="1" applyAlignment="1" applyProtection="1">
      <alignment horizontal="center" vertical="center" wrapText="1"/>
      <protection/>
    </xf>
    <xf numFmtId="0" fontId="6" fillId="0" borderId="12" xfId="50" applyNumberFormat="1" applyFont="1" applyFill="1" applyBorder="1" applyAlignment="1" applyProtection="1">
      <alignment horizontal="center" vertical="center" wrapText="1"/>
      <protection/>
    </xf>
    <xf numFmtId="0" fontId="6" fillId="0" borderId="40" xfId="50" applyNumberFormat="1" applyFont="1" applyFill="1" applyBorder="1" applyAlignment="1" applyProtection="1">
      <alignment horizontal="center" vertical="center" wrapText="1"/>
      <protection/>
    </xf>
    <xf numFmtId="0" fontId="4" fillId="0" borderId="48" xfId="50" applyFont="1" applyFill="1" applyBorder="1" applyAlignment="1" applyProtection="1">
      <alignment horizontal="center" vertical="center"/>
      <protection/>
    </xf>
    <xf numFmtId="0" fontId="8" fillId="0" borderId="49" xfId="50" applyFont="1" applyBorder="1" applyAlignment="1" applyProtection="1">
      <alignment/>
      <protection/>
    </xf>
    <xf numFmtId="0" fontId="4" fillId="0" borderId="12" xfId="50" applyFont="1" applyFill="1" applyBorder="1" applyAlignment="1" applyProtection="1">
      <alignment horizontal="center" vertical="top"/>
      <protection/>
    </xf>
    <xf numFmtId="0" fontId="4" fillId="0" borderId="40" xfId="50" applyFont="1" applyFill="1" applyBorder="1" applyAlignment="1" applyProtection="1">
      <alignment horizontal="center" vertical="top"/>
      <protection/>
    </xf>
    <xf numFmtId="0" fontId="4" fillId="0" borderId="50" xfId="50" applyFont="1" applyFill="1" applyBorder="1" applyAlignment="1" applyProtection="1">
      <alignment horizontal="center" vertical="center"/>
      <protection/>
    </xf>
    <xf numFmtId="0" fontId="4" fillId="0" borderId="22" xfId="50" applyFont="1" applyFill="1" applyBorder="1" applyAlignment="1" applyProtection="1">
      <alignment horizontal="center" vertical="center"/>
      <protection/>
    </xf>
    <xf numFmtId="0" fontId="4" fillId="0" borderId="51" xfId="50" applyFont="1" applyFill="1" applyBorder="1" applyAlignment="1" applyProtection="1">
      <alignment horizontal="center" vertical="center"/>
      <protection/>
    </xf>
    <xf numFmtId="0" fontId="4" fillId="0" borderId="40" xfId="50" applyFont="1" applyFill="1" applyBorder="1" applyAlignment="1" applyProtection="1">
      <alignment horizontal="center" vertical="center"/>
      <protection/>
    </xf>
    <xf numFmtId="49" fontId="4" fillId="0" borderId="13" xfId="50" applyNumberFormat="1" applyFont="1" applyFill="1" applyBorder="1" applyAlignment="1" applyProtection="1">
      <alignment vertical="center"/>
      <protection/>
    </xf>
    <xf numFmtId="10" fontId="4" fillId="0" borderId="52" xfId="50" applyNumberFormat="1" applyFont="1" applyFill="1" applyBorder="1" applyAlignment="1" applyProtection="1">
      <alignment vertical="center"/>
      <protection/>
    </xf>
    <xf numFmtId="3" fontId="4" fillId="0" borderId="37" xfId="50" applyNumberFormat="1" applyFont="1" applyFill="1" applyBorder="1" applyAlignment="1" applyProtection="1">
      <alignment vertical="center"/>
      <protection/>
    </xf>
    <xf numFmtId="10" fontId="4" fillId="0" borderId="37" xfId="50" applyNumberFormat="1" applyFont="1" applyFill="1" applyBorder="1" applyAlignment="1" applyProtection="1">
      <alignment vertical="center"/>
      <protection/>
    </xf>
    <xf numFmtId="10" fontId="4" fillId="0" borderId="53" xfId="0" applyNumberFormat="1" applyFont="1" applyFill="1" applyBorder="1" applyAlignment="1" applyProtection="1">
      <alignment vertical="center"/>
      <protection/>
    </xf>
    <xf numFmtId="49" fontId="5" fillId="0" borderId="13" xfId="50" applyNumberFormat="1" applyFont="1" applyFill="1" applyBorder="1" applyAlignment="1" applyProtection="1">
      <alignment vertical="center"/>
      <protection/>
    </xf>
    <xf numFmtId="10" fontId="5" fillId="0" borderId="52" xfId="50" applyNumberFormat="1" applyFont="1" applyFill="1" applyBorder="1" applyAlignment="1" applyProtection="1">
      <alignment vertical="center"/>
      <protection/>
    </xf>
    <xf numFmtId="3" fontId="5" fillId="0" borderId="37" xfId="50" applyNumberFormat="1" applyFont="1" applyFill="1" applyBorder="1" applyAlignment="1" applyProtection="1">
      <alignment vertical="center"/>
      <protection/>
    </xf>
    <xf numFmtId="10" fontId="5" fillId="0" borderId="37" xfId="50" applyNumberFormat="1" applyFont="1" applyFill="1" applyBorder="1" applyAlignment="1" applyProtection="1">
      <alignment vertical="center"/>
      <protection/>
    </xf>
    <xf numFmtId="3" fontId="5" fillId="0" borderId="37" xfId="45" applyNumberFormat="1" applyFont="1" applyFill="1" applyBorder="1" applyAlignment="1" applyProtection="1">
      <alignment vertical="center"/>
      <protection/>
    </xf>
    <xf numFmtId="10" fontId="5" fillId="0" borderId="53" xfId="0" applyNumberFormat="1" applyFont="1" applyFill="1" applyBorder="1" applyAlignment="1" applyProtection="1">
      <alignment vertical="center"/>
      <protection/>
    </xf>
    <xf numFmtId="0" fontId="6" fillId="0" borderId="0" xfId="50" applyFont="1" applyAlignment="1" applyProtection="1">
      <alignment/>
      <protection/>
    </xf>
    <xf numFmtId="171" fontId="4" fillId="0" borderId="54" xfId="50" applyNumberFormat="1" applyFont="1" applyFill="1" applyBorder="1" applyAlignment="1" applyProtection="1">
      <alignment vertical="center"/>
      <protection/>
    </xf>
    <xf numFmtId="3" fontId="4" fillId="0" borderId="55" xfId="50" applyNumberFormat="1" applyFont="1" applyFill="1" applyBorder="1" applyAlignment="1" applyProtection="1">
      <alignment vertical="center"/>
      <protection/>
    </xf>
    <xf numFmtId="10" fontId="4" fillId="0" borderId="38" xfId="50" applyNumberFormat="1" applyFont="1" applyFill="1" applyBorder="1" applyAlignment="1" applyProtection="1">
      <alignment vertical="center"/>
      <protection/>
    </xf>
    <xf numFmtId="10" fontId="4" fillId="0" borderId="56" xfId="0" applyNumberFormat="1" applyFont="1" applyFill="1" applyBorder="1" applyAlignment="1" applyProtection="1">
      <alignment vertical="center"/>
      <protection/>
    </xf>
    <xf numFmtId="10" fontId="4" fillId="0" borderId="12" xfId="50" applyNumberFormat="1" applyFont="1" applyFill="1" applyBorder="1" applyAlignment="1" applyProtection="1">
      <alignment vertical="center"/>
      <protection/>
    </xf>
    <xf numFmtId="0" fontId="6" fillId="0" borderId="0" xfId="50" applyFont="1" applyBorder="1" applyAlignment="1" applyProtection="1">
      <alignment vertical="center"/>
      <protection/>
    </xf>
    <xf numFmtId="10" fontId="5" fillId="0" borderId="14" xfId="50" applyNumberFormat="1" applyFont="1" applyFill="1" applyBorder="1" applyAlignment="1" applyProtection="1">
      <alignment vertical="center"/>
      <protection/>
    </xf>
    <xf numFmtId="10" fontId="5" fillId="0" borderId="14" xfId="0" applyNumberFormat="1" applyFont="1" applyFill="1" applyBorder="1" applyAlignment="1" applyProtection="1">
      <alignment vertical="center"/>
      <protection/>
    </xf>
    <xf numFmtId="0" fontId="5" fillId="0" borderId="21" xfId="50" applyNumberFormat="1" applyFont="1" applyFill="1" applyBorder="1" applyAlignment="1" applyProtection="1">
      <alignment vertical="center"/>
      <protection/>
    </xf>
    <xf numFmtId="3" fontId="5" fillId="0" borderId="29" xfId="50" applyNumberFormat="1" applyFont="1" applyFill="1" applyBorder="1" applyAlignment="1" applyProtection="1">
      <alignment vertical="center"/>
      <protection/>
    </xf>
    <xf numFmtId="10" fontId="5" fillId="0" borderId="17" xfId="50" applyNumberFormat="1" applyFont="1" applyFill="1" applyBorder="1" applyAlignment="1" applyProtection="1">
      <alignment vertical="center"/>
      <protection/>
    </xf>
    <xf numFmtId="10" fontId="5" fillId="0" borderId="17" xfId="0" applyNumberFormat="1" applyFont="1" applyFill="1" applyBorder="1" applyAlignment="1" applyProtection="1">
      <alignment vertical="center"/>
      <protection/>
    </xf>
    <xf numFmtId="10" fontId="8" fillId="0" borderId="0" xfId="50" applyNumberFormat="1" applyFont="1" applyFill="1" applyBorder="1" applyAlignment="1" applyProtection="1">
      <alignment horizontal="center"/>
      <protection/>
    </xf>
    <xf numFmtId="10" fontId="8" fillId="0" borderId="0" xfId="50" applyNumberFormat="1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3" fontId="8" fillId="0" borderId="0" xfId="50" applyNumberFormat="1" applyFont="1" applyAlignment="1" applyProtection="1">
      <alignment/>
      <protection/>
    </xf>
    <xf numFmtId="10" fontId="4" fillId="0" borderId="0" xfId="50" applyNumberFormat="1" applyFont="1" applyFill="1" applyBorder="1" applyAlignment="1" applyProtection="1">
      <alignment horizontal="righ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VotaTotauxNov2004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35"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>
      <font>
        <color rgb="FFFF0000"/>
      </font>
      <border/>
    </dxf>
    <dxf>
      <font>
        <color rgb="FF008000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657225</xdr:colOff>
      <xdr:row>3</xdr:row>
      <xdr:rowOff>133350</xdr:rowOff>
    </xdr:to>
    <xdr:pic>
      <xdr:nvPicPr>
        <xdr:cNvPr id="1" name="Picture 2" descr="LOGORCGE_quadri300dpi_FRU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neichen.GE-EM\AppData\Local\Microsoft\Windows\Temporary%20Internet%20Files\Content.Outlook\VK3I23UI\RESULTATS_VOTATION_FEDCAN_definitif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sultats"/>
      <sheetName val="Sujets"/>
      <sheetName val="Lot"/>
      <sheetName val="Suffrages"/>
    </sheetNames>
    <sheetDataSet>
      <sheetData sheetId="2">
        <row r="1">
          <cell r="G1">
            <v>10000</v>
          </cell>
        </row>
      </sheetData>
      <sheetData sheetId="3">
        <row r="2">
          <cell r="A2">
            <v>1</v>
          </cell>
          <cell r="B2">
            <v>0</v>
          </cell>
          <cell r="C2" t="str">
            <v>Aire-la-Ville</v>
          </cell>
        </row>
        <row r="3">
          <cell r="A3">
            <v>2</v>
          </cell>
          <cell r="B3">
            <v>0</v>
          </cell>
          <cell r="C3" t="str">
            <v>Anières</v>
          </cell>
        </row>
        <row r="4">
          <cell r="A4">
            <v>3</v>
          </cell>
          <cell r="B4">
            <v>0</v>
          </cell>
          <cell r="C4" t="str">
            <v>Avully</v>
          </cell>
        </row>
        <row r="5">
          <cell r="A5">
            <v>4</v>
          </cell>
          <cell r="B5">
            <v>0</v>
          </cell>
          <cell r="C5" t="str">
            <v>Avusy</v>
          </cell>
        </row>
        <row r="6">
          <cell r="A6">
            <v>5</v>
          </cell>
          <cell r="B6">
            <v>0</v>
          </cell>
          <cell r="C6" t="str">
            <v>Bardonnex</v>
          </cell>
        </row>
        <row r="7">
          <cell r="A7">
            <v>6</v>
          </cell>
          <cell r="B7">
            <v>0</v>
          </cell>
          <cell r="C7" t="str">
            <v>Bellevue</v>
          </cell>
        </row>
        <row r="8">
          <cell r="A8">
            <v>7</v>
          </cell>
          <cell r="B8">
            <v>0</v>
          </cell>
          <cell r="C8" t="str">
            <v>Bernex</v>
          </cell>
        </row>
        <row r="9">
          <cell r="A9">
            <v>8</v>
          </cell>
          <cell r="B9">
            <v>0</v>
          </cell>
          <cell r="C9" t="str">
            <v>Carouge°</v>
          </cell>
        </row>
        <row r="10">
          <cell r="A10">
            <v>9</v>
          </cell>
          <cell r="B10">
            <v>0</v>
          </cell>
          <cell r="C10" t="str">
            <v>Cartigny</v>
          </cell>
        </row>
        <row r="11">
          <cell r="A11">
            <v>10</v>
          </cell>
          <cell r="B11">
            <v>0</v>
          </cell>
          <cell r="C11" t="str">
            <v>Céligny</v>
          </cell>
        </row>
        <row r="12">
          <cell r="A12">
            <v>11</v>
          </cell>
          <cell r="B12">
            <v>0</v>
          </cell>
          <cell r="C12" t="str">
            <v>Chancy</v>
          </cell>
        </row>
        <row r="13">
          <cell r="A13">
            <v>12</v>
          </cell>
          <cell r="B13">
            <v>0</v>
          </cell>
          <cell r="C13" t="str">
            <v>Chêne-Bougeries°</v>
          </cell>
        </row>
        <row r="14">
          <cell r="B14">
            <v>1201</v>
          </cell>
          <cell r="C14" t="str">
            <v>Chêne-Bougeries-Centre</v>
          </cell>
        </row>
        <row r="15">
          <cell r="B15">
            <v>1202</v>
          </cell>
          <cell r="C15" t="str">
            <v>Conches</v>
          </cell>
        </row>
        <row r="16">
          <cell r="A16">
            <v>13</v>
          </cell>
          <cell r="B16">
            <v>0</v>
          </cell>
          <cell r="C16" t="str">
            <v>Chêne-Bourg</v>
          </cell>
        </row>
        <row r="17">
          <cell r="A17">
            <v>14</v>
          </cell>
          <cell r="B17">
            <v>0</v>
          </cell>
          <cell r="C17" t="str">
            <v>Choulex</v>
          </cell>
        </row>
        <row r="18">
          <cell r="A18">
            <v>15</v>
          </cell>
          <cell r="B18">
            <v>0</v>
          </cell>
          <cell r="C18" t="str">
            <v>Collex-Bossy</v>
          </cell>
        </row>
        <row r="19">
          <cell r="A19">
            <v>16</v>
          </cell>
          <cell r="B19">
            <v>0</v>
          </cell>
          <cell r="C19" t="str">
            <v>Collonge-Bellerive</v>
          </cell>
        </row>
        <row r="20">
          <cell r="A20">
            <v>17</v>
          </cell>
          <cell r="B20">
            <v>0</v>
          </cell>
          <cell r="C20" t="str">
            <v>Cologny</v>
          </cell>
        </row>
        <row r="21">
          <cell r="A21">
            <v>18</v>
          </cell>
          <cell r="B21">
            <v>0</v>
          </cell>
          <cell r="C21" t="str">
            <v>Confignon</v>
          </cell>
        </row>
        <row r="22">
          <cell r="A22">
            <v>19</v>
          </cell>
          <cell r="B22">
            <v>0</v>
          </cell>
          <cell r="C22" t="str">
            <v>Corsier</v>
          </cell>
        </row>
        <row r="23">
          <cell r="A23">
            <v>20</v>
          </cell>
          <cell r="B23">
            <v>0</v>
          </cell>
          <cell r="C23" t="str">
            <v>Dardagny</v>
          </cell>
        </row>
        <row r="24">
          <cell r="A24">
            <v>21</v>
          </cell>
          <cell r="B24">
            <v>0</v>
          </cell>
          <cell r="C24" t="str">
            <v>Genève°°</v>
          </cell>
        </row>
        <row r="25">
          <cell r="B25">
            <v>2101</v>
          </cell>
          <cell r="C25" t="str">
            <v>Cité - Rive</v>
          </cell>
        </row>
        <row r="26">
          <cell r="B26">
            <v>2102</v>
          </cell>
          <cell r="C26" t="str">
            <v>Pâquis</v>
          </cell>
        </row>
        <row r="27">
          <cell r="B27">
            <v>2103</v>
          </cell>
          <cell r="C27" t="str">
            <v>Saint-Gervais</v>
          </cell>
        </row>
        <row r="28">
          <cell r="B28">
            <v>2104</v>
          </cell>
          <cell r="C28" t="str">
            <v>Prairie-Délices</v>
          </cell>
        </row>
        <row r="29">
          <cell r="B29">
            <v>2105</v>
          </cell>
          <cell r="C29" t="str">
            <v>Eaux-Vives - Lac</v>
          </cell>
        </row>
        <row r="30">
          <cell r="B30">
            <v>2106</v>
          </cell>
          <cell r="C30" t="str">
            <v>Eaux-Vives - Frontenex</v>
          </cell>
        </row>
        <row r="31">
          <cell r="B31">
            <v>2107</v>
          </cell>
          <cell r="C31" t="str">
            <v>Florissant - Malagnou</v>
          </cell>
        </row>
        <row r="32">
          <cell r="B32">
            <v>2108</v>
          </cell>
          <cell r="C32" t="str">
            <v>Cluse - Roseraie</v>
          </cell>
        </row>
        <row r="33">
          <cell r="B33">
            <v>2109</v>
          </cell>
          <cell r="C33" t="str">
            <v>Acacias</v>
          </cell>
        </row>
        <row r="34">
          <cell r="B34">
            <v>2110</v>
          </cell>
          <cell r="C34" t="str">
            <v>Mail - Jonction</v>
          </cell>
        </row>
        <row r="35">
          <cell r="B35">
            <v>2111</v>
          </cell>
          <cell r="C35" t="str">
            <v>Servette - Grand-Pré</v>
          </cell>
        </row>
        <row r="36">
          <cell r="B36">
            <v>2112</v>
          </cell>
          <cell r="C36" t="str">
            <v>Prieuré - Sécheron</v>
          </cell>
        </row>
        <row r="37">
          <cell r="B37">
            <v>2113</v>
          </cell>
          <cell r="C37" t="str">
            <v>Saint-Jean</v>
          </cell>
        </row>
        <row r="38">
          <cell r="B38">
            <v>2114</v>
          </cell>
          <cell r="C38" t="str">
            <v>Les Crêts</v>
          </cell>
        </row>
        <row r="39">
          <cell r="B39">
            <v>2115</v>
          </cell>
          <cell r="C39" t="str">
            <v>Cropettes - Vidollet</v>
          </cell>
        </row>
        <row r="40">
          <cell r="B40">
            <v>2116</v>
          </cell>
          <cell r="C40" t="str">
            <v>Vieusseux</v>
          </cell>
        </row>
        <row r="41">
          <cell r="B41">
            <v>2117</v>
          </cell>
          <cell r="C41" t="str">
            <v>Champel</v>
          </cell>
        </row>
        <row r="42">
          <cell r="A42">
            <v>22</v>
          </cell>
          <cell r="B42">
            <v>0</v>
          </cell>
          <cell r="C42" t="str">
            <v>Genthod</v>
          </cell>
        </row>
        <row r="43">
          <cell r="A43">
            <v>23</v>
          </cell>
          <cell r="B43">
            <v>0</v>
          </cell>
          <cell r="C43" t="str">
            <v>Grand-Saconnex°</v>
          </cell>
        </row>
        <row r="44">
          <cell r="A44">
            <v>24</v>
          </cell>
          <cell r="B44">
            <v>0</v>
          </cell>
          <cell r="C44" t="str">
            <v>Gy</v>
          </cell>
        </row>
        <row r="45">
          <cell r="A45">
            <v>25</v>
          </cell>
          <cell r="B45">
            <v>0</v>
          </cell>
          <cell r="C45" t="str">
            <v>Hermance</v>
          </cell>
        </row>
        <row r="46">
          <cell r="A46">
            <v>26</v>
          </cell>
          <cell r="B46">
            <v>0</v>
          </cell>
          <cell r="C46" t="str">
            <v>Jussy</v>
          </cell>
        </row>
        <row r="47">
          <cell r="A47">
            <v>27</v>
          </cell>
          <cell r="B47">
            <v>0</v>
          </cell>
          <cell r="C47" t="str">
            <v>Laconnex</v>
          </cell>
        </row>
        <row r="48">
          <cell r="A48">
            <v>28</v>
          </cell>
          <cell r="B48">
            <v>0</v>
          </cell>
          <cell r="C48" t="str">
            <v>Lancy°</v>
          </cell>
        </row>
        <row r="49">
          <cell r="B49">
            <v>2801</v>
          </cell>
          <cell r="C49" t="str">
            <v>Grand-Lancy</v>
          </cell>
        </row>
        <row r="50">
          <cell r="B50">
            <v>2802</v>
          </cell>
          <cell r="C50" t="str">
            <v>Petit-Lancy</v>
          </cell>
        </row>
        <row r="51">
          <cell r="A51">
            <v>29</v>
          </cell>
          <cell r="B51">
            <v>0</v>
          </cell>
          <cell r="C51" t="str">
            <v>Meinier</v>
          </cell>
        </row>
        <row r="52">
          <cell r="A52">
            <v>30</v>
          </cell>
          <cell r="B52">
            <v>0</v>
          </cell>
          <cell r="C52" t="str">
            <v>Meyrin°</v>
          </cell>
        </row>
        <row r="53">
          <cell r="A53">
            <v>31</v>
          </cell>
          <cell r="B53">
            <v>0</v>
          </cell>
          <cell r="C53" t="str">
            <v>Onex°</v>
          </cell>
        </row>
        <row r="54">
          <cell r="A54">
            <v>32</v>
          </cell>
          <cell r="B54">
            <v>0</v>
          </cell>
          <cell r="C54" t="str">
            <v>Perly-Certoux</v>
          </cell>
        </row>
        <row r="55">
          <cell r="A55">
            <v>33</v>
          </cell>
          <cell r="B55">
            <v>0</v>
          </cell>
          <cell r="C55" t="str">
            <v>Plan-les-Ouates°</v>
          </cell>
        </row>
        <row r="56">
          <cell r="A56">
            <v>34</v>
          </cell>
          <cell r="B56">
            <v>0</v>
          </cell>
          <cell r="C56" t="str">
            <v>Pregny-Chambésy</v>
          </cell>
        </row>
        <row r="57">
          <cell r="A57">
            <v>35</v>
          </cell>
          <cell r="B57">
            <v>0</v>
          </cell>
          <cell r="C57" t="str">
            <v>Presinge</v>
          </cell>
        </row>
        <row r="58">
          <cell r="A58">
            <v>36</v>
          </cell>
          <cell r="B58">
            <v>0</v>
          </cell>
          <cell r="C58" t="str">
            <v>Puplinge</v>
          </cell>
        </row>
        <row r="59">
          <cell r="A59">
            <v>37</v>
          </cell>
          <cell r="B59">
            <v>0</v>
          </cell>
          <cell r="C59" t="str">
            <v>Russin</v>
          </cell>
        </row>
        <row r="60">
          <cell r="A60">
            <v>38</v>
          </cell>
          <cell r="B60">
            <v>0</v>
          </cell>
          <cell r="C60" t="str">
            <v>Satigny</v>
          </cell>
        </row>
        <row r="61">
          <cell r="A61">
            <v>39</v>
          </cell>
          <cell r="B61">
            <v>0</v>
          </cell>
          <cell r="C61" t="str">
            <v>Soral</v>
          </cell>
        </row>
        <row r="62">
          <cell r="A62">
            <v>40</v>
          </cell>
          <cell r="B62">
            <v>0</v>
          </cell>
          <cell r="C62" t="str">
            <v>Thônex°</v>
          </cell>
        </row>
        <row r="63">
          <cell r="A63">
            <v>41</v>
          </cell>
          <cell r="B63">
            <v>0</v>
          </cell>
          <cell r="C63" t="str">
            <v>Troinex</v>
          </cell>
        </row>
        <row r="64">
          <cell r="A64">
            <v>42</v>
          </cell>
          <cell r="B64">
            <v>0</v>
          </cell>
          <cell r="C64" t="str">
            <v>Vandoeuvres</v>
          </cell>
        </row>
        <row r="65">
          <cell r="A65">
            <v>43</v>
          </cell>
          <cell r="B65">
            <v>0</v>
          </cell>
          <cell r="C65" t="str">
            <v>Vernier°</v>
          </cell>
        </row>
        <row r="66">
          <cell r="B66">
            <v>4301</v>
          </cell>
          <cell r="C66" t="str">
            <v>Vernier village</v>
          </cell>
        </row>
        <row r="67">
          <cell r="B67">
            <v>4302</v>
          </cell>
          <cell r="C67" t="str">
            <v>Châtelaine</v>
          </cell>
        </row>
        <row r="68">
          <cell r="B68">
            <v>4303</v>
          </cell>
          <cell r="C68" t="str">
            <v>Aïre-Le Lignon</v>
          </cell>
        </row>
        <row r="69">
          <cell r="B69">
            <v>4304</v>
          </cell>
          <cell r="C69" t="str">
            <v>Les Avanchets</v>
          </cell>
        </row>
        <row r="70">
          <cell r="A70">
            <v>44</v>
          </cell>
          <cell r="B70">
            <v>0</v>
          </cell>
          <cell r="C70" t="str">
            <v>Versoix°</v>
          </cell>
        </row>
        <row r="71">
          <cell r="A71">
            <v>45</v>
          </cell>
          <cell r="B71">
            <v>0</v>
          </cell>
          <cell r="C71" t="str">
            <v>Veyrier°</v>
          </cell>
        </row>
        <row r="72">
          <cell r="A72">
            <v>46</v>
          </cell>
          <cell r="B72">
            <v>0</v>
          </cell>
          <cell r="C72" t="str">
            <v>Suisses de l'Étranger°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view="pageBreakPreview" zoomScaleSheetLayoutView="100" zoomScalePageLayoutView="0" workbookViewId="0" topLeftCell="A1">
      <selection activeCell="A3" sqref="A3:IV3"/>
    </sheetView>
  </sheetViews>
  <sheetFormatPr defaultColWidth="11.421875" defaultRowHeight="15"/>
  <cols>
    <col min="1" max="2" width="3.57421875" style="75" customWidth="1"/>
    <col min="3" max="3" width="22.421875" style="75" customWidth="1"/>
    <col min="4" max="6" width="8.7109375" style="75" customWidth="1"/>
    <col min="7" max="9" width="7.57421875" style="75" customWidth="1"/>
    <col min="10" max="10" width="8.7109375" style="75" customWidth="1"/>
    <col min="11" max="14" width="7.57421875" style="75" customWidth="1"/>
    <col min="15" max="15" width="8.7109375" style="75" customWidth="1"/>
    <col min="16" max="17" width="7.57421875" style="75" customWidth="1"/>
    <col min="18" max="18" width="8.7109375" style="75" customWidth="1"/>
    <col min="19" max="22" width="7.57421875" style="75" customWidth="1"/>
    <col min="23" max="23" width="8.7109375" style="75" customWidth="1"/>
    <col min="24" max="25" width="7.57421875" style="75" customWidth="1"/>
    <col min="26" max="26" width="8.7109375" style="75" customWidth="1"/>
    <col min="27" max="30" width="7.57421875" style="75" customWidth="1"/>
    <col min="31" max="31" width="8.7109375" style="75" customWidth="1"/>
    <col min="32" max="16384" width="11.421875" style="75" customWidth="1"/>
  </cols>
  <sheetData>
    <row r="1" spans="1:31" ht="16.5" customHeight="1">
      <c r="A1" s="4" t="s">
        <v>0</v>
      </c>
      <c r="B1" s="69" t="s">
        <v>3</v>
      </c>
      <c r="C1" s="69"/>
      <c r="D1" s="70" t="s">
        <v>17</v>
      </c>
      <c r="E1" s="71"/>
      <c r="F1" s="71"/>
      <c r="G1" s="1"/>
      <c r="H1" s="1"/>
      <c r="I1" s="1"/>
      <c r="J1" s="72" t="s">
        <v>20</v>
      </c>
      <c r="K1" s="73"/>
      <c r="L1" s="73"/>
      <c r="M1" s="73"/>
      <c r="N1" s="73"/>
      <c r="O1" s="74"/>
      <c r="P1" s="1"/>
      <c r="Q1" s="1"/>
      <c r="R1" s="72" t="s">
        <v>20</v>
      </c>
      <c r="S1" s="73"/>
      <c r="T1" s="73"/>
      <c r="U1" s="73"/>
      <c r="V1" s="73"/>
      <c r="W1" s="74"/>
      <c r="X1" s="1"/>
      <c r="Y1" s="1"/>
      <c r="Z1" s="72" t="s">
        <v>20</v>
      </c>
      <c r="AA1" s="73"/>
      <c r="AB1" s="73"/>
      <c r="AC1" s="73"/>
      <c r="AD1" s="73"/>
      <c r="AE1" s="74"/>
    </row>
    <row r="2" spans="1:31" ht="14.25" customHeight="1">
      <c r="A2" s="76"/>
      <c r="B2" s="77"/>
      <c r="C2" s="3"/>
      <c r="D2" s="56">
        <v>67</v>
      </c>
      <c r="E2" s="57" t="s">
        <v>1</v>
      </c>
      <c r="F2" s="5"/>
      <c r="G2" s="5"/>
      <c r="H2" s="5"/>
      <c r="I2" s="5"/>
      <c r="J2" s="73" t="s">
        <v>21</v>
      </c>
      <c r="K2" s="73"/>
      <c r="L2" s="73"/>
      <c r="M2" s="73"/>
      <c r="N2" s="73"/>
      <c r="O2" s="78"/>
      <c r="P2" s="5"/>
      <c r="Q2" s="5"/>
      <c r="R2" s="73" t="s">
        <v>22</v>
      </c>
      <c r="S2" s="73"/>
      <c r="T2" s="73"/>
      <c r="U2" s="73"/>
      <c r="V2" s="73"/>
      <c r="W2" s="78"/>
      <c r="X2" s="5"/>
      <c r="Y2" s="5"/>
      <c r="Z2" s="73" t="s">
        <v>23</v>
      </c>
      <c r="AA2" s="73"/>
      <c r="AB2" s="73"/>
      <c r="AC2" s="73"/>
      <c r="AD2" s="73"/>
      <c r="AE2" s="78"/>
    </row>
    <row r="3" spans="1:31" ht="15" customHeight="1" thickBot="1">
      <c r="A3" s="4"/>
      <c r="B3" s="69"/>
      <c r="C3" s="6"/>
      <c r="D3" s="58" t="s">
        <v>2</v>
      </c>
      <c r="E3" s="59" t="s">
        <v>24</v>
      </c>
      <c r="F3" s="7"/>
      <c r="G3" s="7"/>
      <c r="H3" s="7"/>
      <c r="I3" s="7"/>
      <c r="J3" s="79"/>
      <c r="K3" s="80"/>
      <c r="L3" s="80"/>
      <c r="M3" s="81"/>
      <c r="N3" s="81"/>
      <c r="O3" s="24"/>
      <c r="P3" s="7"/>
      <c r="Q3" s="7"/>
      <c r="R3" s="79"/>
      <c r="S3" s="80"/>
      <c r="T3" s="80"/>
      <c r="U3" s="81"/>
      <c r="V3" s="81"/>
      <c r="W3" s="24"/>
      <c r="X3" s="7"/>
      <c r="Y3" s="7"/>
      <c r="Z3" s="79"/>
      <c r="AA3" s="80"/>
      <c r="AB3" s="80"/>
      <c r="AC3" s="81"/>
      <c r="AD3" s="81"/>
      <c r="AE3" s="24"/>
    </row>
    <row r="4" spans="1:31" s="87" customFormat="1" ht="15" customHeight="1" thickBot="1" thickTop="1">
      <c r="A4" s="4"/>
      <c r="B4" s="69"/>
      <c r="C4" s="6"/>
      <c r="D4" s="58"/>
      <c r="E4" s="59"/>
      <c r="F4" s="7"/>
      <c r="G4" s="7"/>
      <c r="H4" s="7"/>
      <c r="I4" s="82"/>
      <c r="J4" s="83" t="s">
        <v>25</v>
      </c>
      <c r="K4" s="84"/>
      <c r="L4" s="84"/>
      <c r="M4" s="84"/>
      <c r="N4" s="85"/>
      <c r="O4" s="86"/>
      <c r="P4" s="7"/>
      <c r="Q4" s="82"/>
      <c r="R4" s="83" t="s">
        <v>26</v>
      </c>
      <c r="S4" s="84"/>
      <c r="T4" s="84"/>
      <c r="U4" s="84"/>
      <c r="V4" s="85"/>
      <c r="W4" s="86"/>
      <c r="X4" s="7"/>
      <c r="Y4" s="82"/>
      <c r="Z4" s="83" t="s">
        <v>27</v>
      </c>
      <c r="AA4" s="84"/>
      <c r="AB4" s="84"/>
      <c r="AC4" s="84"/>
      <c r="AD4" s="85"/>
      <c r="AE4" s="86"/>
    </row>
    <row r="5" spans="1:31" s="96" customFormat="1" ht="24" customHeight="1" thickTop="1">
      <c r="A5" s="8"/>
      <c r="B5" s="8"/>
      <c r="C5" s="88"/>
      <c r="D5" s="9" t="s">
        <v>4</v>
      </c>
      <c r="E5" s="89" t="s">
        <v>28</v>
      </c>
      <c r="F5" s="9" t="s">
        <v>18</v>
      </c>
      <c r="G5" s="9" t="s">
        <v>18</v>
      </c>
      <c r="H5" s="90" t="s">
        <v>29</v>
      </c>
      <c r="I5" s="91"/>
      <c r="J5" s="92"/>
      <c r="K5" s="93"/>
      <c r="L5" s="93"/>
      <c r="M5" s="93"/>
      <c r="N5" s="94"/>
      <c r="O5" s="10" t="s">
        <v>5</v>
      </c>
      <c r="P5" s="95" t="s">
        <v>29</v>
      </c>
      <c r="Q5" s="91"/>
      <c r="R5" s="92" t="s">
        <v>26</v>
      </c>
      <c r="S5" s="93"/>
      <c r="T5" s="93"/>
      <c r="U5" s="93"/>
      <c r="V5" s="94"/>
      <c r="W5" s="10" t="s">
        <v>5</v>
      </c>
      <c r="X5" s="95" t="s">
        <v>29</v>
      </c>
      <c r="Y5" s="91"/>
      <c r="Z5" s="92" t="s">
        <v>27</v>
      </c>
      <c r="AA5" s="93"/>
      <c r="AB5" s="93"/>
      <c r="AC5" s="93"/>
      <c r="AD5" s="94"/>
      <c r="AE5" s="10" t="s">
        <v>5</v>
      </c>
    </row>
    <row r="6" spans="1:31" ht="12.75">
      <c r="A6" s="11"/>
      <c r="B6" s="11" t="s">
        <v>6</v>
      </c>
      <c r="C6" s="12"/>
      <c r="D6" s="60" t="s">
        <v>7</v>
      </c>
      <c r="E6" s="60" t="s">
        <v>19</v>
      </c>
      <c r="F6" s="60" t="s">
        <v>8</v>
      </c>
      <c r="G6" s="60" t="s">
        <v>9</v>
      </c>
      <c r="H6" s="97" t="s">
        <v>30</v>
      </c>
      <c r="I6" s="98"/>
      <c r="J6" s="99" t="s">
        <v>31</v>
      </c>
      <c r="K6" s="100" t="s">
        <v>10</v>
      </c>
      <c r="L6" s="101"/>
      <c r="M6" s="100" t="s">
        <v>11</v>
      </c>
      <c r="N6" s="102"/>
      <c r="O6" s="61" t="s">
        <v>12</v>
      </c>
      <c r="P6" s="97" t="s">
        <v>32</v>
      </c>
      <c r="Q6" s="98"/>
      <c r="R6" s="99" t="s">
        <v>31</v>
      </c>
      <c r="S6" s="100" t="s">
        <v>10</v>
      </c>
      <c r="T6" s="101"/>
      <c r="U6" s="100" t="s">
        <v>11</v>
      </c>
      <c r="V6" s="102"/>
      <c r="W6" s="61" t="s">
        <v>12</v>
      </c>
      <c r="X6" s="97" t="s">
        <v>32</v>
      </c>
      <c r="Y6" s="98"/>
      <c r="Z6" s="99" t="s">
        <v>31</v>
      </c>
      <c r="AA6" s="100" t="s">
        <v>10</v>
      </c>
      <c r="AB6" s="101"/>
      <c r="AC6" s="100" t="s">
        <v>11</v>
      </c>
      <c r="AD6" s="102"/>
      <c r="AE6" s="61" t="s">
        <v>12</v>
      </c>
    </row>
    <row r="7" spans="1:31" ht="10.5" customHeight="1">
      <c r="A7" s="13">
        <f>'[1]Suffrages'!A2</f>
        <v>1</v>
      </c>
      <c r="B7" s="13">
        <f>'[1]Suffrages'!B2</f>
        <v>0</v>
      </c>
      <c r="C7" s="103" t="str">
        <f>'[1]Suffrages'!C2</f>
        <v>Aire-la-Ville</v>
      </c>
      <c r="D7" s="14">
        <v>691</v>
      </c>
      <c r="E7" s="14">
        <v>480</v>
      </c>
      <c r="F7" s="14">
        <v>480</v>
      </c>
      <c r="G7" s="14">
        <v>0</v>
      </c>
      <c r="H7" s="14">
        <v>26</v>
      </c>
      <c r="I7" s="104">
        <v>0.0542</v>
      </c>
      <c r="J7" s="15">
        <v>454</v>
      </c>
      <c r="K7" s="105">
        <v>113</v>
      </c>
      <c r="L7" s="106">
        <v>0.2489</v>
      </c>
      <c r="M7" s="64">
        <v>341</v>
      </c>
      <c r="N7" s="106">
        <v>0.7511</v>
      </c>
      <c r="O7" s="107">
        <v>0.6945999999999999</v>
      </c>
      <c r="P7" s="14">
        <v>14</v>
      </c>
      <c r="Q7" s="104">
        <v>0.0292</v>
      </c>
      <c r="R7" s="15">
        <v>466</v>
      </c>
      <c r="S7" s="105">
        <v>272</v>
      </c>
      <c r="T7" s="106">
        <v>0.5837</v>
      </c>
      <c r="U7" s="64">
        <v>194</v>
      </c>
      <c r="V7" s="106">
        <v>0.4163</v>
      </c>
      <c r="W7" s="107">
        <v>0.6945999999999999</v>
      </c>
      <c r="X7" s="14">
        <v>12</v>
      </c>
      <c r="Y7" s="104">
        <v>0.025</v>
      </c>
      <c r="Z7" s="15">
        <v>468</v>
      </c>
      <c r="AA7" s="105">
        <v>167</v>
      </c>
      <c r="AB7" s="106">
        <v>0.3568</v>
      </c>
      <c r="AC7" s="64">
        <v>301</v>
      </c>
      <c r="AD7" s="106">
        <v>0.6431999999999999</v>
      </c>
      <c r="AE7" s="107">
        <v>0.6945999999999999</v>
      </c>
    </row>
    <row r="8" spans="1:31" ht="10.5" customHeight="1">
      <c r="A8" s="13">
        <f>'[1]Suffrages'!A3</f>
        <v>2</v>
      </c>
      <c r="B8" s="13">
        <f>'[1]Suffrages'!B3</f>
        <v>0</v>
      </c>
      <c r="C8" s="103" t="str">
        <f>'[1]Suffrages'!C3</f>
        <v>Anières</v>
      </c>
      <c r="D8" s="14">
        <v>1235</v>
      </c>
      <c r="E8" s="14">
        <v>864</v>
      </c>
      <c r="F8" s="14">
        <v>864</v>
      </c>
      <c r="G8" s="14">
        <v>0</v>
      </c>
      <c r="H8" s="14">
        <v>32</v>
      </c>
      <c r="I8" s="104">
        <v>0.037000000000000005</v>
      </c>
      <c r="J8" s="15">
        <v>832</v>
      </c>
      <c r="K8" s="105">
        <v>171</v>
      </c>
      <c r="L8" s="106">
        <v>0.20550000000000002</v>
      </c>
      <c r="M8" s="64">
        <v>661</v>
      </c>
      <c r="N8" s="106">
        <v>0.7945</v>
      </c>
      <c r="O8" s="107">
        <v>0.6995999999999999</v>
      </c>
      <c r="P8" s="14">
        <v>20</v>
      </c>
      <c r="Q8" s="104">
        <v>0.0231</v>
      </c>
      <c r="R8" s="15">
        <v>844</v>
      </c>
      <c r="S8" s="105">
        <v>354</v>
      </c>
      <c r="T8" s="106">
        <v>0.4194</v>
      </c>
      <c r="U8" s="64">
        <v>490</v>
      </c>
      <c r="V8" s="106">
        <v>0.5806</v>
      </c>
      <c r="W8" s="107">
        <v>0.6995999999999999</v>
      </c>
      <c r="X8" s="14">
        <v>16</v>
      </c>
      <c r="Y8" s="104">
        <v>0.018500000000000003</v>
      </c>
      <c r="Z8" s="15">
        <v>848</v>
      </c>
      <c r="AA8" s="105">
        <v>432</v>
      </c>
      <c r="AB8" s="106">
        <v>0.5094</v>
      </c>
      <c r="AC8" s="64">
        <v>416</v>
      </c>
      <c r="AD8" s="106">
        <v>0.49060000000000004</v>
      </c>
      <c r="AE8" s="107">
        <v>0.6995999999999999</v>
      </c>
    </row>
    <row r="9" spans="1:31" ht="10.5" customHeight="1">
      <c r="A9" s="13">
        <f>'[1]Suffrages'!A4</f>
        <v>3</v>
      </c>
      <c r="B9" s="13">
        <f>'[1]Suffrages'!B4</f>
        <v>0</v>
      </c>
      <c r="C9" s="103" t="str">
        <f>'[1]Suffrages'!C4</f>
        <v>Avully</v>
      </c>
      <c r="D9" s="14">
        <v>1077</v>
      </c>
      <c r="E9" s="14">
        <v>648</v>
      </c>
      <c r="F9" s="14">
        <v>648</v>
      </c>
      <c r="G9" s="14">
        <v>0</v>
      </c>
      <c r="H9" s="14">
        <v>31</v>
      </c>
      <c r="I9" s="104">
        <v>0.0478</v>
      </c>
      <c r="J9" s="15">
        <v>617</v>
      </c>
      <c r="K9" s="105">
        <v>168</v>
      </c>
      <c r="L9" s="106">
        <v>0.2723</v>
      </c>
      <c r="M9" s="64">
        <v>449</v>
      </c>
      <c r="N9" s="106">
        <v>0.7277</v>
      </c>
      <c r="O9" s="107">
        <v>0.6017</v>
      </c>
      <c r="P9" s="14">
        <v>10</v>
      </c>
      <c r="Q9" s="104">
        <v>0.0154</v>
      </c>
      <c r="R9" s="15">
        <v>638</v>
      </c>
      <c r="S9" s="105">
        <v>411</v>
      </c>
      <c r="T9" s="106">
        <v>0.6442</v>
      </c>
      <c r="U9" s="64">
        <v>227</v>
      </c>
      <c r="V9" s="106">
        <v>0.3558</v>
      </c>
      <c r="W9" s="107">
        <v>0.6017</v>
      </c>
      <c r="X9" s="14">
        <v>19</v>
      </c>
      <c r="Y9" s="104">
        <v>0.029300000000000003</v>
      </c>
      <c r="Z9" s="15">
        <v>629</v>
      </c>
      <c r="AA9" s="105">
        <v>206</v>
      </c>
      <c r="AB9" s="106">
        <v>0.3275</v>
      </c>
      <c r="AC9" s="64">
        <v>423</v>
      </c>
      <c r="AD9" s="106">
        <v>0.6725</v>
      </c>
      <c r="AE9" s="107">
        <v>0.6017</v>
      </c>
    </row>
    <row r="10" spans="1:31" ht="10.5" customHeight="1">
      <c r="A10" s="13">
        <f>'[1]Suffrages'!A5</f>
        <v>4</v>
      </c>
      <c r="B10" s="13">
        <f>'[1]Suffrages'!B5</f>
        <v>0</v>
      </c>
      <c r="C10" s="103" t="str">
        <f>'[1]Suffrages'!C5</f>
        <v>Avusy</v>
      </c>
      <c r="D10" s="14">
        <v>955</v>
      </c>
      <c r="E10" s="14">
        <v>638</v>
      </c>
      <c r="F10" s="14">
        <v>638</v>
      </c>
      <c r="G10" s="14">
        <v>0</v>
      </c>
      <c r="H10" s="14">
        <v>27</v>
      </c>
      <c r="I10" s="104">
        <v>0.042300000000000004</v>
      </c>
      <c r="J10" s="15">
        <v>611</v>
      </c>
      <c r="K10" s="105">
        <v>136</v>
      </c>
      <c r="L10" s="106">
        <v>0.22260000000000002</v>
      </c>
      <c r="M10" s="64">
        <v>475</v>
      </c>
      <c r="N10" s="106">
        <v>0.7774</v>
      </c>
      <c r="O10" s="107">
        <v>0.6681</v>
      </c>
      <c r="P10" s="14">
        <v>17</v>
      </c>
      <c r="Q10" s="104">
        <v>0.026600000000000002</v>
      </c>
      <c r="R10" s="15">
        <v>621</v>
      </c>
      <c r="S10" s="105">
        <v>328</v>
      </c>
      <c r="T10" s="106">
        <v>0.5282</v>
      </c>
      <c r="U10" s="64">
        <v>293</v>
      </c>
      <c r="V10" s="106">
        <v>0.4718</v>
      </c>
      <c r="W10" s="107">
        <v>0.6681</v>
      </c>
      <c r="X10" s="14">
        <v>14</v>
      </c>
      <c r="Y10" s="104">
        <v>0.0219</v>
      </c>
      <c r="Z10" s="15">
        <v>624</v>
      </c>
      <c r="AA10" s="105">
        <v>197</v>
      </c>
      <c r="AB10" s="106">
        <v>0.3157</v>
      </c>
      <c r="AC10" s="64">
        <v>427</v>
      </c>
      <c r="AD10" s="106">
        <v>0.6843</v>
      </c>
      <c r="AE10" s="107">
        <v>0.6681</v>
      </c>
    </row>
    <row r="11" spans="1:31" ht="10.5" customHeight="1">
      <c r="A11" s="13">
        <f>'[1]Suffrages'!A6</f>
        <v>5</v>
      </c>
      <c r="B11" s="13">
        <f>'[1]Suffrages'!B6</f>
        <v>0</v>
      </c>
      <c r="C11" s="103" t="str">
        <f>'[1]Suffrages'!C6</f>
        <v>Bardonnex</v>
      </c>
      <c r="D11" s="14">
        <v>1368</v>
      </c>
      <c r="E11" s="14">
        <v>907</v>
      </c>
      <c r="F11" s="14">
        <v>907</v>
      </c>
      <c r="G11" s="14">
        <v>0</v>
      </c>
      <c r="H11" s="14">
        <v>43</v>
      </c>
      <c r="I11" s="104">
        <v>0.047400000000000005</v>
      </c>
      <c r="J11" s="15">
        <v>864</v>
      </c>
      <c r="K11" s="105">
        <v>199</v>
      </c>
      <c r="L11" s="106">
        <v>0.2303</v>
      </c>
      <c r="M11" s="64">
        <v>665</v>
      </c>
      <c r="N11" s="106">
        <v>0.7696999999999999</v>
      </c>
      <c r="O11" s="107">
        <v>0.6629999999999999</v>
      </c>
      <c r="P11" s="14">
        <v>17</v>
      </c>
      <c r="Q11" s="104">
        <v>0.0187</v>
      </c>
      <c r="R11" s="15">
        <v>890</v>
      </c>
      <c r="S11" s="105">
        <v>490</v>
      </c>
      <c r="T11" s="106">
        <v>0.5506</v>
      </c>
      <c r="U11" s="64">
        <v>400</v>
      </c>
      <c r="V11" s="106">
        <v>0.44939999999999997</v>
      </c>
      <c r="W11" s="107">
        <v>0.6629999999999999</v>
      </c>
      <c r="X11" s="14">
        <v>22</v>
      </c>
      <c r="Y11" s="104">
        <v>0.024300000000000002</v>
      </c>
      <c r="Z11" s="15">
        <v>885</v>
      </c>
      <c r="AA11" s="105">
        <v>233</v>
      </c>
      <c r="AB11" s="106">
        <v>0.2633</v>
      </c>
      <c r="AC11" s="64">
        <v>652</v>
      </c>
      <c r="AD11" s="106">
        <v>0.7367</v>
      </c>
      <c r="AE11" s="107">
        <v>0.6629999999999999</v>
      </c>
    </row>
    <row r="12" spans="1:31" ht="10.5" customHeight="1">
      <c r="A12" s="13">
        <f>'[1]Suffrages'!A7</f>
        <v>6</v>
      </c>
      <c r="B12" s="13">
        <f>'[1]Suffrages'!B7</f>
        <v>0</v>
      </c>
      <c r="C12" s="103" t="str">
        <f>'[1]Suffrages'!C7</f>
        <v>Bellevue</v>
      </c>
      <c r="D12" s="14">
        <v>1479</v>
      </c>
      <c r="E12" s="14">
        <v>895</v>
      </c>
      <c r="F12" s="14">
        <v>895</v>
      </c>
      <c r="G12" s="14">
        <v>0</v>
      </c>
      <c r="H12" s="14">
        <v>38</v>
      </c>
      <c r="I12" s="104">
        <v>0.0425</v>
      </c>
      <c r="J12" s="15">
        <v>857</v>
      </c>
      <c r="K12" s="105">
        <v>251</v>
      </c>
      <c r="L12" s="106">
        <v>0.2929</v>
      </c>
      <c r="M12" s="64">
        <v>606</v>
      </c>
      <c r="N12" s="106">
        <v>0.7071</v>
      </c>
      <c r="O12" s="107">
        <v>0.6051</v>
      </c>
      <c r="P12" s="14">
        <v>18</v>
      </c>
      <c r="Q12" s="104">
        <v>0.020099999999999996</v>
      </c>
      <c r="R12" s="15">
        <v>877</v>
      </c>
      <c r="S12" s="105">
        <v>475</v>
      </c>
      <c r="T12" s="106">
        <v>0.5416</v>
      </c>
      <c r="U12" s="64">
        <v>402</v>
      </c>
      <c r="V12" s="106">
        <v>0.45840000000000003</v>
      </c>
      <c r="W12" s="107">
        <v>0.6051</v>
      </c>
      <c r="X12" s="14">
        <v>8</v>
      </c>
      <c r="Y12" s="104">
        <v>0.0089</v>
      </c>
      <c r="Z12" s="15">
        <v>887</v>
      </c>
      <c r="AA12" s="105">
        <v>370</v>
      </c>
      <c r="AB12" s="106">
        <v>0.4171</v>
      </c>
      <c r="AC12" s="64">
        <v>517</v>
      </c>
      <c r="AD12" s="106">
        <v>0.5829</v>
      </c>
      <c r="AE12" s="107">
        <v>0.6051</v>
      </c>
    </row>
    <row r="13" spans="1:31" ht="10.5" customHeight="1">
      <c r="A13" s="13">
        <f>'[1]Suffrages'!A8</f>
        <v>7</v>
      </c>
      <c r="B13" s="13">
        <f>'[1]Suffrages'!B8</f>
        <v>0</v>
      </c>
      <c r="C13" s="103" t="str">
        <f>'[1]Suffrages'!C8</f>
        <v>Bernex</v>
      </c>
      <c r="D13" s="14">
        <v>6075</v>
      </c>
      <c r="E13" s="14">
        <v>3751</v>
      </c>
      <c r="F13" s="14">
        <v>3751</v>
      </c>
      <c r="G13" s="14">
        <v>0</v>
      </c>
      <c r="H13" s="14">
        <v>162</v>
      </c>
      <c r="I13" s="104">
        <v>0.0432</v>
      </c>
      <c r="J13" s="15">
        <v>3589</v>
      </c>
      <c r="K13" s="105">
        <v>819</v>
      </c>
      <c r="L13" s="106">
        <v>0.22820000000000001</v>
      </c>
      <c r="M13" s="64">
        <v>2770</v>
      </c>
      <c r="N13" s="106">
        <v>0.7718</v>
      </c>
      <c r="O13" s="107">
        <v>0.6174000000000001</v>
      </c>
      <c r="P13" s="14">
        <v>80</v>
      </c>
      <c r="Q13" s="104">
        <v>0.0213</v>
      </c>
      <c r="R13" s="15">
        <v>3671</v>
      </c>
      <c r="S13" s="105">
        <v>2106</v>
      </c>
      <c r="T13" s="106">
        <v>0.5737</v>
      </c>
      <c r="U13" s="64">
        <v>1565</v>
      </c>
      <c r="V13" s="106">
        <v>0.4263</v>
      </c>
      <c r="W13" s="107">
        <v>0.6174000000000001</v>
      </c>
      <c r="X13" s="14">
        <v>83</v>
      </c>
      <c r="Y13" s="104">
        <v>0.022099999999999998</v>
      </c>
      <c r="Z13" s="15">
        <v>3668</v>
      </c>
      <c r="AA13" s="105">
        <v>1123</v>
      </c>
      <c r="AB13" s="106">
        <v>0.3062</v>
      </c>
      <c r="AC13" s="64">
        <v>2545</v>
      </c>
      <c r="AD13" s="106">
        <v>0.6938</v>
      </c>
      <c r="AE13" s="107">
        <v>0.6174000000000001</v>
      </c>
    </row>
    <row r="14" spans="1:31" ht="10.5" customHeight="1">
      <c r="A14" s="13">
        <f>'[1]Suffrages'!A9</f>
        <v>8</v>
      </c>
      <c r="B14" s="13">
        <f>'[1]Suffrages'!B9</f>
        <v>0</v>
      </c>
      <c r="C14" s="103" t="str">
        <f>'[1]Suffrages'!C9</f>
        <v>Carouge°</v>
      </c>
      <c r="D14" s="14">
        <v>10194</v>
      </c>
      <c r="E14" s="14">
        <v>5932</v>
      </c>
      <c r="F14" s="14">
        <v>5928</v>
      </c>
      <c r="G14" s="14">
        <v>1</v>
      </c>
      <c r="H14" s="14">
        <v>303</v>
      </c>
      <c r="I14" s="104">
        <v>0.051100000000000007</v>
      </c>
      <c r="J14" s="15">
        <v>5624</v>
      </c>
      <c r="K14" s="105">
        <v>1440</v>
      </c>
      <c r="L14" s="106">
        <v>0.256</v>
      </c>
      <c r="M14" s="64">
        <v>4184</v>
      </c>
      <c r="N14" s="106">
        <v>0.7440000000000001</v>
      </c>
      <c r="O14" s="107">
        <v>0.5819</v>
      </c>
      <c r="P14" s="14">
        <v>108</v>
      </c>
      <c r="Q14" s="104">
        <v>0.0182</v>
      </c>
      <c r="R14" s="15">
        <v>5819</v>
      </c>
      <c r="S14" s="105">
        <v>3604</v>
      </c>
      <c r="T14" s="106">
        <v>0.6194</v>
      </c>
      <c r="U14" s="64">
        <v>2215</v>
      </c>
      <c r="V14" s="106">
        <v>0.38060000000000005</v>
      </c>
      <c r="W14" s="107">
        <v>0.5819</v>
      </c>
      <c r="X14" s="14">
        <v>169</v>
      </c>
      <c r="Y14" s="104">
        <v>0.0285</v>
      </c>
      <c r="Z14" s="15">
        <v>5758</v>
      </c>
      <c r="AA14" s="105">
        <v>1650</v>
      </c>
      <c r="AB14" s="106">
        <v>0.2866</v>
      </c>
      <c r="AC14" s="64">
        <v>4108</v>
      </c>
      <c r="AD14" s="106">
        <v>0.7134</v>
      </c>
      <c r="AE14" s="107">
        <v>0.5819</v>
      </c>
    </row>
    <row r="15" spans="1:31" ht="10.5" customHeight="1">
      <c r="A15" s="13">
        <f>'[1]Suffrages'!A10</f>
        <v>9</v>
      </c>
      <c r="B15" s="13">
        <f>'[1]Suffrages'!B10</f>
        <v>0</v>
      </c>
      <c r="C15" s="103" t="str">
        <f>'[1]Suffrages'!C10</f>
        <v>Cartigny</v>
      </c>
      <c r="D15" s="14">
        <v>542</v>
      </c>
      <c r="E15" s="14">
        <v>389</v>
      </c>
      <c r="F15" s="14">
        <v>389</v>
      </c>
      <c r="G15" s="14">
        <v>0</v>
      </c>
      <c r="H15" s="14">
        <v>13</v>
      </c>
      <c r="I15" s="104">
        <v>0.0334</v>
      </c>
      <c r="J15" s="15">
        <v>376</v>
      </c>
      <c r="K15" s="105">
        <v>75</v>
      </c>
      <c r="L15" s="106">
        <v>0.19949999999999998</v>
      </c>
      <c r="M15" s="64">
        <v>301</v>
      </c>
      <c r="N15" s="106">
        <v>0.8005</v>
      </c>
      <c r="O15" s="107">
        <v>0.7177</v>
      </c>
      <c r="P15" s="14">
        <v>5</v>
      </c>
      <c r="Q15" s="104">
        <v>0.0129</v>
      </c>
      <c r="R15" s="15">
        <v>384</v>
      </c>
      <c r="S15" s="105">
        <v>203</v>
      </c>
      <c r="T15" s="106">
        <v>0.5286</v>
      </c>
      <c r="U15" s="64">
        <v>181</v>
      </c>
      <c r="V15" s="106">
        <v>0.4714</v>
      </c>
      <c r="W15" s="107">
        <v>0.7177</v>
      </c>
      <c r="X15" s="14">
        <v>9</v>
      </c>
      <c r="Y15" s="104">
        <v>0.0231</v>
      </c>
      <c r="Z15" s="15">
        <v>380</v>
      </c>
      <c r="AA15" s="105">
        <v>109</v>
      </c>
      <c r="AB15" s="106">
        <v>0.2868</v>
      </c>
      <c r="AC15" s="64">
        <v>271</v>
      </c>
      <c r="AD15" s="106">
        <v>0.7132</v>
      </c>
      <c r="AE15" s="107">
        <v>0.7177</v>
      </c>
    </row>
    <row r="16" spans="1:31" ht="10.5" customHeight="1">
      <c r="A16" s="13">
        <f>'[1]Suffrages'!A11</f>
        <v>10</v>
      </c>
      <c r="B16" s="13">
        <f>'[1]Suffrages'!B11</f>
        <v>0</v>
      </c>
      <c r="C16" s="103" t="str">
        <f>'[1]Suffrages'!C11</f>
        <v>Céligny</v>
      </c>
      <c r="D16" s="14">
        <v>350</v>
      </c>
      <c r="E16" s="14">
        <v>211</v>
      </c>
      <c r="F16" s="14">
        <v>211</v>
      </c>
      <c r="G16" s="14">
        <v>0</v>
      </c>
      <c r="H16" s="14">
        <v>12</v>
      </c>
      <c r="I16" s="104">
        <v>0.056900000000000006</v>
      </c>
      <c r="J16" s="15">
        <v>199</v>
      </c>
      <c r="K16" s="105">
        <v>63</v>
      </c>
      <c r="L16" s="106">
        <v>0.3166</v>
      </c>
      <c r="M16" s="64">
        <v>136</v>
      </c>
      <c r="N16" s="106">
        <v>0.6834</v>
      </c>
      <c r="O16" s="107">
        <v>0.6029</v>
      </c>
      <c r="P16" s="14">
        <v>3</v>
      </c>
      <c r="Q16" s="104">
        <v>0.014199999999999999</v>
      </c>
      <c r="R16" s="15">
        <v>208</v>
      </c>
      <c r="S16" s="105">
        <v>102</v>
      </c>
      <c r="T16" s="106">
        <v>0.4904</v>
      </c>
      <c r="U16" s="64">
        <v>106</v>
      </c>
      <c r="V16" s="106">
        <v>0.5096</v>
      </c>
      <c r="W16" s="107">
        <v>0.6029</v>
      </c>
      <c r="X16" s="14">
        <v>3</v>
      </c>
      <c r="Y16" s="104">
        <v>0.014199999999999999</v>
      </c>
      <c r="Z16" s="15">
        <v>208</v>
      </c>
      <c r="AA16" s="105">
        <v>80</v>
      </c>
      <c r="AB16" s="106">
        <v>0.3846</v>
      </c>
      <c r="AC16" s="64">
        <v>128</v>
      </c>
      <c r="AD16" s="106">
        <v>0.6154</v>
      </c>
      <c r="AE16" s="107">
        <v>0.6029</v>
      </c>
    </row>
    <row r="17" spans="1:31" ht="10.5" customHeight="1">
      <c r="A17" s="13">
        <f>'[1]Suffrages'!A12</f>
        <v>11</v>
      </c>
      <c r="B17" s="13">
        <f>'[1]Suffrages'!B12</f>
        <v>0</v>
      </c>
      <c r="C17" s="103" t="str">
        <f>'[1]Suffrages'!C12</f>
        <v>Chancy</v>
      </c>
      <c r="D17" s="14">
        <v>768</v>
      </c>
      <c r="E17" s="14">
        <v>438</v>
      </c>
      <c r="F17" s="14">
        <v>438</v>
      </c>
      <c r="G17" s="14">
        <v>0</v>
      </c>
      <c r="H17" s="14">
        <v>22</v>
      </c>
      <c r="I17" s="104">
        <v>0.050199999999999995</v>
      </c>
      <c r="J17" s="15">
        <v>416</v>
      </c>
      <c r="K17" s="105">
        <v>116</v>
      </c>
      <c r="L17" s="106">
        <v>0.2788</v>
      </c>
      <c r="M17" s="64">
        <v>300</v>
      </c>
      <c r="N17" s="106">
        <v>0.7212000000000001</v>
      </c>
      <c r="O17" s="107">
        <v>0.5703</v>
      </c>
      <c r="P17" s="14">
        <v>9</v>
      </c>
      <c r="Q17" s="104">
        <v>0.020499999999999997</v>
      </c>
      <c r="R17" s="15">
        <v>429</v>
      </c>
      <c r="S17" s="105">
        <v>254</v>
      </c>
      <c r="T17" s="106">
        <v>0.5921</v>
      </c>
      <c r="U17" s="64">
        <v>175</v>
      </c>
      <c r="V17" s="106">
        <v>0.4079</v>
      </c>
      <c r="W17" s="107">
        <v>0.5703</v>
      </c>
      <c r="X17" s="14">
        <v>12</v>
      </c>
      <c r="Y17" s="104">
        <v>0.0274</v>
      </c>
      <c r="Z17" s="15">
        <v>426</v>
      </c>
      <c r="AA17" s="105">
        <v>127</v>
      </c>
      <c r="AB17" s="106">
        <v>0.2981</v>
      </c>
      <c r="AC17" s="64">
        <v>299</v>
      </c>
      <c r="AD17" s="106">
        <v>0.7019</v>
      </c>
      <c r="AE17" s="107">
        <v>0.5703</v>
      </c>
    </row>
    <row r="18" spans="1:31" s="114" customFormat="1" ht="10.5" customHeight="1">
      <c r="A18" s="16">
        <f>'[1]Suffrages'!A13</f>
        <v>12</v>
      </c>
      <c r="B18" s="16">
        <f>'[1]Suffrages'!B13</f>
        <v>0</v>
      </c>
      <c r="C18" s="108" t="str">
        <f>'[1]Suffrages'!C13</f>
        <v>Chêne-Bougeries°</v>
      </c>
      <c r="D18" s="17">
        <v>5853</v>
      </c>
      <c r="E18" s="17">
        <v>3764</v>
      </c>
      <c r="F18" s="17">
        <v>3763</v>
      </c>
      <c r="G18" s="17">
        <v>0</v>
      </c>
      <c r="H18" s="17">
        <v>165</v>
      </c>
      <c r="I18" s="109">
        <v>0.0438</v>
      </c>
      <c r="J18" s="18">
        <v>3598</v>
      </c>
      <c r="K18" s="110">
        <v>872</v>
      </c>
      <c r="L18" s="111">
        <v>0.24239999999999998</v>
      </c>
      <c r="M18" s="112">
        <v>2726</v>
      </c>
      <c r="N18" s="111">
        <v>0.7576</v>
      </c>
      <c r="O18" s="113">
        <v>0.6431</v>
      </c>
      <c r="P18" s="17">
        <v>70</v>
      </c>
      <c r="Q18" s="109">
        <v>0.018600000000000002</v>
      </c>
      <c r="R18" s="18">
        <v>3693</v>
      </c>
      <c r="S18" s="110">
        <v>1805</v>
      </c>
      <c r="T18" s="111">
        <v>0.4888</v>
      </c>
      <c r="U18" s="112">
        <v>1888</v>
      </c>
      <c r="V18" s="111">
        <v>0.5112</v>
      </c>
      <c r="W18" s="113">
        <v>0.6431</v>
      </c>
      <c r="X18" s="17">
        <v>82</v>
      </c>
      <c r="Y18" s="109">
        <v>0.0218</v>
      </c>
      <c r="Z18" s="18">
        <v>3681</v>
      </c>
      <c r="AA18" s="110">
        <v>1493</v>
      </c>
      <c r="AB18" s="111">
        <v>0.4056</v>
      </c>
      <c r="AC18" s="112">
        <v>2188</v>
      </c>
      <c r="AD18" s="111">
        <v>0.5943999999999999</v>
      </c>
      <c r="AE18" s="113">
        <v>0.6431</v>
      </c>
    </row>
    <row r="19" spans="1:31" ht="10.5" customHeight="1">
      <c r="A19" s="13"/>
      <c r="B19" s="13">
        <f>'[1]Suffrages'!B14</f>
        <v>1201</v>
      </c>
      <c r="C19" s="103" t="str">
        <f>'[1]Suffrages'!C14</f>
        <v>Chêne-Bougeries-Centre</v>
      </c>
      <c r="D19" s="14">
        <v>4807</v>
      </c>
      <c r="E19" s="14">
        <v>3037</v>
      </c>
      <c r="F19" s="14">
        <v>3036</v>
      </c>
      <c r="G19" s="14">
        <v>0</v>
      </c>
      <c r="H19" s="14">
        <v>132</v>
      </c>
      <c r="I19" s="104">
        <v>0.0435</v>
      </c>
      <c r="J19" s="15">
        <v>2904</v>
      </c>
      <c r="K19" s="105">
        <v>736</v>
      </c>
      <c r="L19" s="106">
        <v>0.2534</v>
      </c>
      <c r="M19" s="64">
        <v>2168</v>
      </c>
      <c r="N19" s="106">
        <v>0.7465999999999999</v>
      </c>
      <c r="O19" s="107">
        <v>0.6318</v>
      </c>
      <c r="P19" s="14">
        <v>58</v>
      </c>
      <c r="Q19" s="104">
        <v>0.0191</v>
      </c>
      <c r="R19" s="15">
        <v>2978</v>
      </c>
      <c r="S19" s="105">
        <v>1488</v>
      </c>
      <c r="T19" s="106">
        <v>0.4997</v>
      </c>
      <c r="U19" s="64">
        <v>1490</v>
      </c>
      <c r="V19" s="106">
        <v>0.5003</v>
      </c>
      <c r="W19" s="107">
        <v>0.6318</v>
      </c>
      <c r="X19" s="14">
        <v>73</v>
      </c>
      <c r="Y19" s="104">
        <v>0.024</v>
      </c>
      <c r="Z19" s="15">
        <v>2963</v>
      </c>
      <c r="AA19" s="105">
        <v>1182</v>
      </c>
      <c r="AB19" s="106">
        <v>0.39890000000000003</v>
      </c>
      <c r="AC19" s="64">
        <v>1781</v>
      </c>
      <c r="AD19" s="106">
        <v>0.6011</v>
      </c>
      <c r="AE19" s="107">
        <v>0.6318</v>
      </c>
    </row>
    <row r="20" spans="1:31" ht="10.5" customHeight="1">
      <c r="A20" s="13"/>
      <c r="B20" s="13">
        <f>'[1]Suffrages'!B15</f>
        <v>1202</v>
      </c>
      <c r="C20" s="103" t="str">
        <f>'[1]Suffrages'!C15</f>
        <v>Conches</v>
      </c>
      <c r="D20" s="14">
        <v>1046</v>
      </c>
      <c r="E20" s="14">
        <v>727</v>
      </c>
      <c r="F20" s="14">
        <v>727</v>
      </c>
      <c r="G20" s="14">
        <v>0</v>
      </c>
      <c r="H20" s="14">
        <v>33</v>
      </c>
      <c r="I20" s="104">
        <v>0.0454</v>
      </c>
      <c r="J20" s="15">
        <v>694</v>
      </c>
      <c r="K20" s="105">
        <v>136</v>
      </c>
      <c r="L20" s="106">
        <v>0.196</v>
      </c>
      <c r="M20" s="64">
        <v>558</v>
      </c>
      <c r="N20" s="106">
        <v>0.804</v>
      </c>
      <c r="O20" s="107">
        <v>0.695</v>
      </c>
      <c r="P20" s="14">
        <v>12</v>
      </c>
      <c r="Q20" s="104">
        <v>0.0165</v>
      </c>
      <c r="R20" s="15">
        <v>715</v>
      </c>
      <c r="S20" s="105">
        <v>317</v>
      </c>
      <c r="T20" s="106">
        <v>0.4434</v>
      </c>
      <c r="U20" s="64">
        <v>398</v>
      </c>
      <c r="V20" s="106">
        <v>0.5566</v>
      </c>
      <c r="W20" s="107">
        <v>0.695</v>
      </c>
      <c r="X20" s="14">
        <v>9</v>
      </c>
      <c r="Y20" s="104">
        <v>0.0124</v>
      </c>
      <c r="Z20" s="15">
        <v>718</v>
      </c>
      <c r="AA20" s="105">
        <v>311</v>
      </c>
      <c r="AB20" s="106">
        <v>0.43310000000000004</v>
      </c>
      <c r="AC20" s="64">
        <v>407</v>
      </c>
      <c r="AD20" s="106">
        <v>0.5669</v>
      </c>
      <c r="AE20" s="107">
        <v>0.695</v>
      </c>
    </row>
    <row r="21" spans="1:31" ht="10.5" customHeight="1">
      <c r="A21" s="13">
        <f>'[1]Suffrages'!A16</f>
        <v>13</v>
      </c>
      <c r="B21" s="13">
        <f>'[1]Suffrages'!B16</f>
        <v>0</v>
      </c>
      <c r="C21" s="103" t="str">
        <f>'[1]Suffrages'!C16</f>
        <v>Chêne-Bourg</v>
      </c>
      <c r="D21" s="14">
        <v>4086</v>
      </c>
      <c r="E21" s="14">
        <v>2369</v>
      </c>
      <c r="F21" s="14">
        <v>2367</v>
      </c>
      <c r="G21" s="14">
        <v>0</v>
      </c>
      <c r="H21" s="14">
        <v>112</v>
      </c>
      <c r="I21" s="104">
        <v>0.0473</v>
      </c>
      <c r="J21" s="15">
        <v>2255</v>
      </c>
      <c r="K21" s="105">
        <v>633</v>
      </c>
      <c r="L21" s="106">
        <v>0.2807</v>
      </c>
      <c r="M21" s="64">
        <v>1622</v>
      </c>
      <c r="N21" s="106">
        <v>0.7193</v>
      </c>
      <c r="O21" s="107">
        <v>0.5798</v>
      </c>
      <c r="P21" s="14">
        <v>32</v>
      </c>
      <c r="Q21" s="104">
        <v>0.013500000000000002</v>
      </c>
      <c r="R21" s="15">
        <v>2335</v>
      </c>
      <c r="S21" s="105">
        <v>1357</v>
      </c>
      <c r="T21" s="106">
        <v>0.5811999999999999</v>
      </c>
      <c r="U21" s="64">
        <v>978</v>
      </c>
      <c r="V21" s="106">
        <v>0.4188</v>
      </c>
      <c r="W21" s="107">
        <v>0.5798</v>
      </c>
      <c r="X21" s="14">
        <v>51</v>
      </c>
      <c r="Y21" s="104">
        <v>0.0215</v>
      </c>
      <c r="Z21" s="15">
        <v>2316</v>
      </c>
      <c r="AA21" s="105">
        <v>957</v>
      </c>
      <c r="AB21" s="106">
        <v>0.4132</v>
      </c>
      <c r="AC21" s="64">
        <v>1359</v>
      </c>
      <c r="AD21" s="106">
        <v>0.5868</v>
      </c>
      <c r="AE21" s="107">
        <v>0.5798</v>
      </c>
    </row>
    <row r="22" spans="1:31" ht="10.5" customHeight="1">
      <c r="A22" s="13">
        <f>'[1]Suffrages'!A17</f>
        <v>14</v>
      </c>
      <c r="B22" s="13">
        <f>'[1]Suffrages'!B17</f>
        <v>0</v>
      </c>
      <c r="C22" s="103" t="str">
        <f>'[1]Suffrages'!C17</f>
        <v>Choulex</v>
      </c>
      <c r="D22" s="14">
        <v>643</v>
      </c>
      <c r="E22" s="14">
        <v>424</v>
      </c>
      <c r="F22" s="14">
        <v>424</v>
      </c>
      <c r="G22" s="14">
        <v>0</v>
      </c>
      <c r="H22" s="14">
        <v>24</v>
      </c>
      <c r="I22" s="104">
        <v>0.056600000000000004</v>
      </c>
      <c r="J22" s="15">
        <v>400</v>
      </c>
      <c r="K22" s="105">
        <v>101</v>
      </c>
      <c r="L22" s="106">
        <v>0.2525</v>
      </c>
      <c r="M22" s="64">
        <v>299</v>
      </c>
      <c r="N22" s="106">
        <v>0.7475</v>
      </c>
      <c r="O22" s="107">
        <v>0.6594</v>
      </c>
      <c r="P22" s="14">
        <v>12</v>
      </c>
      <c r="Q22" s="104">
        <v>0.028300000000000002</v>
      </c>
      <c r="R22" s="15">
        <v>412</v>
      </c>
      <c r="S22" s="105">
        <v>211</v>
      </c>
      <c r="T22" s="106">
        <v>0.5121</v>
      </c>
      <c r="U22" s="64">
        <v>201</v>
      </c>
      <c r="V22" s="106">
        <v>0.4879</v>
      </c>
      <c r="W22" s="107">
        <v>0.6594</v>
      </c>
      <c r="X22" s="14">
        <v>5</v>
      </c>
      <c r="Y22" s="104">
        <v>0.0118</v>
      </c>
      <c r="Z22" s="15">
        <v>419</v>
      </c>
      <c r="AA22" s="105">
        <v>194</v>
      </c>
      <c r="AB22" s="106">
        <v>0.46299999999999997</v>
      </c>
      <c r="AC22" s="64">
        <v>225</v>
      </c>
      <c r="AD22" s="106">
        <v>0.537</v>
      </c>
      <c r="AE22" s="107">
        <v>0.6594</v>
      </c>
    </row>
    <row r="23" spans="1:31" ht="10.5" customHeight="1">
      <c r="A23" s="13">
        <f>'[1]Suffrages'!A18</f>
        <v>15</v>
      </c>
      <c r="B23" s="13">
        <f>'[1]Suffrages'!B18</f>
        <v>0</v>
      </c>
      <c r="C23" s="103" t="str">
        <f>'[1]Suffrages'!C18</f>
        <v>Collex-Bossy</v>
      </c>
      <c r="D23" s="14">
        <v>867</v>
      </c>
      <c r="E23" s="14">
        <v>587</v>
      </c>
      <c r="F23" s="14">
        <v>587</v>
      </c>
      <c r="G23" s="14">
        <v>0</v>
      </c>
      <c r="H23" s="14">
        <v>30</v>
      </c>
      <c r="I23" s="104">
        <v>0.051100000000000007</v>
      </c>
      <c r="J23" s="15">
        <v>557</v>
      </c>
      <c r="K23" s="105">
        <v>131</v>
      </c>
      <c r="L23" s="106">
        <v>0.2352</v>
      </c>
      <c r="M23" s="64">
        <v>426</v>
      </c>
      <c r="N23" s="106">
        <v>0.7648</v>
      </c>
      <c r="O23" s="107">
        <v>0.677</v>
      </c>
      <c r="P23" s="14">
        <v>15</v>
      </c>
      <c r="Q23" s="104">
        <v>0.0256</v>
      </c>
      <c r="R23" s="15">
        <v>572</v>
      </c>
      <c r="S23" s="105">
        <v>294</v>
      </c>
      <c r="T23" s="106">
        <v>0.514</v>
      </c>
      <c r="U23" s="64">
        <v>278</v>
      </c>
      <c r="V23" s="106">
        <v>0.486</v>
      </c>
      <c r="W23" s="107">
        <v>0.677</v>
      </c>
      <c r="X23" s="14">
        <v>9</v>
      </c>
      <c r="Y23" s="104">
        <v>0.015300000000000001</v>
      </c>
      <c r="Z23" s="15">
        <v>578</v>
      </c>
      <c r="AA23" s="105">
        <v>220</v>
      </c>
      <c r="AB23" s="106">
        <v>0.38060000000000005</v>
      </c>
      <c r="AC23" s="64">
        <v>358</v>
      </c>
      <c r="AD23" s="106">
        <v>0.6194</v>
      </c>
      <c r="AE23" s="107">
        <v>0.677</v>
      </c>
    </row>
    <row r="24" spans="1:31" ht="10.5" customHeight="1">
      <c r="A24" s="13">
        <f>'[1]Suffrages'!A19</f>
        <v>16</v>
      </c>
      <c r="B24" s="13">
        <f>'[1]Suffrages'!B19</f>
        <v>0</v>
      </c>
      <c r="C24" s="103" t="str">
        <f>'[1]Suffrages'!C19</f>
        <v>Collonge-Bellerive</v>
      </c>
      <c r="D24" s="14">
        <v>4224</v>
      </c>
      <c r="E24" s="14">
        <v>2882</v>
      </c>
      <c r="F24" s="14">
        <v>2881</v>
      </c>
      <c r="G24" s="14">
        <v>0</v>
      </c>
      <c r="H24" s="14">
        <v>128</v>
      </c>
      <c r="I24" s="104">
        <v>0.0444</v>
      </c>
      <c r="J24" s="15">
        <v>2753</v>
      </c>
      <c r="K24" s="105">
        <v>668</v>
      </c>
      <c r="L24" s="106">
        <v>0.2426</v>
      </c>
      <c r="M24" s="64">
        <v>2085</v>
      </c>
      <c r="N24" s="106">
        <v>0.7574</v>
      </c>
      <c r="O24" s="107">
        <v>0.6823</v>
      </c>
      <c r="P24" s="14">
        <v>52</v>
      </c>
      <c r="Q24" s="104">
        <v>0.018000000000000002</v>
      </c>
      <c r="R24" s="15">
        <v>2829</v>
      </c>
      <c r="S24" s="105">
        <v>1200</v>
      </c>
      <c r="T24" s="106">
        <v>0.4242</v>
      </c>
      <c r="U24" s="64">
        <v>1629</v>
      </c>
      <c r="V24" s="106">
        <v>0.5758</v>
      </c>
      <c r="W24" s="107">
        <v>0.6823</v>
      </c>
      <c r="X24" s="14">
        <v>44</v>
      </c>
      <c r="Y24" s="104">
        <v>0.015300000000000001</v>
      </c>
      <c r="Z24" s="15">
        <v>2837</v>
      </c>
      <c r="AA24" s="105">
        <v>1618</v>
      </c>
      <c r="AB24" s="106">
        <v>0.5703</v>
      </c>
      <c r="AC24" s="64">
        <v>1219</v>
      </c>
      <c r="AD24" s="106">
        <v>0.42969999999999997</v>
      </c>
      <c r="AE24" s="107">
        <v>0.6823</v>
      </c>
    </row>
    <row r="25" spans="1:31" ht="10.5" customHeight="1">
      <c r="A25" s="13">
        <f>'[1]Suffrages'!A20</f>
        <v>17</v>
      </c>
      <c r="B25" s="13">
        <f>'[1]Suffrages'!B20</f>
        <v>0</v>
      </c>
      <c r="C25" s="103" t="str">
        <f>'[1]Suffrages'!C20</f>
        <v>Cologny</v>
      </c>
      <c r="D25" s="14">
        <v>2517</v>
      </c>
      <c r="E25" s="14">
        <v>1664</v>
      </c>
      <c r="F25" s="14">
        <v>1664</v>
      </c>
      <c r="G25" s="14">
        <v>2</v>
      </c>
      <c r="H25" s="14">
        <v>100</v>
      </c>
      <c r="I25" s="104">
        <v>0.0602</v>
      </c>
      <c r="J25" s="15">
        <v>1562</v>
      </c>
      <c r="K25" s="105">
        <v>403</v>
      </c>
      <c r="L25" s="106">
        <v>0.258</v>
      </c>
      <c r="M25" s="64">
        <v>1159</v>
      </c>
      <c r="N25" s="106">
        <v>0.742</v>
      </c>
      <c r="O25" s="107">
        <v>0.6611</v>
      </c>
      <c r="P25" s="14">
        <v>50</v>
      </c>
      <c r="Q25" s="104">
        <v>0.0301</v>
      </c>
      <c r="R25" s="15">
        <v>1612</v>
      </c>
      <c r="S25" s="105">
        <v>646</v>
      </c>
      <c r="T25" s="106">
        <v>0.4007</v>
      </c>
      <c r="U25" s="64">
        <v>966</v>
      </c>
      <c r="V25" s="106">
        <v>0.5992999999999999</v>
      </c>
      <c r="W25" s="107">
        <v>0.6611</v>
      </c>
      <c r="X25" s="14">
        <v>29</v>
      </c>
      <c r="Y25" s="104">
        <v>0.0174</v>
      </c>
      <c r="Z25" s="15">
        <v>1633</v>
      </c>
      <c r="AA25" s="105">
        <v>730</v>
      </c>
      <c r="AB25" s="106">
        <v>0.447</v>
      </c>
      <c r="AC25" s="64">
        <v>903</v>
      </c>
      <c r="AD25" s="106">
        <v>0.5529999999999999</v>
      </c>
      <c r="AE25" s="107">
        <v>0.6611</v>
      </c>
    </row>
    <row r="26" spans="1:31" ht="10.5" customHeight="1">
      <c r="A26" s="13">
        <f>'[1]Suffrages'!A21</f>
        <v>18</v>
      </c>
      <c r="B26" s="13">
        <f>'[1]Suffrages'!B21</f>
        <v>0</v>
      </c>
      <c r="C26" s="103" t="str">
        <f>'[1]Suffrages'!C21</f>
        <v>Confignon</v>
      </c>
      <c r="D26" s="14">
        <v>2770</v>
      </c>
      <c r="E26" s="14">
        <v>1784</v>
      </c>
      <c r="F26" s="14">
        <v>1784</v>
      </c>
      <c r="G26" s="14">
        <v>0</v>
      </c>
      <c r="H26" s="14">
        <v>72</v>
      </c>
      <c r="I26" s="104">
        <v>0.0404</v>
      </c>
      <c r="J26" s="15">
        <v>1712</v>
      </c>
      <c r="K26" s="105">
        <v>312</v>
      </c>
      <c r="L26" s="106">
        <v>0.1822</v>
      </c>
      <c r="M26" s="64">
        <v>1400</v>
      </c>
      <c r="N26" s="106">
        <v>0.8178</v>
      </c>
      <c r="O26" s="107">
        <v>0.644</v>
      </c>
      <c r="P26" s="14">
        <v>42</v>
      </c>
      <c r="Q26" s="104">
        <v>0.0235</v>
      </c>
      <c r="R26" s="15">
        <v>1742</v>
      </c>
      <c r="S26" s="105">
        <v>1023</v>
      </c>
      <c r="T26" s="106">
        <v>0.5872999999999999</v>
      </c>
      <c r="U26" s="64">
        <v>719</v>
      </c>
      <c r="V26" s="106">
        <v>0.4127</v>
      </c>
      <c r="W26" s="107">
        <v>0.644</v>
      </c>
      <c r="X26" s="14">
        <v>42</v>
      </c>
      <c r="Y26" s="104">
        <v>0.0235</v>
      </c>
      <c r="Z26" s="15">
        <v>1742</v>
      </c>
      <c r="AA26" s="105">
        <v>499</v>
      </c>
      <c r="AB26" s="106">
        <v>0.2865</v>
      </c>
      <c r="AC26" s="64">
        <v>1243</v>
      </c>
      <c r="AD26" s="106">
        <v>0.7134999999999999</v>
      </c>
      <c r="AE26" s="107">
        <v>0.644</v>
      </c>
    </row>
    <row r="27" spans="1:31" ht="10.5" customHeight="1">
      <c r="A27" s="13">
        <f>'[1]Suffrages'!A22</f>
        <v>19</v>
      </c>
      <c r="B27" s="13">
        <f>'[1]Suffrages'!B22</f>
        <v>0</v>
      </c>
      <c r="C27" s="103" t="str">
        <f>'[1]Suffrages'!C22</f>
        <v>Corsier</v>
      </c>
      <c r="D27" s="14">
        <v>1098</v>
      </c>
      <c r="E27" s="14">
        <v>746</v>
      </c>
      <c r="F27" s="14">
        <v>745</v>
      </c>
      <c r="G27" s="14">
        <v>0</v>
      </c>
      <c r="H27" s="14">
        <v>21</v>
      </c>
      <c r="I27" s="104">
        <v>0.0282</v>
      </c>
      <c r="J27" s="15">
        <v>724</v>
      </c>
      <c r="K27" s="105">
        <v>161</v>
      </c>
      <c r="L27" s="106">
        <v>0.2224</v>
      </c>
      <c r="M27" s="64">
        <v>563</v>
      </c>
      <c r="N27" s="106">
        <v>0.7776000000000001</v>
      </c>
      <c r="O27" s="107">
        <v>0.6794</v>
      </c>
      <c r="P27" s="14">
        <v>10</v>
      </c>
      <c r="Q27" s="104">
        <v>0.0134</v>
      </c>
      <c r="R27" s="15">
        <v>735</v>
      </c>
      <c r="S27" s="105">
        <v>317</v>
      </c>
      <c r="T27" s="106">
        <v>0.4313</v>
      </c>
      <c r="U27" s="64">
        <v>418</v>
      </c>
      <c r="V27" s="106">
        <v>0.5687</v>
      </c>
      <c r="W27" s="107">
        <v>0.6794</v>
      </c>
      <c r="X27" s="14">
        <v>10</v>
      </c>
      <c r="Y27" s="104">
        <v>0.0134</v>
      </c>
      <c r="Z27" s="15">
        <v>735</v>
      </c>
      <c r="AA27" s="105">
        <v>416</v>
      </c>
      <c r="AB27" s="106">
        <v>0.5660000000000001</v>
      </c>
      <c r="AC27" s="64">
        <v>319</v>
      </c>
      <c r="AD27" s="106">
        <v>0.434</v>
      </c>
      <c r="AE27" s="107">
        <v>0.6794</v>
      </c>
    </row>
    <row r="28" spans="1:31" ht="10.5" customHeight="1">
      <c r="A28" s="13">
        <f>'[1]Suffrages'!A23</f>
        <v>20</v>
      </c>
      <c r="B28" s="13">
        <f>'[1]Suffrages'!B23</f>
        <v>0</v>
      </c>
      <c r="C28" s="103" t="str">
        <f>'[1]Suffrages'!C23</f>
        <v>Dardagny</v>
      </c>
      <c r="D28" s="14">
        <v>832</v>
      </c>
      <c r="E28" s="14">
        <v>535</v>
      </c>
      <c r="F28" s="14">
        <v>535</v>
      </c>
      <c r="G28" s="14">
        <v>0</v>
      </c>
      <c r="H28" s="14">
        <v>20</v>
      </c>
      <c r="I28" s="104">
        <v>0.0374</v>
      </c>
      <c r="J28" s="15">
        <v>515</v>
      </c>
      <c r="K28" s="105">
        <v>125</v>
      </c>
      <c r="L28" s="106">
        <v>0.2427</v>
      </c>
      <c r="M28" s="64">
        <v>390</v>
      </c>
      <c r="N28" s="106">
        <v>0.7573000000000001</v>
      </c>
      <c r="O28" s="107">
        <v>0.643</v>
      </c>
      <c r="P28" s="14">
        <v>7</v>
      </c>
      <c r="Q28" s="104">
        <v>0.0131</v>
      </c>
      <c r="R28" s="15">
        <v>528</v>
      </c>
      <c r="S28" s="105">
        <v>305</v>
      </c>
      <c r="T28" s="106">
        <v>0.5777</v>
      </c>
      <c r="U28" s="64">
        <v>223</v>
      </c>
      <c r="V28" s="106">
        <v>0.42229999999999995</v>
      </c>
      <c r="W28" s="107">
        <v>0.643</v>
      </c>
      <c r="X28" s="14">
        <v>14</v>
      </c>
      <c r="Y28" s="104">
        <v>0.0262</v>
      </c>
      <c r="Z28" s="15">
        <v>521</v>
      </c>
      <c r="AA28" s="105">
        <v>162</v>
      </c>
      <c r="AB28" s="106">
        <v>0.3109</v>
      </c>
      <c r="AC28" s="64">
        <v>359</v>
      </c>
      <c r="AD28" s="106">
        <v>0.6890999999999999</v>
      </c>
      <c r="AE28" s="107">
        <v>0.643</v>
      </c>
    </row>
    <row r="29" spans="1:31" s="114" customFormat="1" ht="10.5" customHeight="1">
      <c r="A29" s="16">
        <f>'[1]Suffrages'!A24</f>
        <v>21</v>
      </c>
      <c r="B29" s="16">
        <f>'[1]Suffrages'!B24</f>
        <v>0</v>
      </c>
      <c r="C29" s="108" t="str">
        <f>'[1]Suffrages'!C24</f>
        <v>Genève°°</v>
      </c>
      <c r="D29" s="17">
        <v>81751</v>
      </c>
      <c r="E29" s="17">
        <v>46466</v>
      </c>
      <c r="F29" s="17">
        <v>46439</v>
      </c>
      <c r="G29" s="17">
        <v>8</v>
      </c>
      <c r="H29" s="17">
        <v>2351</v>
      </c>
      <c r="I29" s="109">
        <v>0.0506</v>
      </c>
      <c r="J29" s="18">
        <v>44080</v>
      </c>
      <c r="K29" s="110">
        <v>11796</v>
      </c>
      <c r="L29" s="111">
        <v>0.2676</v>
      </c>
      <c r="M29" s="112">
        <v>32284</v>
      </c>
      <c r="N29" s="111">
        <v>0.7323999999999999</v>
      </c>
      <c r="O29" s="113">
        <v>0.5684</v>
      </c>
      <c r="P29" s="17">
        <v>938</v>
      </c>
      <c r="Q29" s="109">
        <v>0.0202</v>
      </c>
      <c r="R29" s="18">
        <v>45493</v>
      </c>
      <c r="S29" s="110">
        <v>27528</v>
      </c>
      <c r="T29" s="111">
        <v>0.6051</v>
      </c>
      <c r="U29" s="112">
        <v>17965</v>
      </c>
      <c r="V29" s="111">
        <v>0.39490000000000003</v>
      </c>
      <c r="W29" s="113">
        <v>0.5684</v>
      </c>
      <c r="X29" s="17">
        <v>1039</v>
      </c>
      <c r="Y29" s="109">
        <v>0.022400000000000003</v>
      </c>
      <c r="Z29" s="18">
        <v>45392</v>
      </c>
      <c r="AA29" s="110">
        <v>14531</v>
      </c>
      <c r="AB29" s="111">
        <v>0.3201</v>
      </c>
      <c r="AC29" s="112">
        <v>30861</v>
      </c>
      <c r="AD29" s="111">
        <v>0.6799</v>
      </c>
      <c r="AE29" s="113">
        <v>0.5684</v>
      </c>
    </row>
    <row r="30" spans="1:31" ht="10.5" customHeight="1">
      <c r="A30" s="13"/>
      <c r="B30" s="13">
        <f>'[1]Suffrages'!B25</f>
        <v>2101</v>
      </c>
      <c r="C30" s="103" t="str">
        <f>'[1]Suffrages'!C25</f>
        <v>Cité - Rive</v>
      </c>
      <c r="D30" s="14">
        <v>3065</v>
      </c>
      <c r="E30" s="14">
        <v>1753</v>
      </c>
      <c r="F30" s="14">
        <v>1752</v>
      </c>
      <c r="G30" s="14">
        <v>0</v>
      </c>
      <c r="H30" s="14">
        <v>98</v>
      </c>
      <c r="I30" s="104">
        <v>0.0559</v>
      </c>
      <c r="J30" s="15">
        <v>1654</v>
      </c>
      <c r="K30" s="105">
        <v>398</v>
      </c>
      <c r="L30" s="106">
        <v>0.24059999999999998</v>
      </c>
      <c r="M30" s="64">
        <v>1256</v>
      </c>
      <c r="N30" s="106">
        <v>0.7594</v>
      </c>
      <c r="O30" s="107">
        <v>0.5719</v>
      </c>
      <c r="P30" s="14">
        <v>40</v>
      </c>
      <c r="Q30" s="104">
        <v>0.022799999999999997</v>
      </c>
      <c r="R30" s="15">
        <v>1712</v>
      </c>
      <c r="S30" s="105">
        <v>890</v>
      </c>
      <c r="T30" s="106">
        <v>0.5199</v>
      </c>
      <c r="U30" s="64">
        <v>822</v>
      </c>
      <c r="V30" s="106">
        <v>0.48009999999999997</v>
      </c>
      <c r="W30" s="107">
        <v>0.5719</v>
      </c>
      <c r="X30" s="14">
        <v>46</v>
      </c>
      <c r="Y30" s="104">
        <v>0.0263</v>
      </c>
      <c r="Z30" s="15">
        <v>1706</v>
      </c>
      <c r="AA30" s="105">
        <v>573</v>
      </c>
      <c r="AB30" s="106">
        <v>0.33590000000000003</v>
      </c>
      <c r="AC30" s="64">
        <v>1133</v>
      </c>
      <c r="AD30" s="106">
        <v>0.6640999999999999</v>
      </c>
      <c r="AE30" s="107">
        <v>0.5719</v>
      </c>
    </row>
    <row r="31" spans="1:31" ht="10.5" customHeight="1">
      <c r="A31" s="13"/>
      <c r="B31" s="13">
        <f>'[1]Suffrages'!B26</f>
        <v>2102</v>
      </c>
      <c r="C31" s="103" t="str">
        <f>'[1]Suffrages'!C26</f>
        <v>Pâquis</v>
      </c>
      <c r="D31" s="14">
        <v>4213</v>
      </c>
      <c r="E31" s="14">
        <v>2182</v>
      </c>
      <c r="F31" s="14">
        <v>2182</v>
      </c>
      <c r="G31" s="14">
        <v>0</v>
      </c>
      <c r="H31" s="14">
        <v>112</v>
      </c>
      <c r="I31" s="104">
        <v>0.0513</v>
      </c>
      <c r="J31" s="15">
        <v>2070</v>
      </c>
      <c r="K31" s="105">
        <v>601</v>
      </c>
      <c r="L31" s="106">
        <v>0.2903</v>
      </c>
      <c r="M31" s="64">
        <v>1469</v>
      </c>
      <c r="N31" s="106">
        <v>0.7097</v>
      </c>
      <c r="O31" s="107">
        <v>0.5179</v>
      </c>
      <c r="P31" s="14">
        <v>28</v>
      </c>
      <c r="Q31" s="104">
        <v>0.0128</v>
      </c>
      <c r="R31" s="15">
        <v>2154</v>
      </c>
      <c r="S31" s="105">
        <v>1480</v>
      </c>
      <c r="T31" s="106">
        <v>0.6870999999999999</v>
      </c>
      <c r="U31" s="64">
        <v>674</v>
      </c>
      <c r="V31" s="106">
        <v>0.3129</v>
      </c>
      <c r="W31" s="107">
        <v>0.5179</v>
      </c>
      <c r="X31" s="14">
        <v>54</v>
      </c>
      <c r="Y31" s="104">
        <v>0.024700000000000003</v>
      </c>
      <c r="Z31" s="15">
        <v>2128</v>
      </c>
      <c r="AA31" s="105">
        <v>644</v>
      </c>
      <c r="AB31" s="106">
        <v>0.30260000000000004</v>
      </c>
      <c r="AC31" s="64">
        <v>1484</v>
      </c>
      <c r="AD31" s="106">
        <v>0.6973999999999999</v>
      </c>
      <c r="AE31" s="107">
        <v>0.5179</v>
      </c>
    </row>
    <row r="32" spans="1:31" ht="10.5" customHeight="1">
      <c r="A32" s="13"/>
      <c r="B32" s="13">
        <f>'[1]Suffrages'!B27</f>
        <v>2103</v>
      </c>
      <c r="C32" s="103" t="str">
        <f>'[1]Suffrages'!C27</f>
        <v>Saint-Gervais</v>
      </c>
      <c r="D32" s="14">
        <v>1979</v>
      </c>
      <c r="E32" s="14">
        <v>1058</v>
      </c>
      <c r="F32" s="14">
        <v>1057</v>
      </c>
      <c r="G32" s="14">
        <v>0</v>
      </c>
      <c r="H32" s="14">
        <v>46</v>
      </c>
      <c r="I32" s="104">
        <v>0.0435</v>
      </c>
      <c r="J32" s="15">
        <v>1011</v>
      </c>
      <c r="K32" s="105">
        <v>256</v>
      </c>
      <c r="L32" s="106">
        <v>0.2532</v>
      </c>
      <c r="M32" s="64">
        <v>755</v>
      </c>
      <c r="N32" s="106">
        <v>0.7468</v>
      </c>
      <c r="O32" s="107">
        <v>0.5346</v>
      </c>
      <c r="P32" s="14">
        <v>9</v>
      </c>
      <c r="Q32" s="104">
        <v>0.0085</v>
      </c>
      <c r="R32" s="15">
        <v>1048</v>
      </c>
      <c r="S32" s="105">
        <v>686</v>
      </c>
      <c r="T32" s="106">
        <v>0.6546</v>
      </c>
      <c r="U32" s="64">
        <v>362</v>
      </c>
      <c r="V32" s="106">
        <v>0.3454</v>
      </c>
      <c r="W32" s="107">
        <v>0.5346</v>
      </c>
      <c r="X32" s="14">
        <v>12</v>
      </c>
      <c r="Y32" s="104">
        <v>0.011399999999999999</v>
      </c>
      <c r="Z32" s="15">
        <v>1045</v>
      </c>
      <c r="AA32" s="105">
        <v>312</v>
      </c>
      <c r="AB32" s="106">
        <v>0.2986</v>
      </c>
      <c r="AC32" s="64">
        <v>733</v>
      </c>
      <c r="AD32" s="106">
        <v>0.7014</v>
      </c>
      <c r="AE32" s="107">
        <v>0.5346</v>
      </c>
    </row>
    <row r="33" spans="1:31" ht="10.5" customHeight="1">
      <c r="A33" s="13"/>
      <c r="B33" s="13">
        <f>'[1]Suffrages'!B28</f>
        <v>2104</v>
      </c>
      <c r="C33" s="103" t="str">
        <f>'[1]Suffrages'!C28</f>
        <v>Prairie-Délices</v>
      </c>
      <c r="D33" s="14">
        <v>4568</v>
      </c>
      <c r="E33" s="14">
        <v>2557</v>
      </c>
      <c r="F33" s="14">
        <v>2555</v>
      </c>
      <c r="G33" s="14">
        <v>0</v>
      </c>
      <c r="H33" s="14">
        <v>143</v>
      </c>
      <c r="I33" s="104">
        <v>0.055999999999999994</v>
      </c>
      <c r="J33" s="15">
        <v>2412</v>
      </c>
      <c r="K33" s="105">
        <v>598</v>
      </c>
      <c r="L33" s="106">
        <v>0.24789999999999998</v>
      </c>
      <c r="M33" s="64">
        <v>1814</v>
      </c>
      <c r="N33" s="106">
        <v>0.7521</v>
      </c>
      <c r="O33" s="107">
        <v>0.5598</v>
      </c>
      <c r="P33" s="14">
        <v>53</v>
      </c>
      <c r="Q33" s="104">
        <v>0.0207</v>
      </c>
      <c r="R33" s="15">
        <v>2502</v>
      </c>
      <c r="S33" s="105">
        <v>1689</v>
      </c>
      <c r="T33" s="106">
        <v>0.6751</v>
      </c>
      <c r="U33" s="64">
        <v>813</v>
      </c>
      <c r="V33" s="106">
        <v>0.3249</v>
      </c>
      <c r="W33" s="107">
        <v>0.5598</v>
      </c>
      <c r="X33" s="14">
        <v>51</v>
      </c>
      <c r="Y33" s="104">
        <v>0.02</v>
      </c>
      <c r="Z33" s="15">
        <v>2504</v>
      </c>
      <c r="AA33" s="105">
        <v>741</v>
      </c>
      <c r="AB33" s="106">
        <v>0.2959</v>
      </c>
      <c r="AC33" s="64">
        <v>1763</v>
      </c>
      <c r="AD33" s="106">
        <v>0.7041</v>
      </c>
      <c r="AE33" s="107">
        <v>0.5598</v>
      </c>
    </row>
    <row r="34" spans="1:31" ht="10.5" customHeight="1">
      <c r="A34" s="13"/>
      <c r="B34" s="13">
        <f>'[1]Suffrages'!B29</f>
        <v>2105</v>
      </c>
      <c r="C34" s="103" t="str">
        <f>'[1]Suffrages'!C29</f>
        <v>Eaux-Vives - Lac</v>
      </c>
      <c r="D34" s="14">
        <v>4956</v>
      </c>
      <c r="E34" s="14">
        <v>2990</v>
      </c>
      <c r="F34" s="14">
        <v>2989</v>
      </c>
      <c r="G34" s="14">
        <v>1</v>
      </c>
      <c r="H34" s="14">
        <v>145</v>
      </c>
      <c r="I34" s="104">
        <v>0.048499999999999995</v>
      </c>
      <c r="J34" s="15">
        <v>2843</v>
      </c>
      <c r="K34" s="105">
        <v>754</v>
      </c>
      <c r="L34" s="106">
        <v>0.2652</v>
      </c>
      <c r="M34" s="64">
        <v>2089</v>
      </c>
      <c r="N34" s="106">
        <v>0.7348</v>
      </c>
      <c r="O34" s="107">
        <v>0.6033</v>
      </c>
      <c r="P34" s="14">
        <v>60</v>
      </c>
      <c r="Q34" s="104">
        <v>0.020099999999999996</v>
      </c>
      <c r="R34" s="15">
        <v>2928</v>
      </c>
      <c r="S34" s="105">
        <v>1747</v>
      </c>
      <c r="T34" s="106">
        <v>0.5967</v>
      </c>
      <c r="U34" s="64">
        <v>1181</v>
      </c>
      <c r="V34" s="106">
        <v>0.4033</v>
      </c>
      <c r="W34" s="107">
        <v>0.6033</v>
      </c>
      <c r="X34" s="14">
        <v>54</v>
      </c>
      <c r="Y34" s="104">
        <v>0.0181</v>
      </c>
      <c r="Z34" s="15">
        <v>2934</v>
      </c>
      <c r="AA34" s="105">
        <v>1047</v>
      </c>
      <c r="AB34" s="106">
        <v>0.3569</v>
      </c>
      <c r="AC34" s="64">
        <v>1887</v>
      </c>
      <c r="AD34" s="106">
        <v>0.6431</v>
      </c>
      <c r="AE34" s="107">
        <v>0.6033</v>
      </c>
    </row>
    <row r="35" spans="1:31" ht="10.5" customHeight="1">
      <c r="A35" s="13"/>
      <c r="B35" s="13">
        <f>'[1]Suffrages'!B30</f>
        <v>2106</v>
      </c>
      <c r="C35" s="103" t="str">
        <f>'[1]Suffrages'!C30</f>
        <v>Eaux-Vives - Frontenex</v>
      </c>
      <c r="D35" s="14">
        <v>6639</v>
      </c>
      <c r="E35" s="14">
        <v>3767</v>
      </c>
      <c r="F35" s="14">
        <v>3767</v>
      </c>
      <c r="G35" s="14">
        <v>0</v>
      </c>
      <c r="H35" s="14">
        <v>203</v>
      </c>
      <c r="I35" s="104">
        <v>0.053899999999999997</v>
      </c>
      <c r="J35" s="15">
        <v>3564</v>
      </c>
      <c r="K35" s="105">
        <v>916</v>
      </c>
      <c r="L35" s="106">
        <v>0.257</v>
      </c>
      <c r="M35" s="64">
        <v>2648</v>
      </c>
      <c r="N35" s="106">
        <v>0.743</v>
      </c>
      <c r="O35" s="107">
        <v>0.5674</v>
      </c>
      <c r="P35" s="14">
        <v>99</v>
      </c>
      <c r="Q35" s="104">
        <v>0.0263</v>
      </c>
      <c r="R35" s="15">
        <v>3668</v>
      </c>
      <c r="S35" s="105">
        <v>2030</v>
      </c>
      <c r="T35" s="106">
        <v>0.5534</v>
      </c>
      <c r="U35" s="64">
        <v>1638</v>
      </c>
      <c r="V35" s="106">
        <v>0.44659999999999994</v>
      </c>
      <c r="W35" s="107">
        <v>0.5674</v>
      </c>
      <c r="X35" s="14">
        <v>77</v>
      </c>
      <c r="Y35" s="104">
        <v>0.0204</v>
      </c>
      <c r="Z35" s="15">
        <v>3690</v>
      </c>
      <c r="AA35" s="105">
        <v>1286</v>
      </c>
      <c r="AB35" s="106">
        <v>0.34850000000000003</v>
      </c>
      <c r="AC35" s="64">
        <v>2404</v>
      </c>
      <c r="AD35" s="106">
        <v>0.6515000000000001</v>
      </c>
      <c r="AE35" s="107">
        <v>0.5674</v>
      </c>
    </row>
    <row r="36" spans="1:31" ht="10.5" customHeight="1">
      <c r="A36" s="13"/>
      <c r="B36" s="13">
        <f>'[1]Suffrages'!B31</f>
        <v>2107</v>
      </c>
      <c r="C36" s="103" t="str">
        <f>'[1]Suffrages'!C31</f>
        <v>Florissant - Malagnou</v>
      </c>
      <c r="D36" s="14">
        <v>5860</v>
      </c>
      <c r="E36" s="14">
        <v>3621</v>
      </c>
      <c r="F36" s="14">
        <v>3621</v>
      </c>
      <c r="G36" s="14">
        <v>0</v>
      </c>
      <c r="H36" s="14">
        <v>144</v>
      </c>
      <c r="I36" s="104">
        <v>0.0398</v>
      </c>
      <c r="J36" s="15">
        <v>3477</v>
      </c>
      <c r="K36" s="105">
        <v>846</v>
      </c>
      <c r="L36" s="106">
        <v>0.2433</v>
      </c>
      <c r="M36" s="64">
        <v>2631</v>
      </c>
      <c r="N36" s="106">
        <v>0.7567</v>
      </c>
      <c r="O36" s="107">
        <v>0.6179</v>
      </c>
      <c r="P36" s="14">
        <v>61</v>
      </c>
      <c r="Q36" s="104">
        <v>0.0168</v>
      </c>
      <c r="R36" s="15">
        <v>3560</v>
      </c>
      <c r="S36" s="105">
        <v>1620</v>
      </c>
      <c r="T36" s="106">
        <v>0.4551</v>
      </c>
      <c r="U36" s="64">
        <v>1940</v>
      </c>
      <c r="V36" s="106">
        <v>0.5449</v>
      </c>
      <c r="W36" s="107">
        <v>0.6179</v>
      </c>
      <c r="X36" s="14">
        <v>80</v>
      </c>
      <c r="Y36" s="104">
        <v>0.022099999999999998</v>
      </c>
      <c r="Z36" s="15">
        <v>3541</v>
      </c>
      <c r="AA36" s="105">
        <v>1332</v>
      </c>
      <c r="AB36" s="106">
        <v>0.3762</v>
      </c>
      <c r="AC36" s="64">
        <v>2209</v>
      </c>
      <c r="AD36" s="106">
        <v>0.6238</v>
      </c>
      <c r="AE36" s="107">
        <v>0.6179</v>
      </c>
    </row>
    <row r="37" spans="1:31" ht="10.5" customHeight="1">
      <c r="A37" s="13"/>
      <c r="B37" s="13">
        <f>'[1]Suffrages'!B32</f>
        <v>2108</v>
      </c>
      <c r="C37" s="103" t="str">
        <f>'[1]Suffrages'!C32</f>
        <v>Cluse - Roseraie</v>
      </c>
      <c r="D37" s="14">
        <v>4514</v>
      </c>
      <c r="E37" s="14">
        <v>2497</v>
      </c>
      <c r="F37" s="14">
        <v>2495</v>
      </c>
      <c r="G37" s="14">
        <v>0</v>
      </c>
      <c r="H37" s="14">
        <v>149</v>
      </c>
      <c r="I37" s="104">
        <v>0.059699999999999996</v>
      </c>
      <c r="J37" s="15">
        <v>2346</v>
      </c>
      <c r="K37" s="105">
        <v>594</v>
      </c>
      <c r="L37" s="106">
        <v>0.2532</v>
      </c>
      <c r="M37" s="64">
        <v>1752</v>
      </c>
      <c r="N37" s="106">
        <v>0.7468</v>
      </c>
      <c r="O37" s="107">
        <v>0.5532</v>
      </c>
      <c r="P37" s="14">
        <v>60</v>
      </c>
      <c r="Q37" s="104">
        <v>0.024</v>
      </c>
      <c r="R37" s="15">
        <v>2435</v>
      </c>
      <c r="S37" s="105">
        <v>1608</v>
      </c>
      <c r="T37" s="106">
        <v>0.6604000000000001</v>
      </c>
      <c r="U37" s="64">
        <v>827</v>
      </c>
      <c r="V37" s="106">
        <v>0.3396</v>
      </c>
      <c r="W37" s="107">
        <v>0.5532</v>
      </c>
      <c r="X37" s="14">
        <v>68</v>
      </c>
      <c r="Y37" s="104">
        <v>0.0273</v>
      </c>
      <c r="Z37" s="15">
        <v>2427</v>
      </c>
      <c r="AA37" s="105">
        <v>673</v>
      </c>
      <c r="AB37" s="106">
        <v>0.2773</v>
      </c>
      <c r="AC37" s="64">
        <v>1754</v>
      </c>
      <c r="AD37" s="106">
        <v>0.7227</v>
      </c>
      <c r="AE37" s="107">
        <v>0.5532</v>
      </c>
    </row>
    <row r="38" spans="1:31" ht="10.5" customHeight="1">
      <c r="A38" s="13"/>
      <c r="B38" s="13">
        <f>'[1]Suffrages'!B33</f>
        <v>2109</v>
      </c>
      <c r="C38" s="103" t="str">
        <f>'[1]Suffrages'!C33</f>
        <v>Acacias</v>
      </c>
      <c r="D38" s="14">
        <v>6127</v>
      </c>
      <c r="E38" s="14">
        <v>3236</v>
      </c>
      <c r="F38" s="14">
        <v>3230</v>
      </c>
      <c r="G38" s="14">
        <v>1</v>
      </c>
      <c r="H38" s="14">
        <v>165</v>
      </c>
      <c r="I38" s="104">
        <v>0.051100000000000007</v>
      </c>
      <c r="J38" s="15">
        <v>3064</v>
      </c>
      <c r="K38" s="105">
        <v>818</v>
      </c>
      <c r="L38" s="106">
        <v>0.267</v>
      </c>
      <c r="M38" s="64">
        <v>2246</v>
      </c>
      <c r="N38" s="106">
        <v>0.733</v>
      </c>
      <c r="O38" s="107">
        <v>0.5282</v>
      </c>
      <c r="P38" s="14">
        <v>52</v>
      </c>
      <c r="Q38" s="104">
        <v>0.0161</v>
      </c>
      <c r="R38" s="15">
        <v>3177</v>
      </c>
      <c r="S38" s="105">
        <v>2099</v>
      </c>
      <c r="T38" s="106">
        <v>0.6607</v>
      </c>
      <c r="U38" s="64">
        <v>1078</v>
      </c>
      <c r="V38" s="106">
        <v>0.3393</v>
      </c>
      <c r="W38" s="107">
        <v>0.5282</v>
      </c>
      <c r="X38" s="14">
        <v>65</v>
      </c>
      <c r="Y38" s="104">
        <v>0.020099999999999996</v>
      </c>
      <c r="Z38" s="15">
        <v>3164</v>
      </c>
      <c r="AA38" s="105">
        <v>912</v>
      </c>
      <c r="AB38" s="106">
        <v>0.2882</v>
      </c>
      <c r="AC38" s="64">
        <v>2252</v>
      </c>
      <c r="AD38" s="106">
        <v>0.7118000000000001</v>
      </c>
      <c r="AE38" s="107">
        <v>0.5282</v>
      </c>
    </row>
    <row r="39" spans="1:31" ht="10.5" customHeight="1">
      <c r="A39" s="13"/>
      <c r="B39" s="13">
        <f>'[1]Suffrages'!B34</f>
        <v>2110</v>
      </c>
      <c r="C39" s="103" t="str">
        <f>'[1]Suffrages'!C34</f>
        <v>Mail - Jonction</v>
      </c>
      <c r="D39" s="14">
        <v>5303</v>
      </c>
      <c r="E39" s="14">
        <v>2764</v>
      </c>
      <c r="F39" s="14">
        <v>2763</v>
      </c>
      <c r="G39" s="14">
        <v>1</v>
      </c>
      <c r="H39" s="14">
        <v>149</v>
      </c>
      <c r="I39" s="104">
        <v>0.053899999999999997</v>
      </c>
      <c r="J39" s="15">
        <v>2613</v>
      </c>
      <c r="K39" s="105">
        <v>687</v>
      </c>
      <c r="L39" s="106">
        <v>0.26289999999999997</v>
      </c>
      <c r="M39" s="64">
        <v>1926</v>
      </c>
      <c r="N39" s="106">
        <v>0.7371</v>
      </c>
      <c r="O39" s="107">
        <v>0.5212</v>
      </c>
      <c r="P39" s="14">
        <v>56</v>
      </c>
      <c r="Q39" s="104">
        <v>0.0203</v>
      </c>
      <c r="R39" s="15">
        <v>2706</v>
      </c>
      <c r="S39" s="105">
        <v>1858</v>
      </c>
      <c r="T39" s="106">
        <v>0.6866</v>
      </c>
      <c r="U39" s="64">
        <v>848</v>
      </c>
      <c r="V39" s="106">
        <v>0.3134</v>
      </c>
      <c r="W39" s="107">
        <v>0.5212</v>
      </c>
      <c r="X39" s="14">
        <v>77</v>
      </c>
      <c r="Y39" s="104">
        <v>0.0279</v>
      </c>
      <c r="Z39" s="15">
        <v>2685</v>
      </c>
      <c r="AA39" s="105">
        <v>688</v>
      </c>
      <c r="AB39" s="106">
        <v>0.2562</v>
      </c>
      <c r="AC39" s="64">
        <v>1997</v>
      </c>
      <c r="AD39" s="106">
        <v>0.7437999999999999</v>
      </c>
      <c r="AE39" s="107">
        <v>0.5212</v>
      </c>
    </row>
    <row r="40" spans="1:31" ht="10.5" customHeight="1">
      <c r="A40" s="13"/>
      <c r="B40" s="13">
        <f>'[1]Suffrages'!B35</f>
        <v>2111</v>
      </c>
      <c r="C40" s="103" t="str">
        <f>'[1]Suffrages'!C35</f>
        <v>Servette - Grand-Pré</v>
      </c>
      <c r="D40" s="14">
        <v>4583</v>
      </c>
      <c r="E40" s="14">
        <v>2460</v>
      </c>
      <c r="F40" s="14">
        <v>2458</v>
      </c>
      <c r="G40" s="14">
        <v>1</v>
      </c>
      <c r="H40" s="14">
        <v>115</v>
      </c>
      <c r="I40" s="104">
        <v>0.046799999999999994</v>
      </c>
      <c r="J40" s="15">
        <v>2342</v>
      </c>
      <c r="K40" s="105">
        <v>719</v>
      </c>
      <c r="L40" s="106">
        <v>0.307</v>
      </c>
      <c r="M40" s="64">
        <v>1623</v>
      </c>
      <c r="N40" s="106">
        <v>0.693</v>
      </c>
      <c r="O40" s="107">
        <v>0.5367999999999999</v>
      </c>
      <c r="P40" s="14">
        <v>43</v>
      </c>
      <c r="Q40" s="104">
        <v>0.0175</v>
      </c>
      <c r="R40" s="15">
        <v>2414</v>
      </c>
      <c r="S40" s="105">
        <v>1476</v>
      </c>
      <c r="T40" s="106">
        <v>0.6114</v>
      </c>
      <c r="U40" s="64">
        <v>938</v>
      </c>
      <c r="V40" s="106">
        <v>0.3886</v>
      </c>
      <c r="W40" s="107">
        <v>0.5367999999999999</v>
      </c>
      <c r="X40" s="14">
        <v>49</v>
      </c>
      <c r="Y40" s="104">
        <v>0.0199</v>
      </c>
      <c r="Z40" s="15">
        <v>2408</v>
      </c>
      <c r="AA40" s="105">
        <v>723</v>
      </c>
      <c r="AB40" s="106">
        <v>0.3002</v>
      </c>
      <c r="AC40" s="64">
        <v>1685</v>
      </c>
      <c r="AD40" s="106">
        <v>0.6998000000000001</v>
      </c>
      <c r="AE40" s="107">
        <v>0.5367999999999999</v>
      </c>
    </row>
    <row r="41" spans="1:31" ht="10.5" customHeight="1">
      <c r="A41" s="13"/>
      <c r="B41" s="13">
        <f>'[1]Suffrages'!B36</f>
        <v>2112</v>
      </c>
      <c r="C41" s="103" t="str">
        <f>'[1]Suffrages'!C36</f>
        <v>Prieuré - Sécheron</v>
      </c>
      <c r="D41" s="14">
        <v>2758</v>
      </c>
      <c r="E41" s="14">
        <v>1613</v>
      </c>
      <c r="F41" s="14">
        <v>1611</v>
      </c>
      <c r="G41" s="14">
        <v>0</v>
      </c>
      <c r="H41" s="14">
        <v>77</v>
      </c>
      <c r="I41" s="104">
        <v>0.0478</v>
      </c>
      <c r="J41" s="15">
        <v>1534</v>
      </c>
      <c r="K41" s="105">
        <v>434</v>
      </c>
      <c r="L41" s="106">
        <v>0.2829</v>
      </c>
      <c r="M41" s="64">
        <v>1100</v>
      </c>
      <c r="N41" s="106">
        <v>0.7171</v>
      </c>
      <c r="O41" s="107">
        <v>0.5848</v>
      </c>
      <c r="P41" s="14">
        <v>28</v>
      </c>
      <c r="Q41" s="104">
        <v>0.0174</v>
      </c>
      <c r="R41" s="15">
        <v>1583</v>
      </c>
      <c r="S41" s="105">
        <v>1018</v>
      </c>
      <c r="T41" s="106">
        <v>0.6431</v>
      </c>
      <c r="U41" s="64">
        <v>565</v>
      </c>
      <c r="V41" s="106">
        <v>0.3569</v>
      </c>
      <c r="W41" s="107">
        <v>0.5848</v>
      </c>
      <c r="X41" s="14">
        <v>31</v>
      </c>
      <c r="Y41" s="104">
        <v>0.0192</v>
      </c>
      <c r="Z41" s="15">
        <v>1580</v>
      </c>
      <c r="AA41" s="105">
        <v>503</v>
      </c>
      <c r="AB41" s="106">
        <v>0.3184</v>
      </c>
      <c r="AC41" s="64">
        <v>1077</v>
      </c>
      <c r="AD41" s="106">
        <v>0.6816</v>
      </c>
      <c r="AE41" s="107">
        <v>0.5848</v>
      </c>
    </row>
    <row r="42" spans="1:31" ht="10.5" customHeight="1">
      <c r="A42" s="13"/>
      <c r="B42" s="13">
        <f>'[1]Suffrages'!B37</f>
        <v>2113</v>
      </c>
      <c r="C42" s="103" t="str">
        <f>'[1]Suffrages'!C37</f>
        <v>Saint-Jean</v>
      </c>
      <c r="D42" s="14">
        <v>7217</v>
      </c>
      <c r="E42" s="14">
        <v>4058</v>
      </c>
      <c r="F42" s="14">
        <v>4058</v>
      </c>
      <c r="G42" s="14">
        <v>1</v>
      </c>
      <c r="H42" s="14">
        <v>216</v>
      </c>
      <c r="I42" s="104">
        <v>0.053200000000000004</v>
      </c>
      <c r="J42" s="15">
        <v>3841</v>
      </c>
      <c r="K42" s="105">
        <v>1058</v>
      </c>
      <c r="L42" s="106">
        <v>0.2754</v>
      </c>
      <c r="M42" s="64">
        <v>2783</v>
      </c>
      <c r="N42" s="106">
        <v>0.7245999999999999</v>
      </c>
      <c r="O42" s="107">
        <v>0.5623</v>
      </c>
      <c r="P42" s="14">
        <v>105</v>
      </c>
      <c r="Q42" s="104">
        <v>0.0259</v>
      </c>
      <c r="R42" s="15">
        <v>3952</v>
      </c>
      <c r="S42" s="105">
        <v>2541</v>
      </c>
      <c r="T42" s="106">
        <v>0.643</v>
      </c>
      <c r="U42" s="64">
        <v>1411</v>
      </c>
      <c r="V42" s="106">
        <v>0.35700000000000004</v>
      </c>
      <c r="W42" s="107">
        <v>0.5623</v>
      </c>
      <c r="X42" s="14">
        <v>113</v>
      </c>
      <c r="Y42" s="104">
        <v>0.0279</v>
      </c>
      <c r="Z42" s="15">
        <v>3944</v>
      </c>
      <c r="AA42" s="105">
        <v>1139</v>
      </c>
      <c r="AB42" s="106">
        <v>0.2888</v>
      </c>
      <c r="AC42" s="64">
        <v>2805</v>
      </c>
      <c r="AD42" s="106">
        <v>0.7112</v>
      </c>
      <c r="AE42" s="107">
        <v>0.5623</v>
      </c>
    </row>
    <row r="43" spans="1:31" ht="10.5" customHeight="1">
      <c r="A43" s="13"/>
      <c r="B43" s="13">
        <f>'[1]Suffrages'!B38</f>
        <v>2114</v>
      </c>
      <c r="C43" s="103" t="str">
        <f>'[1]Suffrages'!C38</f>
        <v>Les Crêts</v>
      </c>
      <c r="D43" s="14">
        <v>5392</v>
      </c>
      <c r="E43" s="14">
        <v>3291</v>
      </c>
      <c r="F43" s="14">
        <v>3291</v>
      </c>
      <c r="G43" s="14">
        <v>0</v>
      </c>
      <c r="H43" s="14">
        <v>171</v>
      </c>
      <c r="I43" s="104">
        <v>0.052000000000000005</v>
      </c>
      <c r="J43" s="15">
        <v>3120</v>
      </c>
      <c r="K43" s="105">
        <v>835</v>
      </c>
      <c r="L43" s="106">
        <v>0.2676</v>
      </c>
      <c r="M43" s="64">
        <v>2285</v>
      </c>
      <c r="N43" s="106">
        <v>0.7323999999999999</v>
      </c>
      <c r="O43" s="107">
        <v>0.6103000000000001</v>
      </c>
      <c r="P43" s="14">
        <v>79</v>
      </c>
      <c r="Q43" s="104">
        <v>0.024</v>
      </c>
      <c r="R43" s="15">
        <v>3212</v>
      </c>
      <c r="S43" s="105">
        <v>1814</v>
      </c>
      <c r="T43" s="106">
        <v>0.5648</v>
      </c>
      <c r="U43" s="64">
        <v>1398</v>
      </c>
      <c r="V43" s="106">
        <v>0.43520000000000003</v>
      </c>
      <c r="W43" s="107">
        <v>0.6103000000000001</v>
      </c>
      <c r="X43" s="14">
        <v>84</v>
      </c>
      <c r="Y43" s="104">
        <v>0.0255</v>
      </c>
      <c r="Z43" s="15">
        <v>3207</v>
      </c>
      <c r="AA43" s="105">
        <v>1137</v>
      </c>
      <c r="AB43" s="106">
        <v>0.35450000000000004</v>
      </c>
      <c r="AC43" s="64">
        <v>2070</v>
      </c>
      <c r="AD43" s="106">
        <v>0.6455</v>
      </c>
      <c r="AE43" s="107">
        <v>0.6103000000000001</v>
      </c>
    </row>
    <row r="44" spans="1:31" ht="10.5" customHeight="1">
      <c r="A44" s="13"/>
      <c r="B44" s="13">
        <f>'[1]Suffrages'!B39</f>
        <v>2115</v>
      </c>
      <c r="C44" s="103" t="str">
        <f>'[1]Suffrages'!C39</f>
        <v>Cropettes - Vidollet</v>
      </c>
      <c r="D44" s="14">
        <v>3610</v>
      </c>
      <c r="E44" s="14">
        <v>2187</v>
      </c>
      <c r="F44" s="14">
        <v>2185</v>
      </c>
      <c r="G44" s="14">
        <v>1</v>
      </c>
      <c r="H44" s="14">
        <v>114</v>
      </c>
      <c r="I44" s="104">
        <v>0.052199999999999996</v>
      </c>
      <c r="J44" s="15">
        <v>2070</v>
      </c>
      <c r="K44" s="105">
        <v>571</v>
      </c>
      <c r="L44" s="106">
        <v>0.2758</v>
      </c>
      <c r="M44" s="64">
        <v>1499</v>
      </c>
      <c r="N44" s="106">
        <v>0.7242000000000001</v>
      </c>
      <c r="O44" s="107">
        <v>0.6058</v>
      </c>
      <c r="P44" s="14">
        <v>32</v>
      </c>
      <c r="Q44" s="104">
        <v>0.0147</v>
      </c>
      <c r="R44" s="15">
        <v>2152</v>
      </c>
      <c r="S44" s="105">
        <v>1451</v>
      </c>
      <c r="T44" s="106">
        <v>0.6743000000000001</v>
      </c>
      <c r="U44" s="64">
        <v>701</v>
      </c>
      <c r="V44" s="106">
        <v>0.3257</v>
      </c>
      <c r="W44" s="107">
        <v>0.6058</v>
      </c>
      <c r="X44" s="14">
        <v>37</v>
      </c>
      <c r="Y44" s="104">
        <v>0.0169</v>
      </c>
      <c r="Z44" s="15">
        <v>2147</v>
      </c>
      <c r="AA44" s="105">
        <v>648</v>
      </c>
      <c r="AB44" s="106">
        <v>0.3018</v>
      </c>
      <c r="AC44" s="64">
        <v>1499</v>
      </c>
      <c r="AD44" s="106">
        <v>0.6981999999999999</v>
      </c>
      <c r="AE44" s="107">
        <v>0.6058</v>
      </c>
    </row>
    <row r="45" spans="1:31" ht="10.5" customHeight="1">
      <c r="A45" s="13"/>
      <c r="B45" s="13">
        <f>'[1]Suffrages'!B40</f>
        <v>2116</v>
      </c>
      <c r="C45" s="103" t="str">
        <f>'[1]Suffrages'!C40</f>
        <v>Vieusseux</v>
      </c>
      <c r="D45" s="14">
        <v>5241</v>
      </c>
      <c r="E45" s="14">
        <v>2929</v>
      </c>
      <c r="F45" s="14">
        <v>2925</v>
      </c>
      <c r="G45" s="14">
        <v>0</v>
      </c>
      <c r="H45" s="14">
        <v>132</v>
      </c>
      <c r="I45" s="104">
        <v>0.0451</v>
      </c>
      <c r="J45" s="15">
        <v>2793</v>
      </c>
      <c r="K45" s="105">
        <v>892</v>
      </c>
      <c r="L45" s="106">
        <v>0.3194</v>
      </c>
      <c r="M45" s="64">
        <v>1901</v>
      </c>
      <c r="N45" s="106">
        <v>0.6806</v>
      </c>
      <c r="O45" s="107">
        <v>0.5589</v>
      </c>
      <c r="P45" s="14">
        <v>73</v>
      </c>
      <c r="Q45" s="104">
        <v>0.025</v>
      </c>
      <c r="R45" s="15">
        <v>2852</v>
      </c>
      <c r="S45" s="105">
        <v>1819</v>
      </c>
      <c r="T45" s="106">
        <v>0.6378</v>
      </c>
      <c r="U45" s="64">
        <v>1033</v>
      </c>
      <c r="V45" s="106">
        <v>0.36219999999999997</v>
      </c>
      <c r="W45" s="107">
        <v>0.5589</v>
      </c>
      <c r="X45" s="14">
        <v>67</v>
      </c>
      <c r="Y45" s="104">
        <v>0.0229</v>
      </c>
      <c r="Z45" s="15">
        <v>2858</v>
      </c>
      <c r="AA45" s="105">
        <v>987</v>
      </c>
      <c r="AB45" s="106">
        <v>0.3453</v>
      </c>
      <c r="AC45" s="64">
        <v>1871</v>
      </c>
      <c r="AD45" s="106">
        <v>0.6547</v>
      </c>
      <c r="AE45" s="107">
        <v>0.5589</v>
      </c>
    </row>
    <row r="46" spans="1:31" ht="10.5" customHeight="1">
      <c r="A46" s="13"/>
      <c r="B46" s="13">
        <f>'[1]Suffrages'!B41</f>
        <v>2117</v>
      </c>
      <c r="C46" s="103" t="str">
        <f>'[1]Suffrages'!C41</f>
        <v>Champel</v>
      </c>
      <c r="D46" s="14">
        <v>5726</v>
      </c>
      <c r="E46" s="14">
        <v>3503</v>
      </c>
      <c r="F46" s="14">
        <v>3500</v>
      </c>
      <c r="G46" s="14">
        <v>2</v>
      </c>
      <c r="H46" s="14">
        <v>172</v>
      </c>
      <c r="I46" s="104">
        <v>0.0492</v>
      </c>
      <c r="J46" s="15">
        <v>3326</v>
      </c>
      <c r="K46" s="105">
        <v>819</v>
      </c>
      <c r="L46" s="106">
        <v>0.2462</v>
      </c>
      <c r="M46" s="64">
        <v>2507</v>
      </c>
      <c r="N46" s="106">
        <v>0.7537999999999999</v>
      </c>
      <c r="O46" s="107">
        <v>0.6118</v>
      </c>
      <c r="P46" s="14">
        <v>60</v>
      </c>
      <c r="Q46" s="104">
        <v>0.0172</v>
      </c>
      <c r="R46" s="15">
        <v>3438</v>
      </c>
      <c r="S46" s="105">
        <v>1702</v>
      </c>
      <c r="T46" s="106">
        <v>0.4951</v>
      </c>
      <c r="U46" s="64">
        <v>1736</v>
      </c>
      <c r="V46" s="106">
        <v>0.5049</v>
      </c>
      <c r="W46" s="107">
        <v>0.6118</v>
      </c>
      <c r="X46" s="14">
        <v>74</v>
      </c>
      <c r="Y46" s="104">
        <v>0.0212</v>
      </c>
      <c r="Z46" s="15">
        <v>3424</v>
      </c>
      <c r="AA46" s="105">
        <v>1186</v>
      </c>
      <c r="AB46" s="106">
        <v>0.3464</v>
      </c>
      <c r="AC46" s="64">
        <v>2238</v>
      </c>
      <c r="AD46" s="106">
        <v>0.6536</v>
      </c>
      <c r="AE46" s="107">
        <v>0.6118</v>
      </c>
    </row>
    <row r="47" spans="1:31" ht="10.5" customHeight="1">
      <c r="A47" s="13">
        <f>'[1]Suffrages'!A42</f>
        <v>22</v>
      </c>
      <c r="B47" s="13">
        <f>'[1]Suffrages'!B42</f>
        <v>0</v>
      </c>
      <c r="C47" s="103" t="str">
        <f>'[1]Suffrages'!C42</f>
        <v>Genthod</v>
      </c>
      <c r="D47" s="14">
        <v>1352</v>
      </c>
      <c r="E47" s="14">
        <v>863</v>
      </c>
      <c r="F47" s="14">
        <v>862</v>
      </c>
      <c r="G47" s="14">
        <v>0</v>
      </c>
      <c r="H47" s="14">
        <v>30</v>
      </c>
      <c r="I47" s="104">
        <v>0.0348</v>
      </c>
      <c r="J47" s="15">
        <v>832</v>
      </c>
      <c r="K47" s="105">
        <v>198</v>
      </c>
      <c r="L47" s="106">
        <v>0.23800000000000002</v>
      </c>
      <c r="M47" s="64">
        <v>634</v>
      </c>
      <c r="N47" s="106">
        <v>0.762</v>
      </c>
      <c r="O47" s="107">
        <v>0.6383</v>
      </c>
      <c r="P47" s="14">
        <v>17</v>
      </c>
      <c r="Q47" s="104">
        <v>0.0197</v>
      </c>
      <c r="R47" s="15">
        <v>845</v>
      </c>
      <c r="S47" s="105">
        <v>421</v>
      </c>
      <c r="T47" s="106">
        <v>0.4982</v>
      </c>
      <c r="U47" s="64">
        <v>424</v>
      </c>
      <c r="V47" s="106">
        <v>0.5018</v>
      </c>
      <c r="W47" s="107">
        <v>0.6383</v>
      </c>
      <c r="X47" s="14">
        <v>9</v>
      </c>
      <c r="Y47" s="104">
        <v>0.0104</v>
      </c>
      <c r="Z47" s="15">
        <v>853</v>
      </c>
      <c r="AA47" s="105">
        <v>340</v>
      </c>
      <c r="AB47" s="106">
        <v>0.3986</v>
      </c>
      <c r="AC47" s="64">
        <v>513</v>
      </c>
      <c r="AD47" s="106">
        <v>0.6014</v>
      </c>
      <c r="AE47" s="107">
        <v>0.6383</v>
      </c>
    </row>
    <row r="48" spans="1:31" ht="10.5" customHeight="1">
      <c r="A48" s="13">
        <f>'[1]Suffrages'!A43</f>
        <v>23</v>
      </c>
      <c r="B48" s="13">
        <f>'[1]Suffrages'!B43</f>
        <v>0</v>
      </c>
      <c r="C48" s="103" t="str">
        <f>'[1]Suffrages'!C43</f>
        <v>Grand-Saconnex°</v>
      </c>
      <c r="D48" s="14">
        <v>5013</v>
      </c>
      <c r="E48" s="14">
        <v>2736</v>
      </c>
      <c r="F48" s="14">
        <v>2736</v>
      </c>
      <c r="G48" s="14">
        <v>0</v>
      </c>
      <c r="H48" s="14">
        <v>126</v>
      </c>
      <c r="I48" s="104">
        <v>0.0461</v>
      </c>
      <c r="J48" s="15">
        <v>2610</v>
      </c>
      <c r="K48" s="105">
        <v>696</v>
      </c>
      <c r="L48" s="106">
        <v>0.2667</v>
      </c>
      <c r="M48" s="64">
        <v>1914</v>
      </c>
      <c r="N48" s="106">
        <v>0.7333</v>
      </c>
      <c r="O48" s="107">
        <v>0.5458</v>
      </c>
      <c r="P48" s="14">
        <v>50</v>
      </c>
      <c r="Q48" s="104">
        <v>0.0183</v>
      </c>
      <c r="R48" s="15">
        <v>2686</v>
      </c>
      <c r="S48" s="105">
        <v>1589</v>
      </c>
      <c r="T48" s="106">
        <v>0.5916</v>
      </c>
      <c r="U48" s="64">
        <v>1097</v>
      </c>
      <c r="V48" s="106">
        <v>0.40840000000000004</v>
      </c>
      <c r="W48" s="107">
        <v>0.5458</v>
      </c>
      <c r="X48" s="14">
        <v>41</v>
      </c>
      <c r="Y48" s="104">
        <v>0.015</v>
      </c>
      <c r="Z48" s="15">
        <v>2695</v>
      </c>
      <c r="AA48" s="105">
        <v>1015</v>
      </c>
      <c r="AB48" s="106">
        <v>0.3766</v>
      </c>
      <c r="AC48" s="64">
        <v>1680</v>
      </c>
      <c r="AD48" s="106">
        <v>0.6234000000000001</v>
      </c>
      <c r="AE48" s="107">
        <v>0.5458</v>
      </c>
    </row>
    <row r="49" spans="1:31" ht="10.5" customHeight="1">
      <c r="A49" s="13">
        <f>'[1]Suffrages'!A44</f>
        <v>24</v>
      </c>
      <c r="B49" s="13">
        <f>'[1]Suffrages'!B44</f>
        <v>0</v>
      </c>
      <c r="C49" s="103" t="str">
        <f>'[1]Suffrages'!C44</f>
        <v>Gy</v>
      </c>
      <c r="D49" s="14">
        <v>302</v>
      </c>
      <c r="E49" s="14">
        <v>226</v>
      </c>
      <c r="F49" s="14">
        <v>226</v>
      </c>
      <c r="G49" s="14">
        <v>0</v>
      </c>
      <c r="H49" s="14">
        <v>23</v>
      </c>
      <c r="I49" s="104">
        <v>0.1018</v>
      </c>
      <c r="J49" s="15">
        <v>203</v>
      </c>
      <c r="K49" s="105">
        <v>41</v>
      </c>
      <c r="L49" s="106">
        <v>0.20199999999999999</v>
      </c>
      <c r="M49" s="64">
        <v>162</v>
      </c>
      <c r="N49" s="106">
        <v>0.7979999999999999</v>
      </c>
      <c r="O49" s="107">
        <v>0.7483</v>
      </c>
      <c r="P49" s="14">
        <v>6</v>
      </c>
      <c r="Q49" s="104">
        <v>0.0265</v>
      </c>
      <c r="R49" s="15">
        <v>220</v>
      </c>
      <c r="S49" s="105">
        <v>112</v>
      </c>
      <c r="T49" s="106">
        <v>0.5091</v>
      </c>
      <c r="U49" s="64">
        <v>108</v>
      </c>
      <c r="V49" s="106">
        <v>0.49090000000000006</v>
      </c>
      <c r="W49" s="107">
        <v>0.7483</v>
      </c>
      <c r="X49" s="14">
        <v>5</v>
      </c>
      <c r="Y49" s="104">
        <v>0.022099999999999998</v>
      </c>
      <c r="Z49" s="15">
        <v>221</v>
      </c>
      <c r="AA49" s="105">
        <v>112</v>
      </c>
      <c r="AB49" s="106">
        <v>0.5068</v>
      </c>
      <c r="AC49" s="64">
        <v>109</v>
      </c>
      <c r="AD49" s="106">
        <v>0.4932</v>
      </c>
      <c r="AE49" s="107">
        <v>0.7483</v>
      </c>
    </row>
    <row r="50" spans="1:31" ht="10.5" customHeight="1">
      <c r="A50" s="13">
        <f>'[1]Suffrages'!A45</f>
        <v>25</v>
      </c>
      <c r="B50" s="13">
        <f>'[1]Suffrages'!B45</f>
        <v>0</v>
      </c>
      <c r="C50" s="103" t="str">
        <f>'[1]Suffrages'!C45</f>
        <v>Hermance</v>
      </c>
      <c r="D50" s="14">
        <v>523</v>
      </c>
      <c r="E50" s="14">
        <v>368</v>
      </c>
      <c r="F50" s="14">
        <v>368</v>
      </c>
      <c r="G50" s="14">
        <v>0</v>
      </c>
      <c r="H50" s="14">
        <v>22</v>
      </c>
      <c r="I50" s="104">
        <v>0.059800000000000006</v>
      </c>
      <c r="J50" s="15">
        <v>346</v>
      </c>
      <c r="K50" s="105">
        <v>96</v>
      </c>
      <c r="L50" s="106">
        <v>0.2775</v>
      </c>
      <c r="M50" s="64">
        <v>250</v>
      </c>
      <c r="N50" s="106">
        <v>0.7225</v>
      </c>
      <c r="O50" s="107">
        <v>0.7036</v>
      </c>
      <c r="P50" s="14">
        <v>22</v>
      </c>
      <c r="Q50" s="104">
        <v>0.059800000000000006</v>
      </c>
      <c r="R50" s="15">
        <v>346</v>
      </c>
      <c r="S50" s="105">
        <v>196</v>
      </c>
      <c r="T50" s="106">
        <v>0.5665</v>
      </c>
      <c r="U50" s="64">
        <v>150</v>
      </c>
      <c r="V50" s="106">
        <v>0.4335</v>
      </c>
      <c r="W50" s="107">
        <v>0.7036</v>
      </c>
      <c r="X50" s="14">
        <v>6</v>
      </c>
      <c r="Y50" s="104">
        <v>0.0163</v>
      </c>
      <c r="Z50" s="15">
        <v>362</v>
      </c>
      <c r="AA50" s="105">
        <v>190</v>
      </c>
      <c r="AB50" s="106">
        <v>0.5249</v>
      </c>
      <c r="AC50" s="64">
        <v>172</v>
      </c>
      <c r="AD50" s="106">
        <v>0.47509999999999997</v>
      </c>
      <c r="AE50" s="107">
        <v>0.7036</v>
      </c>
    </row>
    <row r="51" spans="1:31" ht="10.5" customHeight="1">
      <c r="A51" s="13">
        <f>'[1]Suffrages'!A46</f>
        <v>26</v>
      </c>
      <c r="B51" s="13">
        <f>'[1]Suffrages'!B46</f>
        <v>0</v>
      </c>
      <c r="C51" s="103" t="str">
        <f>'[1]Suffrages'!C46</f>
        <v>Jussy</v>
      </c>
      <c r="D51" s="14">
        <v>775</v>
      </c>
      <c r="E51" s="14">
        <v>543</v>
      </c>
      <c r="F51" s="14">
        <v>543</v>
      </c>
      <c r="G51" s="14">
        <v>0</v>
      </c>
      <c r="H51" s="14">
        <v>43</v>
      </c>
      <c r="I51" s="104">
        <v>0.07919999999999999</v>
      </c>
      <c r="J51" s="15">
        <v>500</v>
      </c>
      <c r="K51" s="105">
        <v>124</v>
      </c>
      <c r="L51" s="106">
        <v>0.248</v>
      </c>
      <c r="M51" s="64">
        <v>376</v>
      </c>
      <c r="N51" s="106">
        <v>0.752</v>
      </c>
      <c r="O51" s="107">
        <v>0.7006</v>
      </c>
      <c r="P51" s="14">
        <v>10</v>
      </c>
      <c r="Q51" s="104">
        <v>0.0184</v>
      </c>
      <c r="R51" s="15">
        <v>533</v>
      </c>
      <c r="S51" s="105">
        <v>232</v>
      </c>
      <c r="T51" s="106">
        <v>0.4353</v>
      </c>
      <c r="U51" s="64">
        <v>301</v>
      </c>
      <c r="V51" s="106">
        <v>0.5647</v>
      </c>
      <c r="W51" s="107">
        <v>0.7006</v>
      </c>
      <c r="X51" s="14">
        <v>10</v>
      </c>
      <c r="Y51" s="104">
        <v>0.0184</v>
      </c>
      <c r="Z51" s="15">
        <v>533</v>
      </c>
      <c r="AA51" s="105">
        <v>276</v>
      </c>
      <c r="AB51" s="106">
        <v>0.5178</v>
      </c>
      <c r="AC51" s="64">
        <v>257</v>
      </c>
      <c r="AD51" s="106">
        <v>0.48219999999999996</v>
      </c>
      <c r="AE51" s="107">
        <v>0.7006</v>
      </c>
    </row>
    <row r="52" spans="1:31" ht="10.5" customHeight="1">
      <c r="A52" s="13">
        <f>'[1]Suffrages'!A47</f>
        <v>27</v>
      </c>
      <c r="B52" s="13">
        <f>'[1]Suffrages'!B47</f>
        <v>0</v>
      </c>
      <c r="C52" s="103" t="str">
        <f>'[1]Suffrages'!C47</f>
        <v>Laconnex</v>
      </c>
      <c r="D52" s="14">
        <v>420</v>
      </c>
      <c r="E52" s="14">
        <v>301</v>
      </c>
      <c r="F52" s="14">
        <v>301</v>
      </c>
      <c r="G52" s="14">
        <v>0</v>
      </c>
      <c r="H52" s="14">
        <v>21</v>
      </c>
      <c r="I52" s="104">
        <v>0.0698</v>
      </c>
      <c r="J52" s="15">
        <v>280</v>
      </c>
      <c r="K52" s="105">
        <v>53</v>
      </c>
      <c r="L52" s="106">
        <v>0.1893</v>
      </c>
      <c r="M52" s="64">
        <v>227</v>
      </c>
      <c r="N52" s="106">
        <v>0.8107</v>
      </c>
      <c r="O52" s="107">
        <v>0.7167</v>
      </c>
      <c r="P52" s="14">
        <v>10</v>
      </c>
      <c r="Q52" s="104">
        <v>0.0332</v>
      </c>
      <c r="R52" s="15">
        <v>291</v>
      </c>
      <c r="S52" s="105">
        <v>152</v>
      </c>
      <c r="T52" s="106">
        <v>0.5223</v>
      </c>
      <c r="U52" s="64">
        <v>139</v>
      </c>
      <c r="V52" s="106">
        <v>0.4777</v>
      </c>
      <c r="W52" s="107">
        <v>0.7167</v>
      </c>
      <c r="X52" s="14">
        <v>2</v>
      </c>
      <c r="Y52" s="104">
        <v>0.0066</v>
      </c>
      <c r="Z52" s="15">
        <v>299</v>
      </c>
      <c r="AA52" s="105">
        <v>75</v>
      </c>
      <c r="AB52" s="106">
        <v>0.25079999999999997</v>
      </c>
      <c r="AC52" s="64">
        <v>224</v>
      </c>
      <c r="AD52" s="106">
        <v>0.7492</v>
      </c>
      <c r="AE52" s="107">
        <v>0.7167</v>
      </c>
    </row>
    <row r="53" spans="1:31" s="114" customFormat="1" ht="10.5" customHeight="1">
      <c r="A53" s="16">
        <f>'[1]Suffrages'!A48</f>
        <v>28</v>
      </c>
      <c r="B53" s="16">
        <f>'[1]Suffrages'!B48</f>
        <v>0</v>
      </c>
      <c r="C53" s="108" t="str">
        <f>'[1]Suffrages'!C48</f>
        <v>Lancy°</v>
      </c>
      <c r="D53" s="17">
        <v>15004</v>
      </c>
      <c r="E53" s="17">
        <v>8520</v>
      </c>
      <c r="F53" s="17">
        <v>8518</v>
      </c>
      <c r="G53" s="17">
        <v>1</v>
      </c>
      <c r="H53" s="17">
        <v>398</v>
      </c>
      <c r="I53" s="109">
        <v>0.0467</v>
      </c>
      <c r="J53" s="18">
        <v>8119</v>
      </c>
      <c r="K53" s="110">
        <v>2337</v>
      </c>
      <c r="L53" s="111">
        <v>0.2878</v>
      </c>
      <c r="M53" s="112">
        <v>5782</v>
      </c>
      <c r="N53" s="111">
        <v>0.7121999999999999</v>
      </c>
      <c r="O53" s="113">
        <v>0.5678</v>
      </c>
      <c r="P53" s="17">
        <v>183</v>
      </c>
      <c r="Q53" s="109">
        <v>0.0215</v>
      </c>
      <c r="R53" s="18">
        <v>8334</v>
      </c>
      <c r="S53" s="110">
        <v>4911</v>
      </c>
      <c r="T53" s="111">
        <v>0.5893</v>
      </c>
      <c r="U53" s="112">
        <v>3423</v>
      </c>
      <c r="V53" s="111">
        <v>0.4107</v>
      </c>
      <c r="W53" s="113">
        <v>0.5678</v>
      </c>
      <c r="X53" s="17">
        <v>189</v>
      </c>
      <c r="Y53" s="109">
        <v>0.0222</v>
      </c>
      <c r="Z53" s="18">
        <v>8328</v>
      </c>
      <c r="AA53" s="110">
        <v>2768</v>
      </c>
      <c r="AB53" s="111">
        <v>0.33240000000000003</v>
      </c>
      <c r="AC53" s="112">
        <v>5560</v>
      </c>
      <c r="AD53" s="111">
        <v>0.6676000000000001</v>
      </c>
      <c r="AE53" s="113">
        <v>0.5678</v>
      </c>
    </row>
    <row r="54" spans="1:31" ht="10.5" customHeight="1">
      <c r="A54" s="13"/>
      <c r="B54" s="13">
        <f>'[1]Suffrages'!B49</f>
        <v>2801</v>
      </c>
      <c r="C54" s="103" t="str">
        <f>'[1]Suffrages'!C49</f>
        <v>Grand-Lancy</v>
      </c>
      <c r="D54" s="14">
        <v>7070</v>
      </c>
      <c r="E54" s="14">
        <v>4008</v>
      </c>
      <c r="F54" s="14">
        <v>4007</v>
      </c>
      <c r="G54" s="14">
        <v>1</v>
      </c>
      <c r="H54" s="14">
        <v>187</v>
      </c>
      <c r="I54" s="104">
        <v>0.0467</v>
      </c>
      <c r="J54" s="15">
        <v>3819</v>
      </c>
      <c r="K54" s="105">
        <v>1125</v>
      </c>
      <c r="L54" s="106">
        <v>0.29460000000000003</v>
      </c>
      <c r="M54" s="64">
        <v>2694</v>
      </c>
      <c r="N54" s="106">
        <v>0.7054</v>
      </c>
      <c r="O54" s="107">
        <v>0.5669</v>
      </c>
      <c r="P54" s="14">
        <v>93</v>
      </c>
      <c r="Q54" s="104">
        <v>0.0232</v>
      </c>
      <c r="R54" s="15">
        <v>3913</v>
      </c>
      <c r="S54" s="105">
        <v>2247</v>
      </c>
      <c r="T54" s="106">
        <v>0.5742</v>
      </c>
      <c r="U54" s="64">
        <v>1666</v>
      </c>
      <c r="V54" s="106">
        <v>0.42579999999999996</v>
      </c>
      <c r="W54" s="107">
        <v>0.5669</v>
      </c>
      <c r="X54" s="14">
        <v>107</v>
      </c>
      <c r="Y54" s="104">
        <v>0.026699999999999998</v>
      </c>
      <c r="Z54" s="15">
        <v>3899</v>
      </c>
      <c r="AA54" s="105">
        <v>1301</v>
      </c>
      <c r="AB54" s="106">
        <v>0.3337</v>
      </c>
      <c r="AC54" s="64">
        <v>2598</v>
      </c>
      <c r="AD54" s="106">
        <v>0.6663</v>
      </c>
      <c r="AE54" s="107">
        <v>0.5669</v>
      </c>
    </row>
    <row r="55" spans="1:31" ht="10.5" customHeight="1">
      <c r="A55" s="13"/>
      <c r="B55" s="13">
        <f>'[1]Suffrages'!B50</f>
        <v>2802</v>
      </c>
      <c r="C55" s="103" t="str">
        <f>'[1]Suffrages'!C50</f>
        <v>Petit-Lancy</v>
      </c>
      <c r="D55" s="14">
        <v>7934</v>
      </c>
      <c r="E55" s="14">
        <v>4512</v>
      </c>
      <c r="F55" s="14">
        <v>4511</v>
      </c>
      <c r="G55" s="14">
        <v>0</v>
      </c>
      <c r="H55" s="14">
        <v>211</v>
      </c>
      <c r="I55" s="104">
        <v>0.046799999999999994</v>
      </c>
      <c r="J55" s="15">
        <v>4300</v>
      </c>
      <c r="K55" s="105">
        <v>1212</v>
      </c>
      <c r="L55" s="106">
        <v>0.28190000000000004</v>
      </c>
      <c r="M55" s="64">
        <v>3088</v>
      </c>
      <c r="N55" s="106">
        <v>0.7181000000000001</v>
      </c>
      <c r="O55" s="107">
        <v>0.5687</v>
      </c>
      <c r="P55" s="14">
        <v>90</v>
      </c>
      <c r="Q55" s="104">
        <v>0.02</v>
      </c>
      <c r="R55" s="15">
        <v>4421</v>
      </c>
      <c r="S55" s="105">
        <v>2664</v>
      </c>
      <c r="T55" s="106">
        <v>0.6026</v>
      </c>
      <c r="U55" s="64">
        <v>1757</v>
      </c>
      <c r="V55" s="106">
        <v>0.39740000000000003</v>
      </c>
      <c r="W55" s="107">
        <v>0.5687</v>
      </c>
      <c r="X55" s="14">
        <v>82</v>
      </c>
      <c r="Y55" s="104">
        <v>0.0182</v>
      </c>
      <c r="Z55" s="15">
        <v>4429</v>
      </c>
      <c r="AA55" s="105">
        <v>1467</v>
      </c>
      <c r="AB55" s="106">
        <v>0.3312</v>
      </c>
      <c r="AC55" s="64">
        <v>2962</v>
      </c>
      <c r="AD55" s="106">
        <v>0.6688</v>
      </c>
      <c r="AE55" s="107">
        <v>0.5687</v>
      </c>
    </row>
    <row r="56" spans="1:31" ht="10.5" customHeight="1">
      <c r="A56" s="13">
        <f>'[1]Suffrages'!A51</f>
        <v>29</v>
      </c>
      <c r="B56" s="13">
        <f>'[1]Suffrages'!B51</f>
        <v>0</v>
      </c>
      <c r="C56" s="103" t="str">
        <f>'[1]Suffrages'!C51</f>
        <v>Meinier</v>
      </c>
      <c r="D56" s="14">
        <v>1256</v>
      </c>
      <c r="E56" s="14">
        <v>822</v>
      </c>
      <c r="F56" s="14">
        <v>822</v>
      </c>
      <c r="G56" s="14">
        <v>0</v>
      </c>
      <c r="H56" s="14">
        <v>46</v>
      </c>
      <c r="I56" s="104">
        <v>0.055999999999999994</v>
      </c>
      <c r="J56" s="15">
        <v>776</v>
      </c>
      <c r="K56" s="105">
        <v>223</v>
      </c>
      <c r="L56" s="106">
        <v>0.2874</v>
      </c>
      <c r="M56" s="64">
        <v>553</v>
      </c>
      <c r="N56" s="106">
        <v>0.7126</v>
      </c>
      <c r="O56" s="107">
        <v>0.6545000000000001</v>
      </c>
      <c r="P56" s="14">
        <v>16</v>
      </c>
      <c r="Q56" s="104">
        <v>0.0195</v>
      </c>
      <c r="R56" s="15">
        <v>806</v>
      </c>
      <c r="S56" s="105">
        <v>410</v>
      </c>
      <c r="T56" s="106">
        <v>0.5086999999999999</v>
      </c>
      <c r="U56" s="64">
        <v>396</v>
      </c>
      <c r="V56" s="106">
        <v>0.4913</v>
      </c>
      <c r="W56" s="107">
        <v>0.6545000000000001</v>
      </c>
      <c r="X56" s="14">
        <v>14</v>
      </c>
      <c r="Y56" s="104">
        <v>0.017</v>
      </c>
      <c r="Z56" s="15">
        <v>808</v>
      </c>
      <c r="AA56" s="105">
        <v>436</v>
      </c>
      <c r="AB56" s="106">
        <v>0.5396</v>
      </c>
      <c r="AC56" s="64">
        <v>372</v>
      </c>
      <c r="AD56" s="106">
        <v>0.4604</v>
      </c>
      <c r="AE56" s="107">
        <v>0.6545000000000001</v>
      </c>
    </row>
    <row r="57" spans="1:31" ht="10.5" customHeight="1">
      <c r="A57" s="13">
        <f>'[1]Suffrages'!A52</f>
        <v>30</v>
      </c>
      <c r="B57" s="13">
        <f>'[1]Suffrages'!B52</f>
        <v>0</v>
      </c>
      <c r="C57" s="103" t="str">
        <f>'[1]Suffrages'!C52</f>
        <v>Meyrin°</v>
      </c>
      <c r="D57" s="14">
        <v>9705</v>
      </c>
      <c r="E57" s="14">
        <v>5209</v>
      </c>
      <c r="F57" s="14">
        <v>5207</v>
      </c>
      <c r="G57" s="14">
        <v>2</v>
      </c>
      <c r="H57" s="14">
        <v>206</v>
      </c>
      <c r="I57" s="104">
        <v>0.039599999999999996</v>
      </c>
      <c r="J57" s="15">
        <v>4999</v>
      </c>
      <c r="K57" s="105">
        <v>1502</v>
      </c>
      <c r="L57" s="106">
        <v>0.3005</v>
      </c>
      <c r="M57" s="64">
        <v>3497</v>
      </c>
      <c r="N57" s="106">
        <v>0.6995</v>
      </c>
      <c r="O57" s="107">
        <v>0.5367000000000001</v>
      </c>
      <c r="P57" s="14">
        <v>80</v>
      </c>
      <c r="Q57" s="104">
        <v>0.0154</v>
      </c>
      <c r="R57" s="15">
        <v>5125</v>
      </c>
      <c r="S57" s="105">
        <v>2969</v>
      </c>
      <c r="T57" s="106">
        <v>0.5793</v>
      </c>
      <c r="U57" s="64">
        <v>2156</v>
      </c>
      <c r="V57" s="106">
        <v>0.4207</v>
      </c>
      <c r="W57" s="107">
        <v>0.5367000000000001</v>
      </c>
      <c r="X57" s="14">
        <v>86</v>
      </c>
      <c r="Y57" s="104">
        <v>0.0165</v>
      </c>
      <c r="Z57" s="15">
        <v>5119</v>
      </c>
      <c r="AA57" s="105">
        <v>1919</v>
      </c>
      <c r="AB57" s="106">
        <v>0.3749</v>
      </c>
      <c r="AC57" s="64">
        <v>3200</v>
      </c>
      <c r="AD57" s="106">
        <v>0.6251</v>
      </c>
      <c r="AE57" s="107">
        <v>0.5367000000000001</v>
      </c>
    </row>
    <row r="58" spans="1:31" ht="10.5" customHeight="1">
      <c r="A58" s="13">
        <f>'[1]Suffrages'!A53</f>
        <v>31</v>
      </c>
      <c r="B58" s="13">
        <f>'[1]Suffrages'!B53</f>
        <v>0</v>
      </c>
      <c r="C58" s="103" t="str">
        <f>'[1]Suffrages'!C53</f>
        <v>Onex°</v>
      </c>
      <c r="D58" s="14">
        <v>9207</v>
      </c>
      <c r="E58" s="14">
        <v>5172</v>
      </c>
      <c r="F58" s="14">
        <v>5170</v>
      </c>
      <c r="G58" s="14">
        <v>0</v>
      </c>
      <c r="H58" s="14">
        <v>220</v>
      </c>
      <c r="I58" s="104">
        <v>0.0426</v>
      </c>
      <c r="J58" s="15">
        <v>4950</v>
      </c>
      <c r="K58" s="105">
        <v>1479</v>
      </c>
      <c r="L58" s="106">
        <v>0.2988</v>
      </c>
      <c r="M58" s="64">
        <v>3471</v>
      </c>
      <c r="N58" s="106">
        <v>0.7012</v>
      </c>
      <c r="O58" s="107">
        <v>0.5617</v>
      </c>
      <c r="P58" s="14">
        <v>85</v>
      </c>
      <c r="Q58" s="104">
        <v>0.016399999999999998</v>
      </c>
      <c r="R58" s="15">
        <v>5085</v>
      </c>
      <c r="S58" s="105">
        <v>2984</v>
      </c>
      <c r="T58" s="106">
        <v>0.5868</v>
      </c>
      <c r="U58" s="64">
        <v>2101</v>
      </c>
      <c r="V58" s="106">
        <v>0.4132</v>
      </c>
      <c r="W58" s="107">
        <v>0.5617</v>
      </c>
      <c r="X58" s="14">
        <v>119</v>
      </c>
      <c r="Y58" s="104">
        <v>0.023</v>
      </c>
      <c r="Z58" s="15">
        <v>5051</v>
      </c>
      <c r="AA58" s="105">
        <v>1739</v>
      </c>
      <c r="AB58" s="106">
        <v>0.3443</v>
      </c>
      <c r="AC58" s="64">
        <v>3312</v>
      </c>
      <c r="AD58" s="106">
        <v>0.6557</v>
      </c>
      <c r="AE58" s="107">
        <v>0.5617</v>
      </c>
    </row>
    <row r="59" spans="1:31" ht="10.5" customHeight="1">
      <c r="A59" s="13">
        <f>'[1]Suffrages'!A54</f>
        <v>32</v>
      </c>
      <c r="B59" s="13">
        <f>'[1]Suffrages'!B54</f>
        <v>0</v>
      </c>
      <c r="C59" s="103" t="str">
        <f>'[1]Suffrages'!C54</f>
        <v>Perly-Certoux</v>
      </c>
      <c r="D59" s="14">
        <v>1763</v>
      </c>
      <c r="E59" s="14">
        <v>993</v>
      </c>
      <c r="F59" s="14">
        <v>991</v>
      </c>
      <c r="G59" s="14">
        <v>0</v>
      </c>
      <c r="H59" s="14">
        <v>52</v>
      </c>
      <c r="I59" s="104">
        <v>0.0525</v>
      </c>
      <c r="J59" s="15">
        <v>939</v>
      </c>
      <c r="K59" s="105">
        <v>279</v>
      </c>
      <c r="L59" s="106">
        <v>0.29710000000000003</v>
      </c>
      <c r="M59" s="64">
        <v>660</v>
      </c>
      <c r="N59" s="106">
        <v>0.7029000000000001</v>
      </c>
      <c r="O59" s="107">
        <v>0.5632</v>
      </c>
      <c r="P59" s="14">
        <v>16</v>
      </c>
      <c r="Q59" s="104">
        <v>0.0161</v>
      </c>
      <c r="R59" s="15">
        <v>975</v>
      </c>
      <c r="S59" s="105">
        <v>535</v>
      </c>
      <c r="T59" s="106">
        <v>0.5487</v>
      </c>
      <c r="U59" s="64">
        <v>440</v>
      </c>
      <c r="V59" s="106">
        <v>0.45130000000000003</v>
      </c>
      <c r="W59" s="107">
        <v>0.5632</v>
      </c>
      <c r="X59" s="14">
        <v>15</v>
      </c>
      <c r="Y59" s="104">
        <v>0.0151</v>
      </c>
      <c r="Z59" s="15">
        <v>976</v>
      </c>
      <c r="AA59" s="105">
        <v>345</v>
      </c>
      <c r="AB59" s="106">
        <v>0.35350000000000004</v>
      </c>
      <c r="AC59" s="64">
        <v>631</v>
      </c>
      <c r="AD59" s="106">
        <v>0.6465000000000001</v>
      </c>
      <c r="AE59" s="107">
        <v>0.5632</v>
      </c>
    </row>
    <row r="60" spans="1:31" ht="10.5" customHeight="1">
      <c r="A60" s="13">
        <f>'[1]Suffrages'!A55</f>
        <v>33</v>
      </c>
      <c r="B60" s="13">
        <f>'[1]Suffrages'!B55</f>
        <v>0</v>
      </c>
      <c r="C60" s="103" t="str">
        <f>'[1]Suffrages'!C55</f>
        <v>Plan-les-Ouates°</v>
      </c>
      <c r="D60" s="14">
        <v>5748</v>
      </c>
      <c r="E60" s="14">
        <v>3542</v>
      </c>
      <c r="F60" s="14">
        <v>3540</v>
      </c>
      <c r="G60" s="14">
        <v>0</v>
      </c>
      <c r="H60" s="14">
        <v>134</v>
      </c>
      <c r="I60" s="104">
        <v>0.0379</v>
      </c>
      <c r="J60" s="15">
        <v>3406</v>
      </c>
      <c r="K60" s="105">
        <v>865</v>
      </c>
      <c r="L60" s="106">
        <v>0.254</v>
      </c>
      <c r="M60" s="64">
        <v>2541</v>
      </c>
      <c r="N60" s="106">
        <v>0.746</v>
      </c>
      <c r="O60" s="107">
        <v>0.6162</v>
      </c>
      <c r="P60" s="14">
        <v>58</v>
      </c>
      <c r="Q60" s="104">
        <v>0.016399999999999998</v>
      </c>
      <c r="R60" s="15">
        <v>3482</v>
      </c>
      <c r="S60" s="105">
        <v>1946</v>
      </c>
      <c r="T60" s="106">
        <v>0.5589</v>
      </c>
      <c r="U60" s="64">
        <v>1536</v>
      </c>
      <c r="V60" s="106">
        <v>0.4411</v>
      </c>
      <c r="W60" s="107">
        <v>0.6162</v>
      </c>
      <c r="X60" s="14">
        <v>64</v>
      </c>
      <c r="Y60" s="104">
        <v>0.0181</v>
      </c>
      <c r="Z60" s="15">
        <v>3476</v>
      </c>
      <c r="AA60" s="105">
        <v>1147</v>
      </c>
      <c r="AB60" s="106">
        <v>0.33</v>
      </c>
      <c r="AC60" s="64">
        <v>2329</v>
      </c>
      <c r="AD60" s="106">
        <v>0.67</v>
      </c>
      <c r="AE60" s="107">
        <v>0.6162</v>
      </c>
    </row>
    <row r="61" spans="1:31" ht="10.5" customHeight="1">
      <c r="A61" s="13">
        <f>'[1]Suffrages'!A56</f>
        <v>34</v>
      </c>
      <c r="B61" s="13">
        <f>'[1]Suffrages'!B56</f>
        <v>0</v>
      </c>
      <c r="C61" s="103" t="str">
        <f>'[1]Suffrages'!C56</f>
        <v>Pregny-Chambésy</v>
      </c>
      <c r="D61" s="14">
        <v>1413</v>
      </c>
      <c r="E61" s="14">
        <v>880</v>
      </c>
      <c r="F61" s="14">
        <v>880</v>
      </c>
      <c r="G61" s="14">
        <v>0</v>
      </c>
      <c r="H61" s="14">
        <v>43</v>
      </c>
      <c r="I61" s="104">
        <v>0.0489</v>
      </c>
      <c r="J61" s="15">
        <v>837</v>
      </c>
      <c r="K61" s="105">
        <v>225</v>
      </c>
      <c r="L61" s="106">
        <v>0.2688</v>
      </c>
      <c r="M61" s="64">
        <v>612</v>
      </c>
      <c r="N61" s="106">
        <v>0.7312000000000001</v>
      </c>
      <c r="O61" s="107">
        <v>0.6228</v>
      </c>
      <c r="P61" s="14">
        <v>20</v>
      </c>
      <c r="Q61" s="104">
        <v>0.0227</v>
      </c>
      <c r="R61" s="15">
        <v>860</v>
      </c>
      <c r="S61" s="105">
        <v>449</v>
      </c>
      <c r="T61" s="106">
        <v>0.5221</v>
      </c>
      <c r="U61" s="64">
        <v>411</v>
      </c>
      <c r="V61" s="106">
        <v>0.4779</v>
      </c>
      <c r="W61" s="107">
        <v>0.6228</v>
      </c>
      <c r="X61" s="14">
        <v>7</v>
      </c>
      <c r="Y61" s="104">
        <v>0.008</v>
      </c>
      <c r="Z61" s="15">
        <v>873</v>
      </c>
      <c r="AA61" s="105">
        <v>375</v>
      </c>
      <c r="AB61" s="106">
        <v>0.4296</v>
      </c>
      <c r="AC61" s="64">
        <v>498</v>
      </c>
      <c r="AD61" s="106">
        <v>0.5704</v>
      </c>
      <c r="AE61" s="107">
        <v>0.6228</v>
      </c>
    </row>
    <row r="62" spans="1:31" ht="10.5" customHeight="1">
      <c r="A62" s="13">
        <f>'[1]Suffrages'!A57</f>
        <v>35</v>
      </c>
      <c r="B62" s="13">
        <f>'[1]Suffrages'!B57</f>
        <v>0</v>
      </c>
      <c r="C62" s="103" t="str">
        <f>'[1]Suffrages'!C57</f>
        <v>Presinge</v>
      </c>
      <c r="D62" s="14">
        <v>403</v>
      </c>
      <c r="E62" s="14">
        <v>248</v>
      </c>
      <c r="F62" s="14">
        <v>248</v>
      </c>
      <c r="G62" s="14">
        <v>0</v>
      </c>
      <c r="H62" s="14">
        <v>18</v>
      </c>
      <c r="I62" s="104">
        <v>0.0726</v>
      </c>
      <c r="J62" s="15">
        <v>230</v>
      </c>
      <c r="K62" s="105">
        <v>36</v>
      </c>
      <c r="L62" s="106">
        <v>0.1565</v>
      </c>
      <c r="M62" s="64">
        <v>194</v>
      </c>
      <c r="N62" s="106">
        <v>0.8434999999999999</v>
      </c>
      <c r="O62" s="107">
        <v>0.6154</v>
      </c>
      <c r="P62" s="14">
        <v>6</v>
      </c>
      <c r="Q62" s="104">
        <v>0.0242</v>
      </c>
      <c r="R62" s="15">
        <v>242</v>
      </c>
      <c r="S62" s="105">
        <v>144</v>
      </c>
      <c r="T62" s="106">
        <v>0.595</v>
      </c>
      <c r="U62" s="64">
        <v>98</v>
      </c>
      <c r="V62" s="106">
        <v>0.405</v>
      </c>
      <c r="W62" s="107">
        <v>0.6154</v>
      </c>
      <c r="X62" s="14">
        <v>6</v>
      </c>
      <c r="Y62" s="104">
        <v>0.0242</v>
      </c>
      <c r="Z62" s="15">
        <v>242</v>
      </c>
      <c r="AA62" s="105">
        <v>80</v>
      </c>
      <c r="AB62" s="106">
        <v>0.3306</v>
      </c>
      <c r="AC62" s="64">
        <v>162</v>
      </c>
      <c r="AD62" s="106">
        <v>0.6694</v>
      </c>
      <c r="AE62" s="107">
        <v>0.6154</v>
      </c>
    </row>
    <row r="63" spans="1:31" ht="10.5" customHeight="1">
      <c r="A63" s="13">
        <f>'[1]Suffrages'!A58</f>
        <v>36</v>
      </c>
      <c r="B63" s="13">
        <f>'[1]Suffrages'!B58</f>
        <v>0</v>
      </c>
      <c r="C63" s="103" t="str">
        <f>'[1]Suffrages'!C58</f>
        <v>Puplinge</v>
      </c>
      <c r="D63" s="14">
        <v>1337</v>
      </c>
      <c r="E63" s="14">
        <v>871</v>
      </c>
      <c r="F63" s="14">
        <v>870</v>
      </c>
      <c r="G63" s="14">
        <v>0</v>
      </c>
      <c r="H63" s="14">
        <v>44</v>
      </c>
      <c r="I63" s="104">
        <v>0.0506</v>
      </c>
      <c r="J63" s="15">
        <v>826</v>
      </c>
      <c r="K63" s="105">
        <v>225</v>
      </c>
      <c r="L63" s="106">
        <v>0.2724</v>
      </c>
      <c r="M63" s="64">
        <v>601</v>
      </c>
      <c r="N63" s="106">
        <v>0.7276</v>
      </c>
      <c r="O63" s="107">
        <v>0.6515000000000001</v>
      </c>
      <c r="P63" s="14">
        <v>21</v>
      </c>
      <c r="Q63" s="104">
        <v>0.0241</v>
      </c>
      <c r="R63" s="15">
        <v>849</v>
      </c>
      <c r="S63" s="105">
        <v>496</v>
      </c>
      <c r="T63" s="106">
        <v>0.5842</v>
      </c>
      <c r="U63" s="64">
        <v>353</v>
      </c>
      <c r="V63" s="106">
        <v>0.4158</v>
      </c>
      <c r="W63" s="107">
        <v>0.6515000000000001</v>
      </c>
      <c r="X63" s="14">
        <v>13</v>
      </c>
      <c r="Y63" s="104">
        <v>0.0149</v>
      </c>
      <c r="Z63" s="15">
        <v>857</v>
      </c>
      <c r="AA63" s="105">
        <v>414</v>
      </c>
      <c r="AB63" s="106">
        <v>0.48310000000000003</v>
      </c>
      <c r="AC63" s="64">
        <v>443</v>
      </c>
      <c r="AD63" s="106">
        <v>0.5169</v>
      </c>
      <c r="AE63" s="107">
        <v>0.6515000000000001</v>
      </c>
    </row>
    <row r="64" spans="1:31" ht="10.5" customHeight="1">
      <c r="A64" s="13">
        <f>'[1]Suffrages'!A59</f>
        <v>37</v>
      </c>
      <c r="B64" s="13">
        <f>'[1]Suffrages'!B59</f>
        <v>0</v>
      </c>
      <c r="C64" s="103" t="str">
        <f>'[1]Suffrages'!C59</f>
        <v>Russin</v>
      </c>
      <c r="D64" s="14">
        <v>301</v>
      </c>
      <c r="E64" s="14">
        <v>208</v>
      </c>
      <c r="F64" s="14">
        <v>208</v>
      </c>
      <c r="G64" s="14">
        <v>0</v>
      </c>
      <c r="H64" s="14">
        <v>8</v>
      </c>
      <c r="I64" s="104">
        <v>0.0385</v>
      </c>
      <c r="J64" s="15">
        <v>200</v>
      </c>
      <c r="K64" s="105">
        <v>47</v>
      </c>
      <c r="L64" s="106">
        <v>0.235</v>
      </c>
      <c r="M64" s="64">
        <v>153</v>
      </c>
      <c r="N64" s="106">
        <v>0.765</v>
      </c>
      <c r="O64" s="107">
        <v>0.691</v>
      </c>
      <c r="P64" s="14">
        <v>5</v>
      </c>
      <c r="Q64" s="104">
        <v>0.024</v>
      </c>
      <c r="R64" s="15">
        <v>203</v>
      </c>
      <c r="S64" s="105">
        <v>100</v>
      </c>
      <c r="T64" s="106">
        <v>0.4926</v>
      </c>
      <c r="U64" s="64">
        <v>103</v>
      </c>
      <c r="V64" s="106">
        <v>0.5074000000000001</v>
      </c>
      <c r="W64" s="107">
        <v>0.691</v>
      </c>
      <c r="X64" s="14">
        <v>3</v>
      </c>
      <c r="Y64" s="104">
        <v>0.0144</v>
      </c>
      <c r="Z64" s="15">
        <v>205</v>
      </c>
      <c r="AA64" s="105">
        <v>49</v>
      </c>
      <c r="AB64" s="106">
        <v>0.239</v>
      </c>
      <c r="AC64" s="64">
        <v>156</v>
      </c>
      <c r="AD64" s="106">
        <v>0.7609999999999999</v>
      </c>
      <c r="AE64" s="107">
        <v>0.691</v>
      </c>
    </row>
    <row r="65" spans="1:31" ht="10.5" customHeight="1">
      <c r="A65" s="13">
        <f>'[1]Suffrages'!A60</f>
        <v>38</v>
      </c>
      <c r="B65" s="13">
        <f>'[1]Suffrages'!B60</f>
        <v>0</v>
      </c>
      <c r="C65" s="103" t="str">
        <f>'[1]Suffrages'!C60</f>
        <v>Satigny</v>
      </c>
      <c r="D65" s="14">
        <v>2110</v>
      </c>
      <c r="E65" s="14">
        <v>1351</v>
      </c>
      <c r="F65" s="14">
        <v>1351</v>
      </c>
      <c r="G65" s="14">
        <v>0</v>
      </c>
      <c r="H65" s="14">
        <v>63</v>
      </c>
      <c r="I65" s="104">
        <v>0.0466</v>
      </c>
      <c r="J65" s="15">
        <v>1288</v>
      </c>
      <c r="K65" s="105">
        <v>325</v>
      </c>
      <c r="L65" s="106">
        <v>0.2523</v>
      </c>
      <c r="M65" s="64">
        <v>963</v>
      </c>
      <c r="N65" s="106">
        <v>0.7476999999999999</v>
      </c>
      <c r="O65" s="107">
        <v>0.6403</v>
      </c>
      <c r="P65" s="14">
        <v>27</v>
      </c>
      <c r="Q65" s="104">
        <v>0.02</v>
      </c>
      <c r="R65" s="15">
        <v>1324</v>
      </c>
      <c r="S65" s="105">
        <v>707</v>
      </c>
      <c r="T65" s="106">
        <v>0.534</v>
      </c>
      <c r="U65" s="64">
        <v>617</v>
      </c>
      <c r="V65" s="106">
        <v>0.466</v>
      </c>
      <c r="W65" s="107">
        <v>0.6403</v>
      </c>
      <c r="X65" s="14">
        <v>26</v>
      </c>
      <c r="Y65" s="104">
        <v>0.0192</v>
      </c>
      <c r="Z65" s="15">
        <v>1325</v>
      </c>
      <c r="AA65" s="105">
        <v>471</v>
      </c>
      <c r="AB65" s="106">
        <v>0.3555</v>
      </c>
      <c r="AC65" s="64">
        <v>854</v>
      </c>
      <c r="AD65" s="106">
        <v>0.6445000000000001</v>
      </c>
      <c r="AE65" s="107">
        <v>0.6403</v>
      </c>
    </row>
    <row r="66" spans="1:31" ht="10.5" customHeight="1">
      <c r="A66" s="13">
        <f>'[1]Suffrages'!A61</f>
        <v>39</v>
      </c>
      <c r="B66" s="13">
        <f>'[1]Suffrages'!B61</f>
        <v>0</v>
      </c>
      <c r="C66" s="103" t="str">
        <f>'[1]Suffrages'!C61</f>
        <v>Soral</v>
      </c>
      <c r="D66" s="14">
        <v>469</v>
      </c>
      <c r="E66" s="14">
        <v>278</v>
      </c>
      <c r="F66" s="14">
        <v>278</v>
      </c>
      <c r="G66" s="14">
        <v>1</v>
      </c>
      <c r="H66" s="14">
        <v>15</v>
      </c>
      <c r="I66" s="104">
        <v>0.0542</v>
      </c>
      <c r="J66" s="15">
        <v>262</v>
      </c>
      <c r="K66" s="105">
        <v>54</v>
      </c>
      <c r="L66" s="106">
        <v>0.2061</v>
      </c>
      <c r="M66" s="64">
        <v>208</v>
      </c>
      <c r="N66" s="106">
        <v>0.7939</v>
      </c>
      <c r="O66" s="107">
        <v>0.5928</v>
      </c>
      <c r="P66" s="14">
        <v>12</v>
      </c>
      <c r="Q66" s="104">
        <v>0.0433</v>
      </c>
      <c r="R66" s="15">
        <v>265</v>
      </c>
      <c r="S66" s="105">
        <v>158</v>
      </c>
      <c r="T66" s="106">
        <v>0.5962</v>
      </c>
      <c r="U66" s="64">
        <v>107</v>
      </c>
      <c r="V66" s="106">
        <v>0.40380000000000005</v>
      </c>
      <c r="W66" s="107">
        <v>0.5928</v>
      </c>
      <c r="X66" s="14">
        <v>6</v>
      </c>
      <c r="Y66" s="104">
        <v>0.0217</v>
      </c>
      <c r="Z66" s="15">
        <v>271</v>
      </c>
      <c r="AA66" s="105">
        <v>74</v>
      </c>
      <c r="AB66" s="106">
        <v>0.2731</v>
      </c>
      <c r="AC66" s="64">
        <v>197</v>
      </c>
      <c r="AD66" s="106">
        <v>0.7269</v>
      </c>
      <c r="AE66" s="107">
        <v>0.5928</v>
      </c>
    </row>
    <row r="67" spans="1:31" ht="10.5" customHeight="1">
      <c r="A67" s="13">
        <f>'[1]Suffrages'!A62</f>
        <v>40</v>
      </c>
      <c r="B67" s="13">
        <f>'[1]Suffrages'!B62</f>
        <v>0</v>
      </c>
      <c r="C67" s="103" t="str">
        <f>'[1]Suffrages'!C62</f>
        <v>Thônex°</v>
      </c>
      <c r="D67" s="14">
        <v>7299</v>
      </c>
      <c r="E67" s="14">
        <v>4423</v>
      </c>
      <c r="F67" s="14">
        <v>4420</v>
      </c>
      <c r="G67" s="14">
        <v>3</v>
      </c>
      <c r="H67" s="14">
        <v>200</v>
      </c>
      <c r="I67" s="104">
        <v>0.0453</v>
      </c>
      <c r="J67" s="15">
        <v>4217</v>
      </c>
      <c r="K67" s="105">
        <v>1172</v>
      </c>
      <c r="L67" s="106">
        <v>0.2779</v>
      </c>
      <c r="M67" s="64">
        <v>3045</v>
      </c>
      <c r="N67" s="106">
        <v>0.7221</v>
      </c>
      <c r="O67" s="107">
        <v>0.606</v>
      </c>
      <c r="P67" s="14">
        <v>79</v>
      </c>
      <c r="Q67" s="104">
        <v>0.0179</v>
      </c>
      <c r="R67" s="15">
        <v>4338</v>
      </c>
      <c r="S67" s="105">
        <v>2303</v>
      </c>
      <c r="T67" s="106">
        <v>0.5309</v>
      </c>
      <c r="U67" s="64">
        <v>2035</v>
      </c>
      <c r="V67" s="106">
        <v>0.46909999999999996</v>
      </c>
      <c r="W67" s="107">
        <v>0.606</v>
      </c>
      <c r="X67" s="14">
        <v>70</v>
      </c>
      <c r="Y67" s="104">
        <v>0.0158</v>
      </c>
      <c r="Z67" s="15">
        <v>4347</v>
      </c>
      <c r="AA67" s="105">
        <v>1904</v>
      </c>
      <c r="AB67" s="106">
        <v>0.43799999999999994</v>
      </c>
      <c r="AC67" s="64">
        <v>2443</v>
      </c>
      <c r="AD67" s="106">
        <v>0.562</v>
      </c>
      <c r="AE67" s="107">
        <v>0.606</v>
      </c>
    </row>
    <row r="68" spans="1:31" ht="10.5" customHeight="1">
      <c r="A68" s="13">
        <f>'[1]Suffrages'!A63</f>
        <v>41</v>
      </c>
      <c r="B68" s="13">
        <f>'[1]Suffrages'!B63</f>
        <v>0</v>
      </c>
      <c r="C68" s="103" t="str">
        <f>'[1]Suffrages'!C63</f>
        <v>Troinex</v>
      </c>
      <c r="D68" s="14">
        <v>1405</v>
      </c>
      <c r="E68" s="14">
        <v>943</v>
      </c>
      <c r="F68" s="14">
        <v>942</v>
      </c>
      <c r="G68" s="14">
        <v>0</v>
      </c>
      <c r="H68" s="14">
        <v>45</v>
      </c>
      <c r="I68" s="104">
        <v>0.0478</v>
      </c>
      <c r="J68" s="15">
        <v>897</v>
      </c>
      <c r="K68" s="105">
        <v>196</v>
      </c>
      <c r="L68" s="106">
        <v>0.21850000000000003</v>
      </c>
      <c r="M68" s="64">
        <v>701</v>
      </c>
      <c r="N68" s="106">
        <v>0.7815000000000001</v>
      </c>
      <c r="O68" s="107">
        <v>0.6712</v>
      </c>
      <c r="P68" s="14">
        <v>17</v>
      </c>
      <c r="Q68" s="104">
        <v>0.018000000000000002</v>
      </c>
      <c r="R68" s="15">
        <v>925</v>
      </c>
      <c r="S68" s="105">
        <v>479</v>
      </c>
      <c r="T68" s="106">
        <v>0.5178</v>
      </c>
      <c r="U68" s="64">
        <v>446</v>
      </c>
      <c r="V68" s="106">
        <v>0.48219999999999996</v>
      </c>
      <c r="W68" s="107">
        <v>0.6712</v>
      </c>
      <c r="X68" s="14">
        <v>21</v>
      </c>
      <c r="Y68" s="104">
        <v>0.0223</v>
      </c>
      <c r="Z68" s="15">
        <v>921</v>
      </c>
      <c r="AA68" s="105">
        <v>317</v>
      </c>
      <c r="AB68" s="106">
        <v>0.3442</v>
      </c>
      <c r="AC68" s="64">
        <v>604</v>
      </c>
      <c r="AD68" s="106">
        <v>0.6557999999999999</v>
      </c>
      <c r="AE68" s="107">
        <v>0.6712</v>
      </c>
    </row>
    <row r="69" spans="1:31" ht="10.5" customHeight="1">
      <c r="A69" s="13">
        <f>'[1]Suffrages'!A64</f>
        <v>42</v>
      </c>
      <c r="B69" s="13">
        <f>'[1]Suffrages'!B64</f>
        <v>0</v>
      </c>
      <c r="C69" s="103" t="str">
        <f>'[1]Suffrages'!C64</f>
        <v>Vandoeuvres</v>
      </c>
      <c r="D69" s="14">
        <v>1431</v>
      </c>
      <c r="E69" s="14">
        <v>983</v>
      </c>
      <c r="F69" s="14">
        <v>982</v>
      </c>
      <c r="G69" s="14">
        <v>0</v>
      </c>
      <c r="H69" s="14">
        <v>36</v>
      </c>
      <c r="I69" s="104">
        <v>0.036699999999999997</v>
      </c>
      <c r="J69" s="15">
        <v>946</v>
      </c>
      <c r="K69" s="105">
        <v>229</v>
      </c>
      <c r="L69" s="106">
        <v>0.2421</v>
      </c>
      <c r="M69" s="64">
        <v>717</v>
      </c>
      <c r="N69" s="106">
        <v>0.7579</v>
      </c>
      <c r="O69" s="107">
        <v>0.6869</v>
      </c>
      <c r="P69" s="14">
        <v>15</v>
      </c>
      <c r="Q69" s="104">
        <v>0.015300000000000001</v>
      </c>
      <c r="R69" s="15">
        <v>967</v>
      </c>
      <c r="S69" s="105">
        <v>377</v>
      </c>
      <c r="T69" s="106">
        <v>0.3899</v>
      </c>
      <c r="U69" s="64">
        <v>590</v>
      </c>
      <c r="V69" s="106">
        <v>0.6101</v>
      </c>
      <c r="W69" s="107">
        <v>0.6869</v>
      </c>
      <c r="X69" s="14">
        <v>16</v>
      </c>
      <c r="Y69" s="104">
        <v>0.0163</v>
      </c>
      <c r="Z69" s="15">
        <v>966</v>
      </c>
      <c r="AA69" s="105">
        <v>519</v>
      </c>
      <c r="AB69" s="106">
        <v>0.5373</v>
      </c>
      <c r="AC69" s="64">
        <v>447</v>
      </c>
      <c r="AD69" s="106">
        <v>0.46270000000000006</v>
      </c>
      <c r="AE69" s="107">
        <v>0.6869</v>
      </c>
    </row>
    <row r="70" spans="1:31" s="114" customFormat="1" ht="10.5" customHeight="1">
      <c r="A70" s="16">
        <f>'[1]Suffrages'!A65</f>
        <v>43</v>
      </c>
      <c r="B70" s="16">
        <f>'[1]Suffrages'!B65</f>
        <v>0</v>
      </c>
      <c r="C70" s="108" t="str">
        <f>'[1]Suffrages'!C65</f>
        <v>Vernier°</v>
      </c>
      <c r="D70" s="17">
        <v>14732</v>
      </c>
      <c r="E70" s="17">
        <v>7811</v>
      </c>
      <c r="F70" s="17">
        <v>7809</v>
      </c>
      <c r="G70" s="17">
        <v>2</v>
      </c>
      <c r="H70" s="17">
        <v>344</v>
      </c>
      <c r="I70" s="109">
        <v>0.0441</v>
      </c>
      <c r="J70" s="18">
        <v>7463</v>
      </c>
      <c r="K70" s="110">
        <v>2409</v>
      </c>
      <c r="L70" s="111">
        <v>0.32280000000000003</v>
      </c>
      <c r="M70" s="112">
        <v>5054</v>
      </c>
      <c r="N70" s="111">
        <v>0.6772</v>
      </c>
      <c r="O70" s="113">
        <v>0.5302</v>
      </c>
      <c r="P70" s="17">
        <v>146</v>
      </c>
      <c r="Q70" s="109">
        <v>0.0187</v>
      </c>
      <c r="R70" s="18">
        <v>7661</v>
      </c>
      <c r="S70" s="110">
        <v>4699</v>
      </c>
      <c r="T70" s="111">
        <v>0.6134000000000001</v>
      </c>
      <c r="U70" s="112">
        <v>2962</v>
      </c>
      <c r="V70" s="111">
        <v>0.38659999999999994</v>
      </c>
      <c r="W70" s="113">
        <v>0.5302</v>
      </c>
      <c r="X70" s="17">
        <v>160</v>
      </c>
      <c r="Y70" s="109">
        <v>0.020499999999999997</v>
      </c>
      <c r="Z70" s="18">
        <v>7647</v>
      </c>
      <c r="AA70" s="110">
        <v>3081</v>
      </c>
      <c r="AB70" s="111">
        <v>0.4029</v>
      </c>
      <c r="AC70" s="112">
        <v>4566</v>
      </c>
      <c r="AD70" s="111">
        <v>0.5971</v>
      </c>
      <c r="AE70" s="113">
        <v>0.5302</v>
      </c>
    </row>
    <row r="71" spans="1:31" ht="10.5" customHeight="1">
      <c r="A71" s="13"/>
      <c r="B71" s="13">
        <f>'[1]Suffrages'!B66</f>
        <v>4301</v>
      </c>
      <c r="C71" s="103" t="str">
        <f>'[1]Suffrages'!C66</f>
        <v>Vernier village</v>
      </c>
      <c r="D71" s="14">
        <v>3326</v>
      </c>
      <c r="E71" s="14">
        <v>1858</v>
      </c>
      <c r="F71" s="14">
        <v>1856</v>
      </c>
      <c r="G71" s="14">
        <v>0</v>
      </c>
      <c r="H71" s="14">
        <v>99</v>
      </c>
      <c r="I71" s="104">
        <v>0.0533</v>
      </c>
      <c r="J71" s="15">
        <v>1757</v>
      </c>
      <c r="K71" s="105">
        <v>566</v>
      </c>
      <c r="L71" s="106">
        <v>0.3221</v>
      </c>
      <c r="M71" s="64">
        <v>1191</v>
      </c>
      <c r="N71" s="106">
        <v>0.6779000000000001</v>
      </c>
      <c r="O71" s="107">
        <v>0.5586</v>
      </c>
      <c r="P71" s="14">
        <v>42</v>
      </c>
      <c r="Q71" s="104">
        <v>0.0226</v>
      </c>
      <c r="R71" s="15">
        <v>1814</v>
      </c>
      <c r="S71" s="105">
        <v>1030</v>
      </c>
      <c r="T71" s="106">
        <v>0.5678</v>
      </c>
      <c r="U71" s="64">
        <v>784</v>
      </c>
      <c r="V71" s="106">
        <v>0.4322</v>
      </c>
      <c r="W71" s="107">
        <v>0.5586</v>
      </c>
      <c r="X71" s="14">
        <v>32</v>
      </c>
      <c r="Y71" s="104">
        <v>0.0172</v>
      </c>
      <c r="Z71" s="15">
        <v>1824</v>
      </c>
      <c r="AA71" s="105">
        <v>773</v>
      </c>
      <c r="AB71" s="106">
        <v>0.4238</v>
      </c>
      <c r="AC71" s="64">
        <v>1051</v>
      </c>
      <c r="AD71" s="106">
        <v>0.5761999999999999</v>
      </c>
      <c r="AE71" s="107">
        <v>0.5586</v>
      </c>
    </row>
    <row r="72" spans="1:31" ht="10.5" customHeight="1">
      <c r="A72" s="13"/>
      <c r="B72" s="13">
        <f>'[1]Suffrages'!B67</f>
        <v>4302</v>
      </c>
      <c r="C72" s="103" t="str">
        <f>'[1]Suffrages'!C67</f>
        <v>Châtelaine</v>
      </c>
      <c r="D72" s="14">
        <v>4152</v>
      </c>
      <c r="E72" s="14">
        <v>2096</v>
      </c>
      <c r="F72" s="14">
        <v>2096</v>
      </c>
      <c r="G72" s="14">
        <v>1</v>
      </c>
      <c r="H72" s="14">
        <v>92</v>
      </c>
      <c r="I72" s="104">
        <v>0.043899999999999995</v>
      </c>
      <c r="J72" s="15">
        <v>2003</v>
      </c>
      <c r="K72" s="105">
        <v>667</v>
      </c>
      <c r="L72" s="106">
        <v>0.33299999999999996</v>
      </c>
      <c r="M72" s="64">
        <v>1336</v>
      </c>
      <c r="N72" s="106">
        <v>0.667</v>
      </c>
      <c r="O72" s="107">
        <v>0.5047999999999999</v>
      </c>
      <c r="P72" s="14">
        <v>46</v>
      </c>
      <c r="Q72" s="104">
        <v>0.022000000000000002</v>
      </c>
      <c r="R72" s="15">
        <v>2049</v>
      </c>
      <c r="S72" s="105">
        <v>1323</v>
      </c>
      <c r="T72" s="106">
        <v>0.6456999999999999</v>
      </c>
      <c r="U72" s="64">
        <v>726</v>
      </c>
      <c r="V72" s="106">
        <v>0.3543</v>
      </c>
      <c r="W72" s="107">
        <v>0.5047999999999999</v>
      </c>
      <c r="X72" s="14">
        <v>50</v>
      </c>
      <c r="Y72" s="104">
        <v>0.0239</v>
      </c>
      <c r="Z72" s="15">
        <v>2045</v>
      </c>
      <c r="AA72" s="105">
        <v>811</v>
      </c>
      <c r="AB72" s="106">
        <v>0.39659999999999995</v>
      </c>
      <c r="AC72" s="64">
        <v>1234</v>
      </c>
      <c r="AD72" s="106">
        <v>0.6034</v>
      </c>
      <c r="AE72" s="107">
        <v>0.5047999999999999</v>
      </c>
    </row>
    <row r="73" spans="1:31" ht="10.5" customHeight="1">
      <c r="A73" s="13"/>
      <c r="B73" s="13">
        <f>'[1]Suffrages'!B68</f>
        <v>4303</v>
      </c>
      <c r="C73" s="103" t="str">
        <f>'[1]Suffrages'!C68</f>
        <v>Aïre-Le Lignon</v>
      </c>
      <c r="D73" s="14">
        <v>4318</v>
      </c>
      <c r="E73" s="14">
        <v>2400</v>
      </c>
      <c r="F73" s="14">
        <v>2400</v>
      </c>
      <c r="G73" s="14">
        <v>1</v>
      </c>
      <c r="H73" s="14">
        <v>87</v>
      </c>
      <c r="I73" s="104">
        <v>0.0363</v>
      </c>
      <c r="J73" s="15">
        <v>2312</v>
      </c>
      <c r="K73" s="105">
        <v>721</v>
      </c>
      <c r="L73" s="106">
        <v>0.3119</v>
      </c>
      <c r="M73" s="64">
        <v>1591</v>
      </c>
      <c r="N73" s="106">
        <v>0.6881</v>
      </c>
      <c r="O73" s="107">
        <v>0.5558</v>
      </c>
      <c r="P73" s="14">
        <v>47</v>
      </c>
      <c r="Q73" s="104">
        <v>0.0196</v>
      </c>
      <c r="R73" s="15">
        <v>2352</v>
      </c>
      <c r="S73" s="105">
        <v>1412</v>
      </c>
      <c r="T73" s="106">
        <v>0.6003000000000001</v>
      </c>
      <c r="U73" s="64">
        <v>940</v>
      </c>
      <c r="V73" s="106">
        <v>0.3997</v>
      </c>
      <c r="W73" s="107">
        <v>0.5558</v>
      </c>
      <c r="X73" s="14">
        <v>51</v>
      </c>
      <c r="Y73" s="104">
        <v>0.0213</v>
      </c>
      <c r="Z73" s="15">
        <v>2348</v>
      </c>
      <c r="AA73" s="105">
        <v>886</v>
      </c>
      <c r="AB73" s="106">
        <v>0.37729999999999997</v>
      </c>
      <c r="AC73" s="64">
        <v>1462</v>
      </c>
      <c r="AD73" s="106">
        <v>0.6227</v>
      </c>
      <c r="AE73" s="107">
        <v>0.5558</v>
      </c>
    </row>
    <row r="74" spans="1:31" ht="10.5" customHeight="1">
      <c r="A74" s="13"/>
      <c r="B74" s="13">
        <f>'[1]Suffrages'!B69</f>
        <v>4304</v>
      </c>
      <c r="C74" s="103" t="str">
        <f>'[1]Suffrages'!C69</f>
        <v>Les Avanchets</v>
      </c>
      <c r="D74" s="14">
        <v>2936</v>
      </c>
      <c r="E74" s="14">
        <v>1457</v>
      </c>
      <c r="F74" s="14">
        <v>1457</v>
      </c>
      <c r="G74" s="14">
        <v>0</v>
      </c>
      <c r="H74" s="14">
        <v>66</v>
      </c>
      <c r="I74" s="104">
        <v>0.0453</v>
      </c>
      <c r="J74" s="15">
        <v>1391</v>
      </c>
      <c r="K74" s="105">
        <v>455</v>
      </c>
      <c r="L74" s="106">
        <v>0.3271</v>
      </c>
      <c r="M74" s="64">
        <v>936</v>
      </c>
      <c r="N74" s="106">
        <v>0.6729</v>
      </c>
      <c r="O74" s="107">
        <v>0.4963</v>
      </c>
      <c r="P74" s="14">
        <v>11</v>
      </c>
      <c r="Q74" s="104">
        <v>0.0075</v>
      </c>
      <c r="R74" s="15">
        <v>1446</v>
      </c>
      <c r="S74" s="105">
        <v>934</v>
      </c>
      <c r="T74" s="106">
        <v>0.6459</v>
      </c>
      <c r="U74" s="64">
        <v>512</v>
      </c>
      <c r="V74" s="106">
        <v>0.35409999999999997</v>
      </c>
      <c r="W74" s="107">
        <v>0.4963</v>
      </c>
      <c r="X74" s="14">
        <v>27</v>
      </c>
      <c r="Y74" s="104">
        <v>0.018500000000000003</v>
      </c>
      <c r="Z74" s="15">
        <v>1430</v>
      </c>
      <c r="AA74" s="105">
        <v>611</v>
      </c>
      <c r="AB74" s="106">
        <v>0.42729999999999996</v>
      </c>
      <c r="AC74" s="64">
        <v>819</v>
      </c>
      <c r="AD74" s="106">
        <v>0.5727</v>
      </c>
      <c r="AE74" s="107">
        <v>0.4963</v>
      </c>
    </row>
    <row r="75" spans="1:31" ht="10.5" customHeight="1">
      <c r="A75" s="13">
        <f>'[1]Suffrages'!A70</f>
        <v>44</v>
      </c>
      <c r="B75" s="13">
        <f>'[1]Suffrages'!B70</f>
        <v>0</v>
      </c>
      <c r="C75" s="103" t="str">
        <f>'[1]Suffrages'!C70</f>
        <v>Versoix°</v>
      </c>
      <c r="D75" s="14">
        <v>5745</v>
      </c>
      <c r="E75" s="14">
        <v>3114</v>
      </c>
      <c r="F75" s="14">
        <v>3113</v>
      </c>
      <c r="G75" s="14">
        <v>0</v>
      </c>
      <c r="H75" s="14">
        <v>142</v>
      </c>
      <c r="I75" s="104">
        <v>0.045599999999999995</v>
      </c>
      <c r="J75" s="15">
        <v>2971</v>
      </c>
      <c r="K75" s="105">
        <v>884</v>
      </c>
      <c r="L75" s="106">
        <v>0.2975</v>
      </c>
      <c r="M75" s="64">
        <v>2087</v>
      </c>
      <c r="N75" s="106">
        <v>0.7025</v>
      </c>
      <c r="O75" s="107">
        <v>0.542</v>
      </c>
      <c r="P75" s="14">
        <v>56</v>
      </c>
      <c r="Q75" s="104">
        <v>0.018000000000000002</v>
      </c>
      <c r="R75" s="15">
        <v>3057</v>
      </c>
      <c r="S75" s="105">
        <v>1713</v>
      </c>
      <c r="T75" s="106">
        <v>0.5604</v>
      </c>
      <c r="U75" s="64">
        <v>1344</v>
      </c>
      <c r="V75" s="106">
        <v>0.4396</v>
      </c>
      <c r="W75" s="107">
        <v>0.542</v>
      </c>
      <c r="X75" s="14">
        <v>58</v>
      </c>
      <c r="Y75" s="104">
        <v>0.018600000000000002</v>
      </c>
      <c r="Z75" s="15">
        <v>3055</v>
      </c>
      <c r="AA75" s="105">
        <v>1318</v>
      </c>
      <c r="AB75" s="106">
        <v>0.4314</v>
      </c>
      <c r="AC75" s="64">
        <v>1737</v>
      </c>
      <c r="AD75" s="106">
        <v>0.5686</v>
      </c>
      <c r="AE75" s="107">
        <v>0.542</v>
      </c>
    </row>
    <row r="76" spans="1:31" ht="10.5" customHeight="1">
      <c r="A76" s="13">
        <f>'[1]Suffrages'!A71</f>
        <v>45</v>
      </c>
      <c r="B76" s="13">
        <f>'[1]Suffrages'!B71</f>
        <v>0</v>
      </c>
      <c r="C76" s="103" t="str">
        <f>'[1]Suffrages'!C71</f>
        <v>Veyrier°</v>
      </c>
      <c r="D76" s="14">
        <v>6212</v>
      </c>
      <c r="E76" s="14">
        <v>3945</v>
      </c>
      <c r="F76" s="14">
        <v>3944</v>
      </c>
      <c r="G76" s="14">
        <v>0</v>
      </c>
      <c r="H76" s="14">
        <v>173</v>
      </c>
      <c r="I76" s="104">
        <v>0.043899999999999995</v>
      </c>
      <c r="J76" s="15">
        <v>3771</v>
      </c>
      <c r="K76" s="105">
        <v>853</v>
      </c>
      <c r="L76" s="106">
        <v>0.2262</v>
      </c>
      <c r="M76" s="64">
        <v>2918</v>
      </c>
      <c r="N76" s="106">
        <v>0.7737999999999999</v>
      </c>
      <c r="O76" s="107">
        <v>0.6351</v>
      </c>
      <c r="P76" s="14">
        <v>76</v>
      </c>
      <c r="Q76" s="104">
        <v>0.019299999999999998</v>
      </c>
      <c r="R76" s="15">
        <v>3868</v>
      </c>
      <c r="S76" s="105">
        <v>1872</v>
      </c>
      <c r="T76" s="106">
        <v>0.484</v>
      </c>
      <c r="U76" s="64">
        <v>1996</v>
      </c>
      <c r="V76" s="106">
        <v>0.516</v>
      </c>
      <c r="W76" s="107">
        <v>0.6351</v>
      </c>
      <c r="X76" s="14">
        <v>96</v>
      </c>
      <c r="Y76" s="104">
        <v>0.024300000000000002</v>
      </c>
      <c r="Z76" s="15">
        <v>3848</v>
      </c>
      <c r="AA76" s="105">
        <v>1369</v>
      </c>
      <c r="AB76" s="106">
        <v>0.3558</v>
      </c>
      <c r="AC76" s="64">
        <v>2479</v>
      </c>
      <c r="AD76" s="106">
        <v>0.6442</v>
      </c>
      <c r="AE76" s="107">
        <v>0.6351</v>
      </c>
    </row>
    <row r="77" spans="1:31" ht="10.5" customHeight="1">
      <c r="A77" s="13">
        <f>'[1]Suffrages'!A72</f>
        <v>46</v>
      </c>
      <c r="B77" s="13">
        <f>'[1]Suffrages'!B72</f>
        <v>0</v>
      </c>
      <c r="C77" s="103" t="str">
        <f>'[1]Suffrages'!C72</f>
        <v>Suisses de l'Étranger°</v>
      </c>
      <c r="D77" s="21">
        <v>21828</v>
      </c>
      <c r="E77" s="14">
        <v>9145</v>
      </c>
      <c r="F77" s="14">
        <v>9143</v>
      </c>
      <c r="G77" s="14">
        <v>0</v>
      </c>
      <c r="H77" s="14">
        <v>252</v>
      </c>
      <c r="I77" s="104">
        <v>0.0276</v>
      </c>
      <c r="J77" s="15">
        <v>8891</v>
      </c>
      <c r="K77" s="105">
        <v>2535</v>
      </c>
      <c r="L77" s="106">
        <v>0.2851</v>
      </c>
      <c r="M77" s="64">
        <v>6356</v>
      </c>
      <c r="N77" s="106">
        <v>0.7149</v>
      </c>
      <c r="O77" s="107">
        <v>0.419</v>
      </c>
      <c r="P77" s="14">
        <v>137</v>
      </c>
      <c r="Q77" s="104">
        <v>0.015</v>
      </c>
      <c r="R77" s="15">
        <v>9006</v>
      </c>
      <c r="S77" s="105">
        <v>5440</v>
      </c>
      <c r="T77" s="106">
        <v>0.604</v>
      </c>
      <c r="U77" s="64">
        <v>3566</v>
      </c>
      <c r="V77" s="106">
        <v>0.396</v>
      </c>
      <c r="W77" s="107">
        <v>0.419</v>
      </c>
      <c r="X77" s="14">
        <v>153</v>
      </c>
      <c r="Y77" s="104">
        <v>0.0167</v>
      </c>
      <c r="Z77" s="15">
        <v>8990</v>
      </c>
      <c r="AA77" s="105">
        <v>3941</v>
      </c>
      <c r="AB77" s="106">
        <v>0.4384</v>
      </c>
      <c r="AC77" s="64">
        <v>5049</v>
      </c>
      <c r="AD77" s="106">
        <v>0.5616</v>
      </c>
      <c r="AE77" s="107">
        <v>0.419</v>
      </c>
    </row>
    <row r="78" spans="1:31" ht="11.25" customHeight="1" thickBot="1">
      <c r="A78" s="19"/>
      <c r="B78" s="19"/>
      <c r="C78" s="20" t="s">
        <v>33</v>
      </c>
      <c r="D78" s="65">
        <v>0</v>
      </c>
      <c r="E78" s="21">
        <v>0</v>
      </c>
      <c r="F78" s="21">
        <v>0</v>
      </c>
      <c r="G78" s="21">
        <v>0</v>
      </c>
      <c r="H78" s="21">
        <v>0</v>
      </c>
      <c r="I78" s="115">
        <v>0</v>
      </c>
      <c r="J78" s="22">
        <v>0</v>
      </c>
      <c r="K78" s="116">
        <v>0</v>
      </c>
      <c r="L78" s="117">
        <v>0</v>
      </c>
      <c r="M78" s="66">
        <v>0</v>
      </c>
      <c r="N78" s="117">
        <v>0</v>
      </c>
      <c r="O78" s="118">
        <v>0</v>
      </c>
      <c r="P78" s="21">
        <v>0</v>
      </c>
      <c r="Q78" s="115">
        <v>0</v>
      </c>
      <c r="R78" s="22">
        <v>0</v>
      </c>
      <c r="S78" s="116">
        <v>0</v>
      </c>
      <c r="T78" s="117">
        <v>0</v>
      </c>
      <c r="U78" s="66">
        <v>0</v>
      </c>
      <c r="V78" s="117">
        <v>0</v>
      </c>
      <c r="W78" s="118">
        <v>0</v>
      </c>
      <c r="X78" s="21">
        <v>0</v>
      </c>
      <c r="Y78" s="115">
        <v>0</v>
      </c>
      <c r="Z78" s="22">
        <v>0</v>
      </c>
      <c r="AA78" s="116">
        <v>0</v>
      </c>
      <c r="AB78" s="117">
        <v>0</v>
      </c>
      <c r="AC78" s="66">
        <v>0</v>
      </c>
      <c r="AD78" s="117">
        <v>0</v>
      </c>
      <c r="AE78" s="118">
        <v>0</v>
      </c>
    </row>
    <row r="79" spans="1:31" ht="6" customHeight="1" thickTop="1">
      <c r="A79" s="8"/>
      <c r="B79" s="8"/>
      <c r="C79" s="1"/>
      <c r="D79" s="23"/>
      <c r="E79" s="1"/>
      <c r="F79" s="1"/>
      <c r="G79" s="1"/>
      <c r="H79" s="1"/>
      <c r="I79" s="1"/>
      <c r="J79" s="1"/>
      <c r="K79" s="12"/>
      <c r="L79" s="119"/>
      <c r="M79" s="12"/>
      <c r="N79" s="119"/>
      <c r="O79" s="68"/>
      <c r="P79" s="1"/>
      <c r="Q79" s="1"/>
      <c r="R79" s="1"/>
      <c r="S79" s="12"/>
      <c r="T79" s="119"/>
      <c r="U79" s="12"/>
      <c r="V79" s="119"/>
      <c r="W79" s="68"/>
      <c r="X79" s="1"/>
      <c r="Y79" s="1"/>
      <c r="Z79" s="1"/>
      <c r="AA79" s="12"/>
      <c r="AB79" s="119"/>
      <c r="AC79" s="12"/>
      <c r="AD79" s="119"/>
      <c r="AE79" s="68"/>
    </row>
    <row r="80" spans="1:31" s="114" customFormat="1" ht="12.75">
      <c r="A80" s="120"/>
      <c r="B80" s="25" t="s">
        <v>13</v>
      </c>
      <c r="C80" s="26"/>
      <c r="D80" s="27">
        <v>245128</v>
      </c>
      <c r="E80" s="17">
        <v>139869</v>
      </c>
      <c r="F80" s="17">
        <v>139810</v>
      </c>
      <c r="G80" s="27">
        <v>20</v>
      </c>
      <c r="H80" s="110">
        <v>6436</v>
      </c>
      <c r="I80" s="121">
        <v>0.046</v>
      </c>
      <c r="J80" s="110">
        <v>133354</v>
      </c>
      <c r="K80" s="110">
        <v>35836</v>
      </c>
      <c r="L80" s="111">
        <v>0.2687</v>
      </c>
      <c r="M80" s="112">
        <v>97518</v>
      </c>
      <c r="N80" s="111">
        <v>0.7313</v>
      </c>
      <c r="O80" s="122">
        <v>0.5706</v>
      </c>
      <c r="P80" s="110">
        <v>2699</v>
      </c>
      <c r="Q80" s="121">
        <v>0.019299999999999998</v>
      </c>
      <c r="R80" s="110">
        <v>137091</v>
      </c>
      <c r="S80" s="110">
        <v>78679</v>
      </c>
      <c r="T80" s="111">
        <v>0.5739</v>
      </c>
      <c r="U80" s="112">
        <v>58412</v>
      </c>
      <c r="V80" s="111">
        <v>0.4261</v>
      </c>
      <c r="W80" s="122">
        <v>0.5706</v>
      </c>
      <c r="X80" s="110">
        <v>2887</v>
      </c>
      <c r="Y80" s="121">
        <v>0.0207</v>
      </c>
      <c r="Z80" s="110">
        <v>136903</v>
      </c>
      <c r="AA80" s="110">
        <v>49788</v>
      </c>
      <c r="AB80" s="111">
        <v>0.36369999999999997</v>
      </c>
      <c r="AC80" s="112">
        <v>87115</v>
      </c>
      <c r="AD80" s="111">
        <v>0.6363</v>
      </c>
      <c r="AE80" s="122">
        <v>0.5706</v>
      </c>
    </row>
    <row r="81" spans="1:31" s="114" customFormat="1" ht="12.75">
      <c r="A81" s="120"/>
      <c r="B81" s="123" t="str">
        <f>"Total Communes &lt; "&amp;TEXT('[1]Lot'!G1,"#'##0")&amp;" hab."</f>
        <v>Total Communes &lt; 10'000 hab.</v>
      </c>
      <c r="C81" s="28"/>
      <c r="D81" s="27">
        <v>46837</v>
      </c>
      <c r="E81" s="27">
        <v>30090</v>
      </c>
      <c r="F81" s="27">
        <v>30080</v>
      </c>
      <c r="G81" s="27">
        <v>3</v>
      </c>
      <c r="H81" s="110">
        <v>1422</v>
      </c>
      <c r="I81" s="121">
        <v>0.0473</v>
      </c>
      <c r="J81" s="110">
        <v>28655</v>
      </c>
      <c r="K81" s="110">
        <v>6996</v>
      </c>
      <c r="L81" s="111">
        <v>0.2441</v>
      </c>
      <c r="M81" s="112">
        <v>21659</v>
      </c>
      <c r="N81" s="111">
        <v>0.7559</v>
      </c>
      <c r="O81" s="122">
        <v>0.6424</v>
      </c>
      <c r="P81" s="110">
        <v>633</v>
      </c>
      <c r="Q81" s="121">
        <v>0.021</v>
      </c>
      <c r="R81" s="110">
        <v>29444</v>
      </c>
      <c r="S81" s="110">
        <v>15316</v>
      </c>
      <c r="T81" s="111">
        <v>0.5202</v>
      </c>
      <c r="U81" s="112">
        <v>14128</v>
      </c>
      <c r="V81" s="111">
        <v>0.47979999999999995</v>
      </c>
      <c r="W81" s="122">
        <v>0.6424</v>
      </c>
      <c r="X81" s="110">
        <v>561</v>
      </c>
      <c r="Y81" s="121">
        <v>0.0187</v>
      </c>
      <c r="Z81" s="110">
        <v>29516</v>
      </c>
      <c r="AA81" s="110">
        <v>11913</v>
      </c>
      <c r="AB81" s="111">
        <v>0.4036</v>
      </c>
      <c r="AC81" s="112">
        <v>17603</v>
      </c>
      <c r="AD81" s="111">
        <v>0.5964</v>
      </c>
      <c r="AE81" s="122">
        <v>0.6424</v>
      </c>
    </row>
    <row r="82" spans="1:31" s="114" customFormat="1" ht="12.75">
      <c r="A82" s="120"/>
      <c r="B82" s="29" t="s">
        <v>14</v>
      </c>
      <c r="C82" s="30"/>
      <c r="D82" s="27">
        <v>198291</v>
      </c>
      <c r="E82" s="27">
        <v>109779</v>
      </c>
      <c r="F82" s="27">
        <v>109730</v>
      </c>
      <c r="G82" s="27">
        <v>17</v>
      </c>
      <c r="H82" s="124">
        <v>5014</v>
      </c>
      <c r="I82" s="121">
        <v>0.045700000000000005</v>
      </c>
      <c r="J82" s="110">
        <v>104699</v>
      </c>
      <c r="K82" s="110">
        <v>28840</v>
      </c>
      <c r="L82" s="111">
        <v>0.2755</v>
      </c>
      <c r="M82" s="112">
        <v>75859</v>
      </c>
      <c r="N82" s="111">
        <v>0.7245</v>
      </c>
      <c r="O82" s="122">
        <v>0.5536</v>
      </c>
      <c r="P82" s="124">
        <v>2066</v>
      </c>
      <c r="Q82" s="121">
        <v>0.018799999999999997</v>
      </c>
      <c r="R82" s="110">
        <v>107647</v>
      </c>
      <c r="S82" s="110">
        <v>63363</v>
      </c>
      <c r="T82" s="111">
        <v>0.5886</v>
      </c>
      <c r="U82" s="112">
        <v>44284</v>
      </c>
      <c r="V82" s="111">
        <v>0.4114</v>
      </c>
      <c r="W82" s="122">
        <v>0.5536</v>
      </c>
      <c r="X82" s="124">
        <v>2326</v>
      </c>
      <c r="Y82" s="121">
        <v>0.0212</v>
      </c>
      <c r="Z82" s="110">
        <v>107387</v>
      </c>
      <c r="AA82" s="110">
        <v>37875</v>
      </c>
      <c r="AB82" s="111">
        <v>0.3527</v>
      </c>
      <c r="AC82" s="112">
        <v>69512</v>
      </c>
      <c r="AD82" s="111">
        <v>0.6473</v>
      </c>
      <c r="AE82" s="122">
        <v>0.5536</v>
      </c>
    </row>
    <row r="83" spans="1:31" s="114" customFormat="1" ht="12.75" customHeight="1">
      <c r="A83" s="120"/>
      <c r="B83" s="31" t="s">
        <v>15</v>
      </c>
      <c r="C83" s="32"/>
      <c r="D83" s="27">
        <v>81751</v>
      </c>
      <c r="E83" s="27">
        <v>46466</v>
      </c>
      <c r="F83" s="27">
        <v>46439</v>
      </c>
      <c r="G83" s="27">
        <v>8</v>
      </c>
      <c r="H83" s="27">
        <v>2351</v>
      </c>
      <c r="I83" s="125">
        <v>0.0506</v>
      </c>
      <c r="J83" s="27">
        <v>44080</v>
      </c>
      <c r="K83" s="27">
        <v>11796</v>
      </c>
      <c r="L83" s="125">
        <v>0.2676</v>
      </c>
      <c r="M83" s="67">
        <v>32284</v>
      </c>
      <c r="N83" s="125">
        <v>0.7323999999999999</v>
      </c>
      <c r="O83" s="126">
        <v>0.5684</v>
      </c>
      <c r="P83" s="27">
        <v>938</v>
      </c>
      <c r="Q83" s="125">
        <v>0.0202</v>
      </c>
      <c r="R83" s="27">
        <v>45493</v>
      </c>
      <c r="S83" s="27">
        <v>27528</v>
      </c>
      <c r="T83" s="125">
        <v>0.6051</v>
      </c>
      <c r="U83" s="67">
        <v>17965</v>
      </c>
      <c r="V83" s="125">
        <v>0.39490000000000003</v>
      </c>
      <c r="W83" s="126">
        <v>0.5684</v>
      </c>
      <c r="X83" s="27">
        <v>1039</v>
      </c>
      <c r="Y83" s="125">
        <v>0.022400000000000003</v>
      </c>
      <c r="Z83" s="27">
        <v>45392</v>
      </c>
      <c r="AA83" s="27">
        <v>14531</v>
      </c>
      <c r="AB83" s="125">
        <v>0.3201</v>
      </c>
      <c r="AC83" s="67">
        <v>30861</v>
      </c>
      <c r="AD83" s="125">
        <v>0.6799</v>
      </c>
      <c r="AE83" s="126">
        <v>0.5684</v>
      </c>
    </row>
    <row r="84" spans="1:31" ht="7.5" customHeight="1" thickBot="1">
      <c r="A84" s="127"/>
      <c r="B84" s="33"/>
      <c r="C84" s="34"/>
      <c r="D84" s="128"/>
      <c r="E84" s="128"/>
      <c r="F84" s="128"/>
      <c r="G84" s="128"/>
      <c r="H84" s="128"/>
      <c r="I84" s="128"/>
      <c r="J84" s="128"/>
      <c r="K84" s="34"/>
      <c r="L84" s="34"/>
      <c r="M84" s="34"/>
      <c r="N84" s="34"/>
      <c r="O84" s="34"/>
      <c r="P84" s="128"/>
      <c r="Q84" s="128"/>
      <c r="R84" s="128"/>
      <c r="S84" s="34"/>
      <c r="T84" s="34"/>
      <c r="U84" s="34"/>
      <c r="V84" s="34"/>
      <c r="W84" s="34"/>
      <c r="X84" s="128"/>
      <c r="Y84" s="128"/>
      <c r="Z84" s="128"/>
      <c r="AA84" s="34"/>
      <c r="AB84" s="34"/>
      <c r="AC84" s="34"/>
      <c r="AD84" s="34"/>
      <c r="AE84" s="34"/>
    </row>
    <row r="85" spans="1:31" ht="12.75">
      <c r="A85" s="35"/>
      <c r="B85" s="35"/>
      <c r="D85" s="129"/>
      <c r="E85" s="3"/>
      <c r="F85" s="3"/>
      <c r="G85" s="28"/>
      <c r="H85" s="28"/>
      <c r="I85" s="36"/>
      <c r="J85" s="37" t="s">
        <v>16</v>
      </c>
      <c r="K85" s="37"/>
      <c r="L85" s="37" t="s">
        <v>10</v>
      </c>
      <c r="M85" s="37"/>
      <c r="N85" s="38" t="s">
        <v>11</v>
      </c>
      <c r="O85" s="39"/>
      <c r="P85" s="28"/>
      <c r="Q85" s="36"/>
      <c r="R85" s="37" t="s">
        <v>16</v>
      </c>
      <c r="S85" s="37"/>
      <c r="T85" s="37" t="s">
        <v>10</v>
      </c>
      <c r="U85" s="37"/>
      <c r="V85" s="38" t="s">
        <v>11</v>
      </c>
      <c r="W85" s="39"/>
      <c r="X85" s="28"/>
      <c r="Y85" s="36"/>
      <c r="Z85" s="37" t="s">
        <v>16</v>
      </c>
      <c r="AA85" s="37"/>
      <c r="AB85" s="37" t="s">
        <v>10</v>
      </c>
      <c r="AC85" s="37"/>
      <c r="AD85" s="38" t="s">
        <v>11</v>
      </c>
      <c r="AE85" s="39"/>
    </row>
    <row r="86" spans="1:31" ht="12.75">
      <c r="A86" s="35"/>
      <c r="B86" s="35"/>
      <c r="C86" s="130"/>
      <c r="D86" s="3"/>
      <c r="E86" s="3"/>
      <c r="F86" s="129"/>
      <c r="G86" s="40" t="s">
        <v>10</v>
      </c>
      <c r="H86" s="40"/>
      <c r="I86" s="41" t="s">
        <v>10</v>
      </c>
      <c r="J86" s="42">
        <v>0</v>
      </c>
      <c r="K86" s="43"/>
      <c r="L86" s="44">
        <v>0</v>
      </c>
      <c r="M86" s="45"/>
      <c r="N86" s="46">
        <v>0</v>
      </c>
      <c r="O86" s="47"/>
      <c r="P86" s="40"/>
      <c r="Q86" s="41" t="s">
        <v>10</v>
      </c>
      <c r="R86" s="42">
        <v>34</v>
      </c>
      <c r="S86" s="43"/>
      <c r="T86" s="44">
        <v>65813</v>
      </c>
      <c r="U86" s="45"/>
      <c r="V86" s="46">
        <v>45935</v>
      </c>
      <c r="W86" s="47"/>
      <c r="X86" s="40"/>
      <c r="Y86" s="41" t="s">
        <v>10</v>
      </c>
      <c r="Z86" s="42">
        <v>8</v>
      </c>
      <c r="AA86" s="43"/>
      <c r="AB86" s="44">
        <v>3999</v>
      </c>
      <c r="AC86" s="45"/>
      <c r="AD86" s="46">
        <v>3311</v>
      </c>
      <c r="AE86" s="47"/>
    </row>
    <row r="87" spans="1:31" ht="12" customHeight="1" thickBot="1">
      <c r="A87" s="35"/>
      <c r="B87" s="35"/>
      <c r="D87" s="3"/>
      <c r="E87" s="3"/>
      <c r="F87" s="3"/>
      <c r="G87" s="40" t="s">
        <v>11</v>
      </c>
      <c r="H87" s="40"/>
      <c r="I87" s="48" t="s">
        <v>11</v>
      </c>
      <c r="J87" s="49">
        <v>45</v>
      </c>
      <c r="K87" s="50"/>
      <c r="L87" s="51">
        <v>33301</v>
      </c>
      <c r="M87" s="52"/>
      <c r="N87" s="53">
        <v>91162</v>
      </c>
      <c r="O87" s="54"/>
      <c r="P87" s="40"/>
      <c r="Q87" s="48" t="s">
        <v>11</v>
      </c>
      <c r="R87" s="49">
        <v>11</v>
      </c>
      <c r="S87" s="50"/>
      <c r="T87" s="51">
        <v>7426</v>
      </c>
      <c r="U87" s="52"/>
      <c r="V87" s="53">
        <v>8911</v>
      </c>
      <c r="W87" s="54"/>
      <c r="X87" s="40"/>
      <c r="Y87" s="48" t="s">
        <v>11</v>
      </c>
      <c r="Z87" s="49">
        <v>37</v>
      </c>
      <c r="AA87" s="50"/>
      <c r="AB87" s="51">
        <v>41848</v>
      </c>
      <c r="AC87" s="52"/>
      <c r="AD87" s="53">
        <v>78755</v>
      </c>
      <c r="AE87" s="54"/>
    </row>
    <row r="88" spans="1:31" ht="12" customHeight="1">
      <c r="A88" s="35"/>
      <c r="B88" s="35"/>
      <c r="C88" s="62" t="s">
        <v>34</v>
      </c>
      <c r="D88" s="3"/>
      <c r="E88" s="3"/>
      <c r="F88" s="3"/>
      <c r="G88" s="3"/>
      <c r="H88" s="3"/>
      <c r="I88" s="3"/>
      <c r="J88" s="3"/>
      <c r="K88" s="3"/>
      <c r="L88" s="3"/>
      <c r="M88" s="2"/>
      <c r="N88" s="63"/>
      <c r="O88" s="3"/>
      <c r="P88" s="3"/>
      <c r="Q88" s="3"/>
      <c r="R88" s="3"/>
      <c r="S88" s="3"/>
      <c r="T88" s="3"/>
      <c r="V88" s="131"/>
      <c r="W88" s="3"/>
      <c r="X88" s="3"/>
      <c r="Y88" s="3"/>
      <c r="Z88" s="3"/>
      <c r="AA88" s="3"/>
      <c r="AB88" s="3"/>
      <c r="AD88" s="131"/>
      <c r="AE88" s="3"/>
    </row>
    <row r="89" spans="1:31" ht="12" customHeight="1">
      <c r="A89" s="35"/>
      <c r="B89" s="35"/>
      <c r="C89" s="62" t="s">
        <v>35</v>
      </c>
      <c r="D89" s="3"/>
      <c r="E89" s="3"/>
      <c r="F89" s="3"/>
      <c r="G89" s="3"/>
      <c r="H89" s="3"/>
      <c r="I89" s="34" t="s">
        <v>36</v>
      </c>
      <c r="J89" s="2"/>
      <c r="K89" s="2"/>
      <c r="L89" s="2"/>
      <c r="M89" s="2"/>
      <c r="N89" s="63"/>
      <c r="O89" s="3"/>
      <c r="P89" s="3"/>
      <c r="Q89" s="34" t="s">
        <v>36</v>
      </c>
      <c r="R89" s="2"/>
      <c r="S89" s="3"/>
      <c r="V89" s="131"/>
      <c r="W89" s="3"/>
      <c r="X89" s="3"/>
      <c r="Y89" s="34" t="s">
        <v>36</v>
      </c>
      <c r="Z89" s="2"/>
      <c r="AA89" s="3"/>
      <c r="AD89" s="131"/>
      <c r="AE89" s="3"/>
    </row>
    <row r="90" spans="1:31" ht="12" customHeight="1">
      <c r="A90" s="35"/>
      <c r="B90" s="35"/>
      <c r="C90" s="62" t="s">
        <v>37</v>
      </c>
      <c r="D90" s="3"/>
      <c r="E90" s="3"/>
      <c r="F90" s="3"/>
      <c r="G90" s="3"/>
      <c r="H90" s="3"/>
      <c r="I90" s="34" t="s">
        <v>38</v>
      </c>
      <c r="J90" s="2"/>
      <c r="K90" s="2"/>
      <c r="L90" s="2"/>
      <c r="M90" s="2"/>
      <c r="N90" s="63"/>
      <c r="O90" s="55" t="s">
        <v>39</v>
      </c>
      <c r="P90" s="3"/>
      <c r="Q90" s="34" t="s">
        <v>38</v>
      </c>
      <c r="R90" s="2"/>
      <c r="S90" s="3"/>
      <c r="V90" s="131"/>
      <c r="W90" s="55" t="s">
        <v>39</v>
      </c>
      <c r="X90" s="3"/>
      <c r="Y90" s="34" t="s">
        <v>38</v>
      </c>
      <c r="Z90" s="2"/>
      <c r="AA90" s="3"/>
      <c r="AD90" s="131"/>
      <c r="AE90" s="55" t="s">
        <v>39</v>
      </c>
    </row>
  </sheetData>
  <sheetProtection/>
  <mergeCells count="21">
    <mergeCell ref="AC6:AD6"/>
    <mergeCell ref="H6:I6"/>
    <mergeCell ref="K6:L6"/>
    <mergeCell ref="M6:N6"/>
    <mergeCell ref="P6:Q6"/>
    <mergeCell ref="S6:T6"/>
    <mergeCell ref="U6:V6"/>
    <mergeCell ref="X6:Y6"/>
    <mergeCell ref="AA6:AB6"/>
    <mergeCell ref="H5:I5"/>
    <mergeCell ref="P5:Q5"/>
    <mergeCell ref="X5:Y5"/>
    <mergeCell ref="J4:N5"/>
    <mergeCell ref="R4:V5"/>
    <mergeCell ref="Z4:AD5"/>
    <mergeCell ref="J2:N2"/>
    <mergeCell ref="R2:V2"/>
    <mergeCell ref="Z2:AD2"/>
    <mergeCell ref="J1:N1"/>
    <mergeCell ref="R1:V1"/>
    <mergeCell ref="Z1:AD1"/>
  </mergeCells>
  <conditionalFormatting sqref="O85">
    <cfRule type="cellIs" priority="347" dxfId="432" operator="greaterThan" stopIfTrue="1">
      <formula>M85</formula>
    </cfRule>
  </conditionalFormatting>
  <conditionalFormatting sqref="K83 K7:K78">
    <cfRule type="cellIs" priority="348" dxfId="0" operator="equal" stopIfTrue="1">
      <formula>0</formula>
    </cfRule>
    <cfRule type="cellIs" priority="349" dxfId="433" operator="greaterThan" stopIfTrue="1">
      <formula>M7</formula>
    </cfRule>
  </conditionalFormatting>
  <conditionalFormatting sqref="N83 N78">
    <cfRule type="expression" priority="350" dxfId="0" stopIfTrue="1">
      <formula>M78=0</formula>
    </cfRule>
    <cfRule type="expression" priority="351" dxfId="432" stopIfTrue="1">
      <formula>M78=K78</formula>
    </cfRule>
    <cfRule type="expression" priority="352" dxfId="432" stopIfTrue="1">
      <formula>M78&gt;K78</formula>
    </cfRule>
  </conditionalFormatting>
  <conditionalFormatting sqref="L83 L7:L78">
    <cfRule type="expression" priority="353" dxfId="0" stopIfTrue="1">
      <formula>K7=0</formula>
    </cfRule>
    <cfRule type="expression" priority="354" dxfId="434" stopIfTrue="1">
      <formula>K7=M7</formula>
    </cfRule>
    <cfRule type="expression" priority="355" dxfId="433" stopIfTrue="1">
      <formula>K7&gt;M7</formula>
    </cfRule>
  </conditionalFormatting>
  <conditionalFormatting sqref="N7:N77">
    <cfRule type="expression" priority="356" dxfId="0" stopIfTrue="1">
      <formula>M7=0</formula>
    </cfRule>
    <cfRule type="expression" priority="357" dxfId="432" stopIfTrue="1">
      <formula>M7=K7</formula>
    </cfRule>
    <cfRule type="expression" priority="358" dxfId="432" stopIfTrue="1">
      <formula>M7&gt;K7</formula>
    </cfRule>
  </conditionalFormatting>
  <conditionalFormatting sqref="M83 M7:M78">
    <cfRule type="cellIs" priority="359" dxfId="0" operator="equal" stopIfTrue="1">
      <formula>0</formula>
    </cfRule>
    <cfRule type="cellIs" priority="360" dxfId="432" operator="greaterThanOrEqual" stopIfTrue="1">
      <formula>K7</formula>
    </cfRule>
  </conditionalFormatting>
  <conditionalFormatting sqref="K80:K82">
    <cfRule type="cellIs" priority="337" dxfId="0" operator="equal" stopIfTrue="1">
      <formula>0</formula>
    </cfRule>
    <cfRule type="cellIs" priority="338" dxfId="433" operator="greaterThan" stopIfTrue="1">
      <formula>M80</formula>
    </cfRule>
  </conditionalFormatting>
  <conditionalFormatting sqref="L80:L82">
    <cfRule type="expression" priority="339" dxfId="0" stopIfTrue="1">
      <formula>K80=0</formula>
    </cfRule>
    <cfRule type="expression" priority="340" dxfId="434" stopIfTrue="1">
      <formula>K80=M80</formula>
    </cfRule>
    <cfRule type="expression" priority="341" dxfId="433" stopIfTrue="1">
      <formula>K80&gt;M80</formula>
    </cfRule>
  </conditionalFormatting>
  <conditionalFormatting sqref="N80:N82">
    <cfRule type="expression" priority="342" dxfId="0" stopIfTrue="1">
      <formula>M80=0</formula>
    </cfRule>
    <cfRule type="expression" priority="343" dxfId="432" stopIfTrue="1">
      <formula>M80=K80</formula>
    </cfRule>
    <cfRule type="expression" priority="344" dxfId="432" stopIfTrue="1">
      <formula>M80&gt;K80</formula>
    </cfRule>
  </conditionalFormatting>
  <conditionalFormatting sqref="M80:M82">
    <cfRule type="cellIs" priority="345" dxfId="0" operator="equal" stopIfTrue="1">
      <formula>0</formula>
    </cfRule>
    <cfRule type="cellIs" priority="346" dxfId="432" operator="greaterThanOrEqual" stopIfTrue="1">
      <formula>K80</formula>
    </cfRule>
  </conditionalFormatting>
  <conditionalFormatting sqref="W85">
    <cfRule type="cellIs" priority="323" dxfId="432" operator="greaterThan" stopIfTrue="1">
      <formula>U85</formula>
    </cfRule>
  </conditionalFormatting>
  <conditionalFormatting sqref="S83 S7:S78">
    <cfRule type="cellIs" priority="324" dxfId="0" operator="equal" stopIfTrue="1">
      <formula>0</formula>
    </cfRule>
    <cfRule type="cellIs" priority="325" dxfId="433" operator="greaterThan" stopIfTrue="1">
      <formula>U7</formula>
    </cfRule>
  </conditionalFormatting>
  <conditionalFormatting sqref="V83 V78">
    <cfRule type="expression" priority="326" dxfId="0" stopIfTrue="1">
      <formula>U78=0</formula>
    </cfRule>
    <cfRule type="expression" priority="327" dxfId="432" stopIfTrue="1">
      <formula>U78=S78</formula>
    </cfRule>
    <cfRule type="expression" priority="328" dxfId="432" stopIfTrue="1">
      <formula>U78&gt;S78</formula>
    </cfRule>
  </conditionalFormatting>
  <conditionalFormatting sqref="T83 T7:T78">
    <cfRule type="expression" priority="329" dxfId="0" stopIfTrue="1">
      <formula>S7=0</formula>
    </cfRule>
    <cfRule type="expression" priority="330" dxfId="434" stopIfTrue="1">
      <formula>S7=U7</formula>
    </cfRule>
    <cfRule type="expression" priority="331" dxfId="433" stopIfTrue="1">
      <formula>S7&gt;U7</formula>
    </cfRule>
  </conditionalFormatting>
  <conditionalFormatting sqref="V7:V77">
    <cfRule type="expression" priority="332" dxfId="0" stopIfTrue="1">
      <formula>U7=0</formula>
    </cfRule>
    <cfRule type="expression" priority="333" dxfId="432" stopIfTrue="1">
      <formula>U7=S7</formula>
    </cfRule>
    <cfRule type="expression" priority="334" dxfId="432" stopIfTrue="1">
      <formula>U7&gt;S7</formula>
    </cfRule>
  </conditionalFormatting>
  <conditionalFormatting sqref="U83 U7:U78">
    <cfRule type="cellIs" priority="335" dxfId="0" operator="equal" stopIfTrue="1">
      <formula>0</formula>
    </cfRule>
    <cfRule type="cellIs" priority="336" dxfId="432" operator="greaterThanOrEqual" stopIfTrue="1">
      <formula>S7</formula>
    </cfRule>
  </conditionalFormatting>
  <conditionalFormatting sqref="S80:S82">
    <cfRule type="cellIs" priority="313" dxfId="0" operator="equal" stopIfTrue="1">
      <formula>0</formula>
    </cfRule>
    <cfRule type="cellIs" priority="314" dxfId="433" operator="greaterThan" stopIfTrue="1">
      <formula>U80</formula>
    </cfRule>
  </conditionalFormatting>
  <conditionalFormatting sqref="T80:T82">
    <cfRule type="expression" priority="315" dxfId="0" stopIfTrue="1">
      <formula>S80=0</formula>
    </cfRule>
    <cfRule type="expression" priority="316" dxfId="434" stopIfTrue="1">
      <formula>S80=U80</formula>
    </cfRule>
    <cfRule type="expression" priority="317" dxfId="433" stopIfTrue="1">
      <formula>S80&gt;U80</formula>
    </cfRule>
  </conditionalFormatting>
  <conditionalFormatting sqref="V80:V82">
    <cfRule type="expression" priority="318" dxfId="0" stopIfTrue="1">
      <formula>U80=0</formula>
    </cfRule>
    <cfRule type="expression" priority="319" dxfId="432" stopIfTrue="1">
      <formula>U80=S80</formula>
    </cfRule>
    <cfRule type="expression" priority="320" dxfId="432" stopIfTrue="1">
      <formula>U80&gt;S80</formula>
    </cfRule>
  </conditionalFormatting>
  <conditionalFormatting sqref="U80:U82">
    <cfRule type="cellIs" priority="321" dxfId="0" operator="equal" stopIfTrue="1">
      <formula>0</formula>
    </cfRule>
    <cfRule type="cellIs" priority="322" dxfId="432" operator="greaterThanOrEqual" stopIfTrue="1">
      <formula>S80</formula>
    </cfRule>
  </conditionalFormatting>
  <conditionalFormatting sqref="AE85">
    <cfRule type="cellIs" priority="299" dxfId="432" operator="greaterThan" stopIfTrue="1">
      <formula>AC85</formula>
    </cfRule>
  </conditionalFormatting>
  <conditionalFormatting sqref="AA83 AA7:AA78">
    <cfRule type="cellIs" priority="300" dxfId="0" operator="equal" stopIfTrue="1">
      <formula>0</formula>
    </cfRule>
    <cfRule type="cellIs" priority="301" dxfId="433" operator="greaterThan" stopIfTrue="1">
      <formula>AC7</formula>
    </cfRule>
  </conditionalFormatting>
  <conditionalFormatting sqref="AD83 AD78">
    <cfRule type="expression" priority="302" dxfId="0" stopIfTrue="1">
      <formula>AC78=0</formula>
    </cfRule>
    <cfRule type="expression" priority="303" dxfId="432" stopIfTrue="1">
      <formula>AC78=AA78</formula>
    </cfRule>
    <cfRule type="expression" priority="304" dxfId="432" stopIfTrue="1">
      <formula>AC78&gt;AA78</formula>
    </cfRule>
  </conditionalFormatting>
  <conditionalFormatting sqref="AB83 AB7:AB78">
    <cfRule type="expression" priority="305" dxfId="0" stopIfTrue="1">
      <formula>AA7=0</formula>
    </cfRule>
    <cfRule type="expression" priority="306" dxfId="434" stopIfTrue="1">
      <formula>AA7=AC7</formula>
    </cfRule>
    <cfRule type="expression" priority="307" dxfId="433" stopIfTrue="1">
      <formula>AA7&gt;AC7</formula>
    </cfRule>
  </conditionalFormatting>
  <conditionalFormatting sqref="AD7:AD77">
    <cfRule type="expression" priority="308" dxfId="0" stopIfTrue="1">
      <formula>AC7=0</formula>
    </cfRule>
    <cfRule type="expression" priority="309" dxfId="432" stopIfTrue="1">
      <formula>AC7=AA7</formula>
    </cfRule>
    <cfRule type="expression" priority="310" dxfId="432" stopIfTrue="1">
      <formula>AC7&gt;AA7</formula>
    </cfRule>
  </conditionalFormatting>
  <conditionalFormatting sqref="AC83 AC7:AC78">
    <cfRule type="cellIs" priority="311" dxfId="0" operator="equal" stopIfTrue="1">
      <formula>0</formula>
    </cfRule>
    <cfRule type="cellIs" priority="312" dxfId="432" operator="greaterThanOrEqual" stopIfTrue="1">
      <formula>AA7</formula>
    </cfRule>
  </conditionalFormatting>
  <conditionalFormatting sqref="AA80:AA82">
    <cfRule type="cellIs" priority="289" dxfId="0" operator="equal" stopIfTrue="1">
      <formula>0</formula>
    </cfRule>
    <cfRule type="cellIs" priority="290" dxfId="433" operator="greaterThan" stopIfTrue="1">
      <formula>AC80</formula>
    </cfRule>
  </conditionalFormatting>
  <conditionalFormatting sqref="AB80:AB82">
    <cfRule type="expression" priority="291" dxfId="0" stopIfTrue="1">
      <formula>AA80=0</formula>
    </cfRule>
    <cfRule type="expression" priority="292" dxfId="434" stopIfTrue="1">
      <formula>AA80=AC80</formula>
    </cfRule>
    <cfRule type="expression" priority="293" dxfId="433" stopIfTrue="1">
      <formula>AA80&gt;AC80</formula>
    </cfRule>
  </conditionalFormatting>
  <conditionalFormatting sqref="AD80:AD82">
    <cfRule type="expression" priority="294" dxfId="0" stopIfTrue="1">
      <formula>AC80=0</formula>
    </cfRule>
    <cfRule type="expression" priority="295" dxfId="432" stopIfTrue="1">
      <formula>AC80=AA80</formula>
    </cfRule>
    <cfRule type="expression" priority="296" dxfId="432" stopIfTrue="1">
      <formula>AC80&gt;AA80</formula>
    </cfRule>
  </conditionalFormatting>
  <conditionalFormatting sqref="AC80:AC82">
    <cfRule type="cellIs" priority="297" dxfId="0" operator="equal" stopIfTrue="1">
      <formula>0</formula>
    </cfRule>
    <cfRule type="cellIs" priority="298" dxfId="432" operator="greaterThanOrEqual" stopIfTrue="1">
      <formula>AA80</formula>
    </cfRule>
  </conditionalFormatting>
  <printOptions horizontalCentered="1" verticalCentered="1"/>
  <pageMargins left="0" right="0" top="0" bottom="0" header="0.31496062992125984" footer="0"/>
  <pageSetup fitToWidth="7" horizontalDpi="600" verticalDpi="600" orientation="portrait" paperSize="9" scale="80" r:id="rId2"/>
  <colBreaks count="2" manualBreakCount="2">
    <brk id="15" max="65535" man="1"/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HEG-GE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Votations - ràsultats</dc:title>
  <dc:subject/>
  <dc:creator>HEG Genève</dc:creator>
  <cp:keywords>résultats détaillés votations Genève</cp:keywords>
  <dc:description/>
  <cp:lastModifiedBy>Utilisateur Windows</cp:lastModifiedBy>
  <cp:lastPrinted>2014-09-28T15:34:31Z</cp:lastPrinted>
  <dcterms:created xsi:type="dcterms:W3CDTF">2008-06-01T13:23:12Z</dcterms:created>
  <dcterms:modified xsi:type="dcterms:W3CDTF">2014-09-28T15:36:11Z</dcterms:modified>
  <cp:category/>
  <cp:version/>
  <cp:contentType/>
  <cp:contentStatus/>
</cp:coreProperties>
</file>