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720" windowHeight="7320" tabRatio="925" activeTab="0"/>
  </bookViews>
  <sheets>
    <sheet name="T 15.03.2.0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<sst xmlns="http://schemas.openxmlformats.org/spreadsheetml/2006/main" count="29" uniqueCount="25">
  <si>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Total</t>
  </si>
  <si>
    <t>Canton de Genève</t>
  </si>
  <si>
    <t>Hommes</t>
  </si>
  <si>
    <t>Femmes</t>
  </si>
  <si>
    <t>Aucune formation achevée</t>
  </si>
  <si>
    <t>Scolarité obligatoire</t>
  </si>
  <si>
    <t>Apprentissage, école professionnelle à plein temps</t>
  </si>
  <si>
    <t>Maturité</t>
  </si>
  <si>
    <t>Ecole normale</t>
  </si>
  <si>
    <t>Formation professionnelle supérieure</t>
  </si>
  <si>
    <t>Ecole professionnelle supérieure</t>
  </si>
  <si>
    <t>Haute école spécialisée</t>
  </si>
  <si>
    <t>Université, haute école</t>
  </si>
  <si>
    <t>Sans indication</t>
  </si>
  <si>
    <t>Effectif</t>
  </si>
  <si>
    <t>en 2000</t>
  </si>
  <si>
    <t>Formation de niveau tertiaire</t>
  </si>
  <si>
    <t>Répartition en pour mille</t>
  </si>
  <si>
    <t>Population résidante âgée de plus de 15 ans, selon le sexe et la plus haute formation achevée,</t>
  </si>
  <si>
    <t>Situation au début décembre</t>
  </si>
  <si>
    <t>Formation de niveau secondaire I et II</t>
  </si>
  <si>
    <r>
      <t>Source</t>
    </r>
    <r>
      <rPr>
        <i/>
        <sz val="8"/>
        <rFont val="Arial Narrow"/>
        <family val="2"/>
      </rPr>
      <t xml:space="preserve"> : Office cantonal de la statistique / Office fédéral de la statistique - Recensement fédéral de la population</t>
    </r>
  </si>
  <si>
    <t>Office cantonal de la statistique - OCSTAT</t>
  </si>
  <si>
    <t>Ecole de culture générale ou préparant à une formation</t>
  </si>
  <si>
    <t>T 15.03.2.01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</si>
</sst>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0000&quot; / &quot;00"/>
    <numFmt numFmtId="175" formatCode="0000&quot; - &quot;0000"/>
    <numFmt numFmtId="176" formatCode="#,##0;\-#,##0;\-;"/>
    <numFmt numFmtId="177" formatCode="0.0%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#,##0.000"/>
    <numFmt numFmtId="182" formatCode="#,##0.0000"/>
  </numFmts>
  <fonts count="45">
    <font>
      <sz val="8"/>
      <name val="Arial Narrow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" fontId="2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 quotePrefix="1">
      <alignment horizontal="right"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 quotePrefix="1">
      <alignment horizontal="right"/>
    </xf>
    <xf numFmtId="174" fontId="0" fillId="0" borderId="10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0</xdr:rowOff>
    </xdr:from>
    <xdr:to>
      <xdr:col>8</xdr:col>
      <xdr:colOff>609600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1211111111141112131111"/>
  <dimension ref="A1:I30"/>
  <sheetViews>
    <sheetView tabSelected="1" zoomScalePageLayoutView="0" workbookViewId="0" topLeftCell="A1">
      <selection activeCell="J1" sqref="J1"/>
    </sheetView>
  </sheetViews>
  <sheetFormatPr defaultColWidth="11.19921875" defaultRowHeight="9.75" customHeight="1"/>
  <cols>
    <col min="1" max="1" width="9" style="1" customWidth="1"/>
    <col min="2" max="2" width="45.59765625" style="1" customWidth="1"/>
    <col min="3" max="3" width="9" style="1" customWidth="1"/>
    <col min="4" max="5" width="13" style="1" customWidth="1"/>
    <col min="6" max="6" width="7.59765625" style="1" customWidth="1"/>
    <col min="7" max="7" width="9" style="1" customWidth="1"/>
    <col min="8" max="8" width="13" style="14" customWidth="1"/>
    <col min="9" max="9" width="13" style="1" customWidth="1"/>
    <col min="10" max="16384" width="11.19921875" style="1" customWidth="1"/>
  </cols>
  <sheetData>
    <row r="1" spans="1:9" s="18" customFormat="1" ht="34.5" customHeight="1">
      <c r="A1" s="55" t="s">
        <v>22</v>
      </c>
      <c r="B1" s="56"/>
      <c r="C1"/>
      <c r="D1"/>
      <c r="E1"/>
      <c r="F1"/>
      <c r="G1"/>
      <c r="H1"/>
      <c r="I1"/>
    </row>
    <row r="2" spans="1:9" s="18" customFormat="1" ht="4.5" customHeight="1" thickBot="1">
      <c r="A2" s="57"/>
      <c r="B2" s="57"/>
      <c r="C2" s="57"/>
      <c r="D2" s="57"/>
      <c r="E2" s="57"/>
      <c r="F2" s="57"/>
      <c r="G2" s="57"/>
      <c r="H2" s="57"/>
      <c r="I2" s="57"/>
    </row>
    <row r="3" spans="1:9" s="7" customFormat="1" ht="39.75" customHeight="1">
      <c r="A3" s="15" t="s">
        <v>18</v>
      </c>
      <c r="C3" s="3"/>
      <c r="D3" s="3"/>
      <c r="E3" s="3"/>
      <c r="F3" s="3"/>
      <c r="G3" s="3"/>
      <c r="H3" s="3"/>
      <c r="I3" s="16"/>
    </row>
    <row r="4" spans="1:9" s="9" customFormat="1" ht="15" customHeight="1">
      <c r="A4" s="15" t="s">
        <v>15</v>
      </c>
      <c r="C4" s="4"/>
      <c r="D4" s="4"/>
      <c r="E4" s="4"/>
      <c r="F4" s="4"/>
      <c r="G4" s="8"/>
      <c r="H4" s="8"/>
      <c r="I4" s="39" t="s">
        <v>24</v>
      </c>
    </row>
    <row r="5" spans="1:9" s="12" customFormat="1" ht="15.75" customHeight="1">
      <c r="A5" s="10" t="s">
        <v>19</v>
      </c>
      <c r="B5" s="6"/>
      <c r="C5" s="6"/>
      <c r="D5" s="6"/>
      <c r="E5" s="6"/>
      <c r="F5" s="6"/>
      <c r="G5" s="6"/>
      <c r="H5" s="6"/>
      <c r="I5" s="11" t="s">
        <v>1</v>
      </c>
    </row>
    <row r="6" spans="1:9" s="7" customFormat="1" ht="3.7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s="7" customFormat="1" ht="3.75" customHeight="1">
      <c r="A7" s="6"/>
      <c r="B7" s="6"/>
      <c r="C7" s="6"/>
      <c r="D7" s="6"/>
      <c r="E7" s="6"/>
      <c r="F7" s="6"/>
      <c r="G7" s="6"/>
      <c r="H7" s="6"/>
      <c r="I7" s="5"/>
    </row>
    <row r="8" spans="1:9" s="43" customFormat="1" ht="12" customHeight="1">
      <c r="A8" s="44"/>
      <c r="B8" s="45"/>
      <c r="C8" s="46"/>
      <c r="D8" s="46"/>
      <c r="E8" s="46" t="s">
        <v>14</v>
      </c>
      <c r="F8" s="47"/>
      <c r="G8" s="46"/>
      <c r="H8" s="46"/>
      <c r="I8" s="46" t="s">
        <v>17</v>
      </c>
    </row>
    <row r="9" spans="1:9" s="43" customFormat="1" ht="3.75" customHeight="1">
      <c r="A9" s="44"/>
      <c r="B9" s="45"/>
      <c r="C9" s="48"/>
      <c r="D9" s="48"/>
      <c r="E9" s="48"/>
      <c r="F9" s="47"/>
      <c r="G9" s="48"/>
      <c r="H9" s="48"/>
      <c r="I9" s="48"/>
    </row>
    <row r="10" spans="1:9" s="43" customFormat="1" ht="3.75" customHeight="1">
      <c r="A10" s="44"/>
      <c r="B10" s="45"/>
      <c r="C10" s="49"/>
      <c r="D10" s="49"/>
      <c r="E10" s="49"/>
      <c r="F10" s="47"/>
      <c r="G10" s="49"/>
      <c r="H10" s="49"/>
      <c r="I10" s="49"/>
    </row>
    <row r="11" spans="1:9" s="43" customFormat="1" ht="12" customHeight="1">
      <c r="A11" s="44"/>
      <c r="B11" s="45"/>
      <c r="C11" s="46" t="s">
        <v>2</v>
      </c>
      <c r="D11" s="46" t="s">
        <v>3</v>
      </c>
      <c r="E11" s="46" t="s">
        <v>0</v>
      </c>
      <c r="F11" s="47"/>
      <c r="G11" s="46" t="s">
        <v>2</v>
      </c>
      <c r="H11" s="46" t="s">
        <v>3</v>
      </c>
      <c r="I11" s="46" t="s">
        <v>0</v>
      </c>
    </row>
    <row r="12" spans="1:9" s="37" customFormat="1" ht="3.75" customHeight="1">
      <c r="A12" s="50"/>
      <c r="B12" s="50"/>
      <c r="C12" s="50"/>
      <c r="D12" s="50"/>
      <c r="E12" s="50"/>
      <c r="F12" s="41"/>
      <c r="G12" s="41"/>
      <c r="H12" s="41"/>
      <c r="I12" s="41"/>
    </row>
    <row r="13" spans="1:9" s="37" customFormat="1" ht="3.75" customHeight="1">
      <c r="A13" s="35"/>
      <c r="B13" s="35"/>
      <c r="C13" s="35"/>
      <c r="E13" s="35"/>
      <c r="F13" s="19"/>
      <c r="G13" s="19"/>
      <c r="H13" s="35"/>
      <c r="I13" s="35"/>
    </row>
    <row r="14" spans="1:9" s="25" customFormat="1" ht="19.5" customHeight="1">
      <c r="A14" s="52" t="s">
        <v>4</v>
      </c>
      <c r="B14" s="42"/>
      <c r="C14" s="42">
        <v>4469</v>
      </c>
      <c r="D14" s="25">
        <v>5567</v>
      </c>
      <c r="E14" s="42">
        <f>C14+D14</f>
        <v>10036</v>
      </c>
      <c r="F14" s="20"/>
      <c r="G14" s="20">
        <f aca="true" t="shared" si="0" ref="G14:G27">C14/C$27*1000</f>
        <v>27.919384261688784</v>
      </c>
      <c r="H14" s="20">
        <f aca="true" t="shared" si="1" ref="H14:H27">D14/D$27*1000</f>
        <v>30.829124579124578</v>
      </c>
      <c r="I14" s="20">
        <f aca="true" t="shared" si="2" ref="I14:I27">E14/E$27*1000</f>
        <v>29.46184286234309</v>
      </c>
    </row>
    <row r="15" spans="1:9" s="30" customFormat="1" ht="19.5" customHeight="1">
      <c r="A15" s="52" t="s">
        <v>20</v>
      </c>
      <c r="B15" s="21"/>
      <c r="C15" s="23">
        <f>SUM(C16:C20)</f>
        <v>84665</v>
      </c>
      <c r="D15" s="23">
        <f>SUM(D16:D20)</f>
        <v>106051</v>
      </c>
      <c r="E15" s="42">
        <f aca="true" t="shared" si="3" ref="E15:E27">C15+D15</f>
        <v>190716</v>
      </c>
      <c r="F15" s="23"/>
      <c r="G15" s="20">
        <f t="shared" si="0"/>
        <v>528.931454131994</v>
      </c>
      <c r="H15" s="20">
        <f t="shared" si="1"/>
        <v>587.2928849902535</v>
      </c>
      <c r="I15" s="20">
        <f t="shared" si="2"/>
        <v>559.8689540987071</v>
      </c>
    </row>
    <row r="16" spans="1:9" s="33" customFormat="1" ht="12.75" customHeight="1">
      <c r="A16" s="51" t="s">
        <v>5</v>
      </c>
      <c r="B16" s="28"/>
      <c r="C16" s="29">
        <v>28070</v>
      </c>
      <c r="D16" s="29">
        <v>38020</v>
      </c>
      <c r="E16" s="35">
        <f t="shared" si="3"/>
        <v>66090</v>
      </c>
      <c r="F16" s="29"/>
      <c r="G16" s="19">
        <f t="shared" si="0"/>
        <v>175.3629707374366</v>
      </c>
      <c r="H16" s="19">
        <f t="shared" si="1"/>
        <v>210.54846712741448</v>
      </c>
      <c r="I16" s="19">
        <f t="shared" si="2"/>
        <v>194.01486595977033</v>
      </c>
    </row>
    <row r="17" spans="1:9" s="33" customFormat="1" ht="12" customHeight="1">
      <c r="A17" s="51" t="s">
        <v>23</v>
      </c>
      <c r="B17" s="28"/>
      <c r="C17" s="19">
        <v>3144</v>
      </c>
      <c r="D17" s="19">
        <v>7630</v>
      </c>
      <c r="E17" s="35">
        <f t="shared" si="3"/>
        <v>10774</v>
      </c>
      <c r="F17" s="29"/>
      <c r="G17" s="19">
        <f t="shared" si="0"/>
        <v>19.641652297773447</v>
      </c>
      <c r="H17" s="19">
        <f t="shared" si="1"/>
        <v>42.253677122098175</v>
      </c>
      <c r="I17" s="19">
        <f t="shared" si="2"/>
        <v>31.628327520813514</v>
      </c>
    </row>
    <row r="18" spans="1:9" s="33" customFormat="1" ht="12" customHeight="1">
      <c r="A18" s="51" t="s">
        <v>6</v>
      </c>
      <c r="B18" s="28"/>
      <c r="C18" s="19">
        <v>39574</v>
      </c>
      <c r="D18" s="19">
        <v>37092</v>
      </c>
      <c r="E18" s="35">
        <f t="shared" si="3"/>
        <v>76666</v>
      </c>
      <c r="F18" s="29"/>
      <c r="G18" s="19">
        <f t="shared" si="0"/>
        <v>247.232426218857</v>
      </c>
      <c r="H18" s="19">
        <f t="shared" si="1"/>
        <v>205.4093567251462</v>
      </c>
      <c r="I18" s="19">
        <f t="shared" si="2"/>
        <v>225.061941499043</v>
      </c>
    </row>
    <row r="19" spans="1:9" s="33" customFormat="1" ht="12" customHeight="1">
      <c r="A19" s="51" t="s">
        <v>7</v>
      </c>
      <c r="B19" s="28"/>
      <c r="C19" s="19">
        <v>10319</v>
      </c>
      <c r="D19" s="19">
        <v>16900</v>
      </c>
      <c r="E19" s="35">
        <f t="shared" si="3"/>
        <v>27219</v>
      </c>
      <c r="F19" s="29"/>
      <c r="G19" s="19">
        <f t="shared" si="0"/>
        <v>64.4663518004848</v>
      </c>
      <c r="H19" s="19">
        <f t="shared" si="1"/>
        <v>93.5894027999291</v>
      </c>
      <c r="I19" s="19">
        <f t="shared" si="2"/>
        <v>79.90453376545602</v>
      </c>
    </row>
    <row r="20" spans="1:9" s="33" customFormat="1" ht="12" customHeight="1">
      <c r="A20" s="51" t="s">
        <v>8</v>
      </c>
      <c r="B20" s="28"/>
      <c r="C20" s="19">
        <v>3558</v>
      </c>
      <c r="D20" s="19">
        <v>6409</v>
      </c>
      <c r="E20" s="35">
        <f t="shared" si="3"/>
        <v>9967</v>
      </c>
      <c r="F20" s="29"/>
      <c r="G20" s="19">
        <f t="shared" si="0"/>
        <v>22.228053077442087</v>
      </c>
      <c r="H20" s="19">
        <f t="shared" si="1"/>
        <v>35.491981215665426</v>
      </c>
      <c r="I20" s="19">
        <f t="shared" si="2"/>
        <v>29.259285353624314</v>
      </c>
    </row>
    <row r="21" spans="1:9" s="30" customFormat="1" ht="19.5" customHeight="1">
      <c r="A21" s="52" t="s">
        <v>16</v>
      </c>
      <c r="B21" s="21"/>
      <c r="C21" s="20">
        <f>SUM(C22:C25)</f>
        <v>46282</v>
      </c>
      <c r="D21" s="20">
        <f>SUM(D22:D25)</f>
        <v>39406</v>
      </c>
      <c r="E21" s="42">
        <f t="shared" si="3"/>
        <v>85688</v>
      </c>
      <c r="F21" s="20"/>
      <c r="G21" s="20">
        <f t="shared" si="0"/>
        <v>289.1396156633431</v>
      </c>
      <c r="H21" s="20">
        <f t="shared" si="1"/>
        <v>218.22390572390574</v>
      </c>
      <c r="I21" s="20">
        <f t="shared" si="2"/>
        <v>251.54706966804054</v>
      </c>
    </row>
    <row r="22" spans="1:9" s="33" customFormat="1" ht="12.75" customHeight="1">
      <c r="A22" s="51" t="s">
        <v>9</v>
      </c>
      <c r="B22" s="28"/>
      <c r="C22" s="19">
        <v>9206</v>
      </c>
      <c r="D22" s="19">
        <v>7492</v>
      </c>
      <c r="E22" s="35">
        <f t="shared" si="3"/>
        <v>16698</v>
      </c>
      <c r="F22" s="19"/>
      <c r="G22" s="19">
        <f t="shared" si="0"/>
        <v>57.513056950795914</v>
      </c>
      <c r="H22" s="19">
        <f t="shared" si="1"/>
        <v>41.48945596314017</v>
      </c>
      <c r="I22" s="19">
        <f t="shared" si="2"/>
        <v>49.018917109944695</v>
      </c>
    </row>
    <row r="23" spans="1:9" s="33" customFormat="1" ht="12" customHeight="1">
      <c r="A23" s="51" t="s">
        <v>10</v>
      </c>
      <c r="B23" s="28"/>
      <c r="C23" s="19">
        <v>6227</v>
      </c>
      <c r="D23" s="19">
        <v>6337</v>
      </c>
      <c r="E23" s="35">
        <f t="shared" si="3"/>
        <v>12564</v>
      </c>
      <c r="F23" s="29"/>
      <c r="G23" s="19">
        <f t="shared" si="0"/>
        <v>38.902216557962866</v>
      </c>
      <c r="H23" s="19">
        <f t="shared" si="1"/>
        <v>35.09325713273081</v>
      </c>
      <c r="I23" s="19">
        <f t="shared" si="2"/>
        <v>36.88308028322824</v>
      </c>
    </row>
    <row r="24" spans="1:9" s="33" customFormat="1" ht="12" customHeight="1">
      <c r="A24" s="51" t="s">
        <v>11</v>
      </c>
      <c r="B24" s="28"/>
      <c r="C24" s="19">
        <v>2679</v>
      </c>
      <c r="D24" s="19">
        <v>2196</v>
      </c>
      <c r="E24" s="35">
        <f t="shared" si="3"/>
        <v>4875</v>
      </c>
      <c r="F24" s="29"/>
      <c r="G24" s="19">
        <f t="shared" si="0"/>
        <v>16.736636929305046</v>
      </c>
      <c r="H24" s="19">
        <f t="shared" si="1"/>
        <v>12.161084529505583</v>
      </c>
      <c r="I24" s="19">
        <f t="shared" si="2"/>
        <v>14.311128333392046</v>
      </c>
    </row>
    <row r="25" spans="1:9" s="33" customFormat="1" ht="12" customHeight="1">
      <c r="A25" s="51" t="s">
        <v>12</v>
      </c>
      <c r="B25" s="28"/>
      <c r="C25" s="19">
        <v>28170</v>
      </c>
      <c r="D25" s="19">
        <v>23381</v>
      </c>
      <c r="E25" s="35">
        <f t="shared" si="3"/>
        <v>51551</v>
      </c>
      <c r="F25" s="29"/>
      <c r="G25" s="19">
        <f t="shared" si="0"/>
        <v>175.98770522527926</v>
      </c>
      <c r="H25" s="19">
        <f t="shared" si="1"/>
        <v>129.48010809852914</v>
      </c>
      <c r="I25" s="19">
        <f t="shared" si="2"/>
        <v>151.33394394147555</v>
      </c>
    </row>
    <row r="26" spans="1:9" s="22" customFormat="1" ht="19.5" customHeight="1">
      <c r="A26" s="53" t="s">
        <v>13</v>
      </c>
      <c r="B26" s="54"/>
      <c r="C26" s="38">
        <v>24652</v>
      </c>
      <c r="D26" s="38">
        <v>29552</v>
      </c>
      <c r="E26" s="42">
        <f t="shared" si="3"/>
        <v>54204</v>
      </c>
      <c r="F26" s="54"/>
      <c r="G26" s="20">
        <f t="shared" si="0"/>
        <v>154.00954594297423</v>
      </c>
      <c r="H26" s="20">
        <f t="shared" si="1"/>
        <v>163.65408470671628</v>
      </c>
      <c r="I26" s="20">
        <f t="shared" si="2"/>
        <v>159.1221333709092</v>
      </c>
    </row>
    <row r="27" spans="1:9" s="22" customFormat="1" ht="19.5" customHeight="1">
      <c r="A27" s="53" t="s">
        <v>0</v>
      </c>
      <c r="B27" s="24"/>
      <c r="C27" s="38">
        <f>C14+C15+C21+C26</f>
        <v>160068</v>
      </c>
      <c r="D27" s="38">
        <f>D14+D15+D21+D26</f>
        <v>180576</v>
      </c>
      <c r="E27" s="42">
        <f t="shared" si="3"/>
        <v>340644</v>
      </c>
      <c r="F27" s="38"/>
      <c r="G27" s="20">
        <f t="shared" si="0"/>
        <v>1000</v>
      </c>
      <c r="H27" s="20">
        <f t="shared" si="1"/>
        <v>1000</v>
      </c>
      <c r="I27" s="20">
        <f t="shared" si="2"/>
        <v>1000</v>
      </c>
    </row>
    <row r="28" spans="1:9" s="30" customFormat="1" ht="12" customHeight="1">
      <c r="A28" s="32"/>
      <c r="B28" s="31"/>
      <c r="C28" s="36"/>
      <c r="D28" s="36"/>
      <c r="E28" s="36"/>
      <c r="F28" s="36"/>
      <c r="G28" s="36"/>
      <c r="H28" s="40"/>
      <c r="I28" s="40"/>
    </row>
    <row r="29" spans="1:9" s="30" customFormat="1" ht="15.75" customHeight="1">
      <c r="A29" s="13" t="s">
        <v>21</v>
      </c>
      <c r="B29" s="34"/>
      <c r="C29" s="28"/>
      <c r="D29" s="28"/>
      <c r="E29" s="28"/>
      <c r="F29" s="28"/>
      <c r="G29" s="28"/>
      <c r="H29" s="28"/>
      <c r="I29" s="28"/>
    </row>
    <row r="30" spans="1:9" s="2" customFormat="1" ht="3.75" customHeight="1">
      <c r="A30" s="26"/>
      <c r="B30" s="27"/>
      <c r="C30" s="27"/>
      <c r="D30" s="27"/>
      <c r="E30" s="27"/>
      <c r="F30" s="27"/>
      <c r="G30" s="27"/>
      <c r="H30" s="27"/>
      <c r="I30" s="27"/>
    </row>
    <row r="40" ht="12.75" customHeight="1"/>
  </sheetData>
  <sheetProtection/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2"/>
  <ignoredErrors>
    <ignoredError sqref="C21:D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Benetti Didier (DF)</cp:lastModifiedBy>
  <cp:lastPrinted>2013-03-06T08:24:49Z</cp:lastPrinted>
  <dcterms:created xsi:type="dcterms:W3CDTF">1999-01-29T13:26:37Z</dcterms:created>
  <dcterms:modified xsi:type="dcterms:W3CDTF">2015-09-09T14:01:11Z</dcterms:modified>
  <cp:category/>
  <cp:version/>
  <cp:contentType/>
  <cp:contentStatus/>
</cp:coreProperties>
</file>