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2016-2020" sheetId="1" r:id="rId1"/>
    <sheet name="2015-2019" sheetId="2" r:id="rId2"/>
    <sheet name="2014-2017" sheetId="3" r:id="rId3"/>
    <sheet name="2012-2015" sheetId="4" r:id="rId4"/>
    <sheet name="2010-2014" sheetId="5" r:id="rId5"/>
    <sheet name="2008-2012" sheetId="6" r:id="rId6"/>
    <sheet name="2005-2009" sheetId="7" r:id="rId7"/>
    <sheet name="2002-2006" sheetId="8" r:id="rId8"/>
    <sheet name="1999-2002" sheetId="9" r:id="rId9"/>
  </sheets>
  <definedNames>
    <definedName name="_xlnm.Print_Titles" localSheetId="8">'1999-2002'!$1:$16</definedName>
    <definedName name="_xlnm.Print_Titles" localSheetId="7">'2002-2006'!$1:$16</definedName>
    <definedName name="_xlnm.Print_Titles" localSheetId="6">'2005-2009'!$1:$16</definedName>
    <definedName name="_xlnm.Print_Titles" localSheetId="5">'2008-2012'!$1:$16</definedName>
    <definedName name="_xlnm.Print_Titles" localSheetId="4">'2010-2014'!$1:$16</definedName>
    <definedName name="_xlnm.Print_Titles" localSheetId="3">'2012-2015'!$1:$16</definedName>
    <definedName name="_xlnm.Print_Titles" localSheetId="2">'2014-2017'!$1:$16</definedName>
    <definedName name="_xlnm.Print_Titles" localSheetId="1">'2015-2019'!$1:$16</definedName>
    <definedName name="_xlnm.Print_Titles" localSheetId="0">'2016-2020'!$1:$16</definedName>
  </definedNames>
  <calcPr fullCalcOnLoad="1"/>
</workbook>
</file>

<file path=xl/sharedStrings.xml><?xml version="1.0" encoding="utf-8"?>
<sst xmlns="http://schemas.openxmlformats.org/spreadsheetml/2006/main" count="1605" uniqueCount="177">
  <si>
    <t>Canton de Genève</t>
  </si>
  <si>
    <t>Cavité buccale et pharynx</t>
  </si>
  <si>
    <t>Organes digestifs et intra-abdominaux</t>
  </si>
  <si>
    <t>Nez, sinus, oreille moyenne et interne</t>
  </si>
  <si>
    <t>Système respiratoire</t>
  </si>
  <si>
    <t>Os et articulations</t>
  </si>
  <si>
    <t>Tissu conjonctif et autres parties molles</t>
  </si>
  <si>
    <t>Peau (5)</t>
  </si>
  <si>
    <t>Sein (5)</t>
  </si>
  <si>
    <t>Organes génitaux</t>
  </si>
  <si>
    <t>Organes urinaires</t>
  </si>
  <si>
    <t>Oeil, glande lacrymale</t>
  </si>
  <si>
    <t>Système nerveux</t>
  </si>
  <si>
    <t>Glandes endocrines</t>
  </si>
  <si>
    <t>(6) A la différence des cas définis selon leur localisation, ces cas sont définis par leur morphologie, c'est-à-dire le résultat de l'examen histologique.</t>
  </si>
  <si>
    <t>Tissus lymphatiques et hématopoïétiques</t>
  </si>
  <si>
    <t>Localisation primitive inconnue</t>
  </si>
  <si>
    <t>Total</t>
  </si>
  <si>
    <t>Taux brut</t>
  </si>
  <si>
    <t>Risque d'être</t>
  </si>
  <si>
    <t>Taux de survie</t>
  </si>
  <si>
    <t>atteint d'un cancer</t>
  </si>
  <si>
    <t>corrigé à 5 ans</t>
  </si>
  <si>
    <t>pour 100 000</t>
  </si>
  <si>
    <t>de la naissance</t>
  </si>
  <si>
    <t>des tumeurs</t>
  </si>
  <si>
    <t>personnes (2)</t>
  </si>
  <si>
    <t>jusqu`à 75 ans (3)</t>
  </si>
  <si>
    <t>malignes (4)</t>
  </si>
  <si>
    <t>Femmes</t>
  </si>
  <si>
    <t>Hommes</t>
  </si>
  <si>
    <t xml:space="preserve">         Langue</t>
  </si>
  <si>
    <t xml:space="preserve">         Plancher de la bouche</t>
  </si>
  <si>
    <t xml:space="preserve">         Oropharynx</t>
  </si>
  <si>
    <t xml:space="preserve">         Rhinopharynx</t>
  </si>
  <si>
    <t xml:space="preserve">         Hypopharynx</t>
  </si>
  <si>
    <t xml:space="preserve">         Glandes salivaires</t>
  </si>
  <si>
    <t xml:space="preserve">        Vessie</t>
  </si>
  <si>
    <t xml:space="preserve">        Rein, organes urinaires autres et</t>
  </si>
  <si>
    <t xml:space="preserve">        sans autre indication</t>
  </si>
  <si>
    <t xml:space="preserve">         Gencive</t>
  </si>
  <si>
    <t>…</t>
  </si>
  <si>
    <t>Intra-abdominale sans autre indication</t>
  </si>
  <si>
    <t>Organes digestifs sans autre indication</t>
  </si>
  <si>
    <t>(8)</t>
  </si>
  <si>
    <t>-</t>
  </si>
  <si>
    <t>(7)</t>
  </si>
  <si>
    <t>(1) Pour les taux d'incidence brut et cumulatif, période 1999-2002; pour les taux de survie, l'observation porte sur les cas incidents durant la période 1995-98.</t>
  </si>
  <si>
    <t xml:space="preserve">(2) Mesure générale de la fréquence du cancer (nouveaux cas) dans la population, exprimée pour 100 000 personnes sur une base annuelle. Tumeurs bénignes exclues.     </t>
  </si>
  <si>
    <t xml:space="preserve">(3) Taux cumulatif, exprimé en %, fournissant la proportion des personnes qui sont atteintes entre la naissance et 75 ans. Ce taux peut être interprété comme la probabilité, </t>
  </si>
  <si>
    <t xml:space="preserve">      pour un individu, d'être atteint durant sa vie entière, s'il vit jusqu'à 75 ans. Tumeurs bénignes exclues.</t>
  </si>
  <si>
    <t>Lèvre</t>
  </si>
  <si>
    <t>Œsophage</t>
  </si>
  <si>
    <t>Bouche autres et sans autre indication</t>
  </si>
  <si>
    <t>Pharynx sans autre indication</t>
  </si>
  <si>
    <t>Estomac</t>
  </si>
  <si>
    <t xml:space="preserve">Intestin grêle  </t>
  </si>
  <si>
    <t>Côlon</t>
  </si>
  <si>
    <t>Rectum, jonction recto-sigmoïdienne</t>
  </si>
  <si>
    <t>Foie (spécifiée comme primitive)</t>
  </si>
  <si>
    <t>Vésicule, voies biliaires extra-hépatiques</t>
  </si>
  <si>
    <t>Pancréas</t>
  </si>
  <si>
    <t>Péritoine, tissu rétro-péritonéal</t>
  </si>
  <si>
    <t>Larynx</t>
  </si>
  <si>
    <t>Poumon, bronches, trachée</t>
  </si>
  <si>
    <t>Plèvre, médiastin, intra-thoracique</t>
  </si>
  <si>
    <t>sans autre indication</t>
  </si>
  <si>
    <t>Placenta</t>
  </si>
  <si>
    <t>Corps de l'utérus</t>
  </si>
  <si>
    <r>
      <t>U</t>
    </r>
    <r>
      <rPr>
        <sz val="8"/>
        <rFont val="Arial Narrow"/>
        <family val="0"/>
      </rPr>
      <t>térus sans autre indication</t>
    </r>
  </si>
  <si>
    <t>Ovaire, trompe, ligament large</t>
  </si>
  <si>
    <t>Prostate</t>
  </si>
  <si>
    <t>Testicule</t>
  </si>
  <si>
    <t>Maladie de Hodgkin (6)</t>
  </si>
  <si>
    <t>Myélome (6)</t>
  </si>
  <si>
    <t>Leucémie (6)</t>
  </si>
  <si>
    <t>(7) Résultat non calculable : pas de survivante à la fin de la quatrième année.</t>
  </si>
  <si>
    <r>
      <t>dont</t>
    </r>
    <r>
      <rPr>
        <sz val="8"/>
        <rFont val="Arial Narrow"/>
        <family val="0"/>
      </rPr>
      <t xml:space="preserve"> Mélanome (6)</t>
    </r>
  </si>
  <si>
    <r>
      <t>dont</t>
    </r>
    <r>
      <rPr>
        <sz val="8"/>
        <rFont val="Arial Narrow"/>
        <family val="0"/>
      </rPr>
      <t xml:space="preserve"> Col de l'utérus</t>
    </r>
  </si>
  <si>
    <r>
      <t>dont</t>
    </r>
    <r>
      <rPr>
        <sz val="8"/>
        <rFont val="Arial Narrow"/>
        <family val="0"/>
      </rPr>
      <t xml:space="preserve"> Cerveau</t>
    </r>
  </si>
  <si>
    <r>
      <t>dont</t>
    </r>
    <r>
      <rPr>
        <sz val="8"/>
        <rFont val="Arial Narrow"/>
        <family val="0"/>
      </rPr>
      <t xml:space="preserve"> Glande thyroïde, canal thyréoglosse</t>
    </r>
  </si>
  <si>
    <r>
      <t>dont</t>
    </r>
    <r>
      <rPr>
        <sz val="8"/>
        <rFont val="Arial Narrow"/>
        <family val="0"/>
      </rPr>
      <t xml:space="preserve"> Lymphome non hodgkinien (6)</t>
    </r>
  </si>
  <si>
    <t>(8) Taux de guérison, en l'espèce taux de survie corrigé à 1 an.</t>
  </si>
  <si>
    <t>Office cantonal de la statistique - OCSTAT</t>
  </si>
  <si>
    <t>T 14.3.3.3.08</t>
  </si>
  <si>
    <r>
      <t>Source</t>
    </r>
    <r>
      <rPr>
        <i/>
        <sz val="8"/>
        <rFont val="Arial Narrow"/>
        <family val="2"/>
      </rPr>
      <t xml:space="preserve"> : Registre genevois des tumeurs</t>
    </r>
  </si>
  <si>
    <t xml:space="preserve">      de la population générale du même sexe et du même âge non atteinte de cancer. Tumeurs bénignes exclues.</t>
  </si>
  <si>
    <t>(4) Rapport, exprimé en %, entre le taux de survie observée à cinq ans pour un malade atteint de cancer et le taux de survie attendue à cinq ans pour une personne</t>
  </si>
  <si>
    <t xml:space="preserve">     qui sont pourtant considérées comme non dégénératives. Ce regroupement explique en partie le niveau élevé des chiffres.</t>
  </si>
  <si>
    <t xml:space="preserve">(5) Les tumeurs de la peau du sein sont comptées avec la peau. Toutes les tumeurs sont incluses, y compris les tumeurs de type histologique «baso-cellulaire», </t>
  </si>
  <si>
    <t>Langue</t>
  </si>
  <si>
    <t>Cavité buccale</t>
  </si>
  <si>
    <t>Glandes salivaires</t>
  </si>
  <si>
    <t>Oropharynx</t>
  </si>
  <si>
    <t>Rhinopharynx</t>
  </si>
  <si>
    <t>Hypopharynx</t>
  </si>
  <si>
    <t>Anus</t>
  </si>
  <si>
    <t>Vésicule et voies biliaires extra-hépatiques</t>
  </si>
  <si>
    <t>Cavité nasale, oreille moyenne et interne, sinus</t>
  </si>
  <si>
    <t>Autres organes médiastinaux</t>
  </si>
  <si>
    <t>Os et articulation</t>
  </si>
  <si>
    <t>Mélanome malin de la peau (6)</t>
  </si>
  <si>
    <t>Peau non mélanique (6)</t>
  </si>
  <si>
    <t>Mésothéliome (6)</t>
  </si>
  <si>
    <t>Sarcome de Kaposi</t>
  </si>
  <si>
    <t>Péritoine et parties molles</t>
  </si>
  <si>
    <t>Col de l'utérus</t>
  </si>
  <si>
    <t>Utérus sans autre indication</t>
  </si>
  <si>
    <t>Ovaire</t>
  </si>
  <si>
    <t>Autres organes génitaux féminins</t>
  </si>
  <si>
    <t>Autres organes génitaux masculins</t>
  </si>
  <si>
    <t>Rein</t>
  </si>
  <si>
    <t>Vessie</t>
  </si>
  <si>
    <t>Autres organes urinaires</t>
  </si>
  <si>
    <t>Cerveau et système nerveux central</t>
  </si>
  <si>
    <t>Glande thyroïde</t>
  </si>
  <si>
    <t>Autres glandes endocrines</t>
  </si>
  <si>
    <t>Lymphome non hodgkinien (6)</t>
  </si>
  <si>
    <t>Myélome multiple (6)</t>
  </si>
  <si>
    <t>Leucémie lymphoïde (6)</t>
  </si>
  <si>
    <t>Leucémie myéloïde (6)</t>
  </si>
  <si>
    <t>Leucémie sans autre indication (6)</t>
  </si>
  <si>
    <t>Maladie myéloproliférative</t>
  </si>
  <si>
    <t>Syndrome myélodisplasique</t>
  </si>
  <si>
    <t>Autres et non spécifiées</t>
  </si>
  <si>
    <t>(1) Pour les taux d'incidence brut et cumulatif, période 2002-2006; pour les taux de survie, l'observation porte sur les cas incidents durant la période 1998-2002.</t>
  </si>
  <si>
    <t xml:space="preserve">(4) Rapport, exprimé en %, entre le taux de survie observé à cinq ans pour un malade atteint de cancer et le taux de survie attendu à cinq ans pour une personne de la </t>
  </si>
  <si>
    <t xml:space="preserve">      population générale du même sexe et du même âge non atteinte de cancer. Tumeurs bénignes exclues.</t>
  </si>
  <si>
    <t>(5) Les tumeurs de la peau du sein sont comptées avec la peau. Toutes les tumeurs sont incluses, à l'exception des tumeurs de type histologique «baso-cellulaire»</t>
  </si>
  <si>
    <t xml:space="preserve">     qui sont considérés comme non dégénérative et qui ne sont plus enregistées depuis 2004.</t>
  </si>
  <si>
    <t>(8) Résultat portant sur moins de quinze cas, donc sujet à une faible précision.</t>
  </si>
  <si>
    <t>en 1999-2002</t>
  </si>
  <si>
    <t>en 2002-2006</t>
  </si>
  <si>
    <r>
      <t>Cancer : incidence, risque d'être atteint et taux de survie, selon le sexe et la localisation principale</t>
    </r>
    <r>
      <rPr>
        <sz val="10"/>
        <rFont val="Arial Narrow"/>
        <family val="2"/>
      </rPr>
      <t xml:space="preserve"> (1)</t>
    </r>
  </si>
  <si>
    <t>///</t>
  </si>
  <si>
    <t>T 14.3.3.3.06</t>
  </si>
  <si>
    <t>(9)</t>
  </si>
  <si>
    <t>(9) Aucun cas incident dans la période 2001-2005</t>
  </si>
  <si>
    <t>(1) Pour les taux d'incidence brut et cumulatif, période 2002-2006; pour les taux de survie, l'observation porte sur les cas incidents durant la période 2001-2005.</t>
  </si>
  <si>
    <t>T 14.03.3.3.06</t>
  </si>
  <si>
    <t>Date de mise à jour : 24.11.2011</t>
  </si>
  <si>
    <t>(1) Pour les taux d'incidence brut et cumulatif, période 2002-2006; pour les taux de survie, l'observation porte sur les cas incidents durant la période 2004-2008.</t>
  </si>
  <si>
    <t>(4) Taux exprimé en %. Cas incidents 2004-2008, suivi jusqu'au 31/12/2013.</t>
  </si>
  <si>
    <t>(7) Effectif insuffisant pour l'estimation de la survie nette à 5 ans.</t>
  </si>
  <si>
    <t>(8) Survie nette à 4 ans, les effectifs étant insuffisants pour présenter celle à 5 ans.</t>
  </si>
  <si>
    <t>Cancer : incidence, risque d'être atteint et taux de survie, selon le sexe et la localisation principale,</t>
  </si>
  <si>
    <r>
      <t xml:space="preserve">en 2005-2009 </t>
    </r>
    <r>
      <rPr>
        <sz val="10"/>
        <rFont val="Arial Narrow"/>
        <family val="2"/>
      </rPr>
      <t>(1)</t>
    </r>
  </si>
  <si>
    <r>
      <t>Cancer : incidence, risque d'être atteint et taux de survie, selon le sexe et la localisation principale,</t>
    </r>
    <r>
      <rPr>
        <sz val="10"/>
        <rFont val="Arial Narrow"/>
        <family val="2"/>
      </rPr>
      <t xml:space="preserve"> </t>
    </r>
  </si>
  <si>
    <r>
      <t xml:space="preserve">en 2008-2012 </t>
    </r>
    <r>
      <rPr>
        <sz val="10"/>
        <rFont val="Arial Narrow"/>
        <family val="2"/>
      </rPr>
      <t>(1)</t>
    </r>
  </si>
  <si>
    <t xml:space="preserve">     qui sont considérées comme non dégénératives et qui ne sont plus enregistrées depuis 2004.</t>
  </si>
  <si>
    <t>Date de mise à jour : 18.08.2015</t>
  </si>
  <si>
    <t>(1) Pour les taux d'incidence brut et cumulatif, période 2010-2014; pour les taux de survie, l'observation porte sur les cas incidents durant la période 2006-2010.</t>
  </si>
  <si>
    <t>(4) Taux exprimé en %. Cas incidents 2006-2010, suivi jusqu'au 31/12/2015.</t>
  </si>
  <si>
    <r>
      <t xml:space="preserve">en 2010-2014 </t>
    </r>
    <r>
      <rPr>
        <sz val="10"/>
        <rFont val="Arial Narrow"/>
        <family val="2"/>
      </rPr>
      <t>(1)</t>
    </r>
  </si>
  <si>
    <t>Date de mise à jour : 10.10.2017</t>
  </si>
  <si>
    <t>T 14.01.2.06</t>
  </si>
  <si>
    <r>
      <t xml:space="preserve">en 2012-2015 </t>
    </r>
    <r>
      <rPr>
        <sz val="10"/>
        <rFont val="Arial Narrow"/>
        <family val="2"/>
      </rPr>
      <t>(1)</t>
    </r>
  </si>
  <si>
    <t>(1) Pour les taux d'incidence brut et cumulatif, période 2012-2015; pour les taux de survie, l'observation porte sur les cas incidents durant la période 2007-2011.</t>
  </si>
  <si>
    <t>(4) Taux exprimé en %. Cas incidents 2007-2011, suivi jusqu'au 31/12/2016.</t>
  </si>
  <si>
    <t>Date de mise à jour : 19.10.2018</t>
  </si>
  <si>
    <t>(1) Pour les taux d'incidence brut et cumulatif, période 2014-2017; pour les taux de survie, l'observation porte sur les cas incidents durant la période 2010-2014.</t>
  </si>
  <si>
    <t>(4) Taux exprimé en %. Cas incidents 2010-2014, suivi jusqu'au 01/12/2019.</t>
  </si>
  <si>
    <r>
      <t xml:space="preserve">en 2014-2017 </t>
    </r>
    <r>
      <rPr>
        <sz val="10"/>
        <rFont val="Arial Narrow"/>
        <family val="2"/>
      </rPr>
      <t>(1)</t>
    </r>
  </si>
  <si>
    <t>d'incidence,</t>
  </si>
  <si>
    <t>Part de cas</t>
  </si>
  <si>
    <t>Moyennes annuelles</t>
  </si>
  <si>
    <t>incidents</t>
  </si>
  <si>
    <t>Date de mise à jour : 27.11.2020</t>
  </si>
  <si>
    <t>en 2015-2019 (1)</t>
  </si>
  <si>
    <t>(1) Pour les taux d'incidence brut et cumulatif, période 2015-2019; pour les taux de survie, l'observation porte sur les cas incidents durant la période 2011-2015.</t>
  </si>
  <si>
    <t>(4) Taux exprimé en %. Cas incidents 2011-2015, suivi jusqu'au 31/12/2020.</t>
  </si>
  <si>
    <t>Date de mise à jour : 09.08.2022</t>
  </si>
  <si>
    <r>
      <t xml:space="preserve">en 2016-2020 </t>
    </r>
    <r>
      <rPr>
        <sz val="10"/>
        <rFont val="Arial Narrow"/>
        <family val="2"/>
      </rPr>
      <t>(1)</t>
    </r>
  </si>
  <si>
    <t>(1) Pour les taux d'incidence brut et cumulatif, période 2016-2020; pour les taux de survie, l'observation porte sur les cas incidents durant la période 2012-2016.</t>
  </si>
  <si>
    <t>(4) Taux exprimé en %. Cas incidents 2012-2016, suivi jusqu'au 31/12/2021.</t>
  </si>
  <si>
    <t>incidents, en %</t>
  </si>
  <si>
    <t>Date de mise à jour : 04.07.2023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</si>
</sst>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#,##0&quot;]&quot;"/>
    <numFmt numFmtId="174" formatCode="#,##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%"/>
    <numFmt numFmtId="179" formatCode="0.000"/>
    <numFmt numFmtId="180" formatCode="0.000%"/>
  </numFmts>
  <fonts count="78">
    <font>
      <sz val="8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31"/>
      <name val="Arial"/>
      <family val="2"/>
    </font>
    <font>
      <b/>
      <sz val="11"/>
      <color indexed="31"/>
      <name val="Calibri"/>
      <family val="2"/>
    </font>
    <font>
      <i/>
      <sz val="10"/>
      <color indexed="28"/>
      <name val="Arial"/>
      <family val="2"/>
    </font>
    <font>
      <i/>
      <sz val="11"/>
      <color indexed="2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0" borderId="2" applyNumberFormat="0" applyFill="0" applyAlignment="0" applyProtection="0"/>
    <xf numFmtId="0" fontId="46" fillId="27" borderId="3" applyNumberFormat="0" applyFont="0" applyAlignment="0" applyProtection="0"/>
    <xf numFmtId="0" fontId="55" fillId="28" borderId="1" applyNumberForma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  <xf numFmtId="0" fontId="77" fillId="32" borderId="9" applyNumberFormat="0" applyAlignment="0" applyProtection="0"/>
  </cellStyleXfs>
  <cellXfs count="177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72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172" fontId="4" fillId="0" borderId="0" xfId="0" applyNumberFormat="1" applyFont="1" applyAlignment="1" quotePrefix="1">
      <alignment/>
    </xf>
    <xf numFmtId="1" fontId="4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1" fontId="0" fillId="0" borderId="0" xfId="0" applyNumberFormat="1" applyAlignment="1" quotePrefix="1">
      <alignment horizontal="right"/>
    </xf>
    <xf numFmtId="172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left"/>
    </xf>
    <xf numFmtId="3" fontId="3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1" fontId="11" fillId="0" borderId="0" xfId="0" applyNumberFormat="1" applyFont="1" applyFill="1" applyBorder="1" applyAlignment="1" quotePrefix="1">
      <alignment horizontal="left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2" fontId="0" fillId="0" borderId="0" xfId="0" applyNumberFormat="1" applyAlignment="1" quotePrefix="1">
      <alignment horizontal="center"/>
    </xf>
    <xf numFmtId="172" fontId="4" fillId="0" borderId="0" xfId="0" applyNumberFormat="1" applyFont="1" applyAlignment="1" quotePrefix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172" fontId="0" fillId="0" borderId="0" xfId="0" applyNumberFormat="1" applyFont="1" applyAlignment="1" quotePrefix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/>
    </xf>
    <xf numFmtId="0" fontId="0" fillId="0" borderId="0" xfId="0" applyNumberFormat="1" applyFill="1" applyAlignment="1" quotePrefix="1">
      <alignment horizontal="left"/>
    </xf>
    <xf numFmtId="172" fontId="0" fillId="0" borderId="0" xfId="0" applyNumberFormat="1" applyFill="1" applyAlignment="1" quotePrefix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 horizontal="right"/>
    </xf>
    <xf numFmtId="172" fontId="0" fillId="0" borderId="0" xfId="0" applyNumberFormat="1" applyFill="1" applyAlignment="1" quotePrefix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right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 quotePrefix="1">
      <alignment/>
    </xf>
    <xf numFmtId="172" fontId="4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 quotePrefix="1">
      <alignment/>
    </xf>
    <xf numFmtId="1" fontId="4" fillId="0" borderId="0" xfId="0" applyNumberFormat="1" applyFont="1" applyAlignment="1" quotePrefix="1">
      <alignment horizontal="right"/>
    </xf>
    <xf numFmtId="1" fontId="4" fillId="0" borderId="0" xfId="0" applyNumberFormat="1" applyFont="1" applyFill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NumberFormat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172" fontId="0" fillId="0" borderId="0" xfId="0" applyNumberFormat="1" applyFont="1" applyFill="1" applyAlignment="1" quotePrefix="1">
      <alignment horizontal="right"/>
    </xf>
    <xf numFmtId="17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178" fontId="0" fillId="0" borderId="0" xfId="85" applyNumberFormat="1" applyFont="1" applyFill="1" applyAlignment="1">
      <alignment/>
    </xf>
    <xf numFmtId="178" fontId="0" fillId="0" borderId="0" xfId="85" applyNumberFormat="1" applyFont="1" applyAlignment="1" quotePrefix="1">
      <alignment/>
    </xf>
    <xf numFmtId="178" fontId="0" fillId="0" borderId="0" xfId="85" applyNumberFormat="1" applyFont="1" applyAlignment="1">
      <alignment horizontal="right"/>
    </xf>
    <xf numFmtId="9" fontId="4" fillId="0" borderId="0" xfId="85" applyNumberFormat="1" applyFont="1" applyFill="1" applyAlignment="1">
      <alignment/>
    </xf>
    <xf numFmtId="9" fontId="4" fillId="0" borderId="0" xfId="85" applyNumberFormat="1" applyFont="1" applyAlignment="1" quotePrefix="1">
      <alignment/>
    </xf>
    <xf numFmtId="9" fontId="4" fillId="0" borderId="0" xfId="85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172" fontId="0" fillId="0" borderId="0" xfId="0" applyNumberFormat="1" applyFont="1" applyAlignment="1" quotePrefix="1">
      <alignment horizontal="right"/>
    </xf>
    <xf numFmtId="172" fontId="0" fillId="0" borderId="0" xfId="0" applyNumberFormat="1" applyFont="1" applyAlignment="1">
      <alignment horizontal="right"/>
    </xf>
    <xf numFmtId="17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2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Border="1" applyAlignment="1">
      <alignment/>
    </xf>
    <xf numFmtId="17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4" fillId="0" borderId="0" xfId="0" applyNumberFormat="1" applyFont="1" applyFill="1" applyAlignment="1" quotePrefix="1">
      <alignment horizontal="right"/>
    </xf>
    <xf numFmtId="1" fontId="4" fillId="0" borderId="0" xfId="0" applyNumberFormat="1" applyFont="1" applyAlignment="1" quotePrefix="1">
      <alignment horizontal="right"/>
    </xf>
    <xf numFmtId="1" fontId="0" fillId="0" borderId="0" xfId="0" applyNumberFormat="1" applyFont="1" applyFill="1" applyAlignment="1" quotePrefix="1">
      <alignment horizontal="right"/>
    </xf>
    <xf numFmtId="172" fontId="0" fillId="0" borderId="0" xfId="0" applyNumberFormat="1" applyFont="1" applyFill="1" applyAlignment="1" quotePrefix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 horizontal="right"/>
    </xf>
    <xf numFmtId="172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right"/>
    </xf>
    <xf numFmtId="172" fontId="0" fillId="0" borderId="0" xfId="0" applyNumberFormat="1" applyFont="1" applyAlignment="1" quotePrefix="1">
      <alignment horizontal="right"/>
    </xf>
    <xf numFmtId="1" fontId="0" fillId="0" borderId="0" xfId="0" applyNumberFormat="1" applyFont="1" applyAlignment="1" quotePrefix="1">
      <alignment horizontal="right"/>
    </xf>
    <xf numFmtId="178" fontId="4" fillId="0" borderId="0" xfId="85" applyNumberFormat="1" applyFont="1" applyFill="1" applyAlignment="1">
      <alignment/>
    </xf>
    <xf numFmtId="2" fontId="0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172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72" fontId="0" fillId="0" borderId="0" xfId="86" applyNumberFormat="1" applyFont="1" applyFill="1" applyAlignment="1">
      <alignment/>
    </xf>
    <xf numFmtId="172" fontId="0" fillId="0" borderId="0" xfId="0" applyNumberFormat="1" applyFill="1" applyAlignment="1">
      <alignment horizontal="right"/>
    </xf>
    <xf numFmtId="174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86" applyNumberFormat="1" applyFont="1" applyFill="1" applyAlignment="1">
      <alignment/>
    </xf>
    <xf numFmtId="174" fontId="0" fillId="0" borderId="0" xfId="0" applyNumberFormat="1" applyFont="1" applyFill="1" applyAlignment="1" quotePrefix="1">
      <alignment/>
    </xf>
    <xf numFmtId="2" fontId="4" fillId="0" borderId="0" xfId="0" applyNumberFormat="1" applyFont="1" applyAlignment="1">
      <alignment horizontal="right"/>
    </xf>
    <xf numFmtId="174" fontId="4" fillId="0" borderId="0" xfId="86" applyNumberFormat="1" applyFont="1" applyFill="1" applyAlignment="1">
      <alignment horizontal="right"/>
    </xf>
    <xf numFmtId="174" fontId="0" fillId="0" borderId="0" xfId="0" applyNumberFormat="1" applyFont="1" applyFill="1" applyAlignment="1" quotePrefix="1">
      <alignment horizontal="right"/>
    </xf>
    <xf numFmtId="2" fontId="4" fillId="0" borderId="0" xfId="0" applyNumberFormat="1" applyFont="1" applyAlignment="1">
      <alignment/>
    </xf>
    <xf numFmtId="172" fontId="4" fillId="0" borderId="0" xfId="86" applyNumberFormat="1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86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Followed Hyperlink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Normal 2" xfId="82"/>
    <cellStyle name="Normal 3" xfId="83"/>
    <cellStyle name="Note" xfId="84"/>
    <cellStyle name="Percent" xfId="85"/>
    <cellStyle name="Pourcentage 2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11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11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11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11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11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0</xdr:rowOff>
    </xdr:from>
    <xdr:to>
      <xdr:col>12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0</xdr:rowOff>
    </xdr:from>
    <xdr:to>
      <xdr:col>12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0</xdr:rowOff>
    </xdr:from>
    <xdr:to>
      <xdr:col>12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0</xdr:rowOff>
    </xdr:from>
    <xdr:to>
      <xdr:col>12</xdr:col>
      <xdr:colOff>123825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44" style="2" customWidth="1"/>
    <col min="2" max="2" width="12" style="2" customWidth="1"/>
    <col min="3" max="3" width="14" style="2" customWidth="1"/>
    <col min="4" max="4" width="17" style="2" customWidth="1"/>
    <col min="5" max="5" width="15" style="2" customWidth="1"/>
    <col min="6" max="6" width="2.796875" style="69" customWidth="1"/>
    <col min="7" max="7" width="2.796875" style="2" customWidth="1"/>
    <col min="8" max="8" width="12" style="2" customWidth="1"/>
    <col min="9" max="9" width="14" style="2" customWidth="1"/>
    <col min="10" max="10" width="17" style="2" customWidth="1"/>
    <col min="11" max="11" width="15" style="2" customWidth="1"/>
    <col min="12" max="12" width="2.796875" style="69" customWidth="1"/>
    <col min="13" max="16384" width="16" style="2" customWidth="1"/>
  </cols>
  <sheetData>
    <row r="1" spans="1:12" s="26" customFormat="1" ht="34.5" customHeight="1">
      <c r="A1" s="48" t="s">
        <v>83</v>
      </c>
      <c r="B1"/>
      <c r="C1"/>
      <c r="D1"/>
      <c r="E1"/>
      <c r="F1" s="59"/>
      <c r="G1"/>
      <c r="H1"/>
      <c r="I1"/>
      <c r="J1"/>
      <c r="K1" s="50"/>
      <c r="L1" s="70"/>
    </row>
    <row r="2" spans="1:12" s="26" customFormat="1" ht="4.5" customHeight="1" thickBot="1">
      <c r="A2" s="52"/>
      <c r="B2" s="52"/>
      <c r="C2" s="52"/>
      <c r="D2" s="52"/>
      <c r="E2" s="52"/>
      <c r="F2" s="60"/>
      <c r="G2" s="52"/>
      <c r="H2" s="52"/>
      <c r="I2" s="52"/>
      <c r="J2" s="52"/>
      <c r="K2" s="52"/>
      <c r="L2" s="60"/>
    </row>
    <row r="3" spans="1:12" s="11" customFormat="1" ht="39.75" customHeight="1">
      <c r="A3" s="25" t="s">
        <v>147</v>
      </c>
      <c r="B3" s="10"/>
      <c r="C3" s="10"/>
      <c r="D3" s="10"/>
      <c r="E3" s="10"/>
      <c r="F3" s="61"/>
      <c r="G3" s="10"/>
      <c r="H3" s="10"/>
      <c r="I3" s="10"/>
      <c r="J3" s="8"/>
      <c r="L3" s="65"/>
    </row>
    <row r="4" spans="1:12" s="12" customFormat="1" ht="15" customHeight="1">
      <c r="A4" s="161" t="s">
        <v>172</v>
      </c>
      <c r="B4" s="10"/>
      <c r="C4" s="10"/>
      <c r="D4" s="10"/>
      <c r="E4" s="10"/>
      <c r="F4" s="61"/>
      <c r="G4" s="10"/>
      <c r="H4" s="10"/>
      <c r="I4" s="10"/>
      <c r="L4" s="53" t="s">
        <v>155</v>
      </c>
    </row>
    <row r="5" spans="1:12" s="16" customFormat="1" ht="15.75" customHeight="1">
      <c r="A5" s="54" t="s">
        <v>165</v>
      </c>
      <c r="B5" s="15"/>
      <c r="C5" s="15"/>
      <c r="D5" s="15"/>
      <c r="E5" s="15"/>
      <c r="F5" s="62"/>
      <c r="G5" s="15"/>
      <c r="L5" s="15" t="s">
        <v>0</v>
      </c>
    </row>
    <row r="6" spans="1:12" s="11" customFormat="1" ht="3.75" customHeight="1">
      <c r="A6" s="19"/>
      <c r="B6" s="19"/>
      <c r="C6" s="19"/>
      <c r="D6" s="19"/>
      <c r="E6" s="19"/>
      <c r="F6" s="63"/>
      <c r="G6" s="19"/>
      <c r="H6" s="55"/>
      <c r="I6" s="55"/>
      <c r="J6" s="56"/>
      <c r="K6" s="56"/>
      <c r="L6" s="71"/>
    </row>
    <row r="7" spans="1:12" s="11" customFormat="1" ht="3.75" customHeight="1">
      <c r="A7" s="14"/>
      <c r="B7" s="14"/>
      <c r="C7" s="14"/>
      <c r="D7" s="14"/>
      <c r="E7" s="14"/>
      <c r="F7" s="62"/>
      <c r="G7" s="14"/>
      <c r="H7" s="14"/>
      <c r="I7" s="14"/>
      <c r="J7" s="14"/>
      <c r="K7" s="14"/>
      <c r="L7" s="62"/>
    </row>
    <row r="8" spans="1:12" s="17" customFormat="1" ht="12" customHeight="1">
      <c r="A8" s="24"/>
      <c r="B8" s="24"/>
      <c r="C8" s="24"/>
      <c r="D8" s="24"/>
      <c r="F8" s="24" t="s">
        <v>30</v>
      </c>
      <c r="G8" s="24"/>
      <c r="H8" s="24"/>
      <c r="I8" s="24"/>
      <c r="J8" s="24"/>
      <c r="L8" s="24" t="s">
        <v>29</v>
      </c>
    </row>
    <row r="9" spans="1:12" s="11" customFormat="1" ht="3.75" customHeight="1">
      <c r="A9" s="17"/>
      <c r="B9" s="20"/>
      <c r="C9" s="20"/>
      <c r="D9" s="20"/>
      <c r="E9" s="58"/>
      <c r="F9" s="64"/>
      <c r="G9" s="17"/>
      <c r="H9" s="20"/>
      <c r="I9" s="20"/>
      <c r="J9" s="20"/>
      <c r="K9" s="58"/>
      <c r="L9" s="64"/>
    </row>
    <row r="10" spans="1:12" s="11" customFormat="1" ht="3.75" customHeight="1">
      <c r="A10" s="17"/>
      <c r="B10" s="17"/>
      <c r="C10" s="17"/>
      <c r="D10" s="17"/>
      <c r="E10" s="17"/>
      <c r="F10" s="62"/>
      <c r="G10" s="17"/>
      <c r="H10" s="17"/>
      <c r="I10" s="17"/>
      <c r="J10" s="17"/>
      <c r="K10" s="17"/>
      <c r="L10" s="62"/>
    </row>
    <row r="11" spans="1:12" s="17" customFormat="1" ht="12" customHeight="1">
      <c r="A11" s="24"/>
      <c r="B11" s="17" t="s">
        <v>18</v>
      </c>
      <c r="D11" s="30" t="s">
        <v>19</v>
      </c>
      <c r="E11" s="31" t="s">
        <v>20</v>
      </c>
      <c r="F11" s="65"/>
      <c r="H11" s="17" t="s">
        <v>18</v>
      </c>
      <c r="J11" s="30" t="s">
        <v>19</v>
      </c>
      <c r="K11" s="31" t="s">
        <v>20</v>
      </c>
      <c r="L11" s="65"/>
    </row>
    <row r="12" spans="1:12" s="17" customFormat="1" ht="12" customHeight="1">
      <c r="A12" s="24"/>
      <c r="B12" s="127" t="s">
        <v>163</v>
      </c>
      <c r="C12" s="127"/>
      <c r="D12" s="30" t="s">
        <v>21</v>
      </c>
      <c r="E12" s="31" t="s">
        <v>22</v>
      </c>
      <c r="F12" s="65"/>
      <c r="H12" s="127" t="s">
        <v>163</v>
      </c>
      <c r="J12" s="30" t="s">
        <v>21</v>
      </c>
      <c r="K12" s="31" t="s">
        <v>22</v>
      </c>
      <c r="L12" s="65"/>
    </row>
    <row r="13" spans="1:12" s="17" customFormat="1" ht="12" customHeight="1">
      <c r="A13" s="24"/>
      <c r="B13" s="17" t="s">
        <v>23</v>
      </c>
      <c r="C13" s="99" t="s">
        <v>164</v>
      </c>
      <c r="D13" s="30" t="s">
        <v>24</v>
      </c>
      <c r="E13" s="31" t="s">
        <v>25</v>
      </c>
      <c r="F13" s="65"/>
      <c r="H13" s="17" t="s">
        <v>23</v>
      </c>
      <c r="I13" s="99" t="s">
        <v>164</v>
      </c>
      <c r="J13" s="30" t="s">
        <v>24</v>
      </c>
      <c r="K13" s="31" t="s">
        <v>25</v>
      </c>
      <c r="L13" s="65"/>
    </row>
    <row r="14" spans="1:12" s="17" customFormat="1" ht="12" customHeight="1">
      <c r="A14" s="24"/>
      <c r="B14" s="17" t="s">
        <v>26</v>
      </c>
      <c r="C14" s="127" t="s">
        <v>175</v>
      </c>
      <c r="D14" s="30" t="s">
        <v>27</v>
      </c>
      <c r="E14" s="31" t="s">
        <v>28</v>
      </c>
      <c r="F14" s="65"/>
      <c r="H14" s="17" t="s">
        <v>26</v>
      </c>
      <c r="I14" s="127" t="s">
        <v>175</v>
      </c>
      <c r="J14" s="30" t="s">
        <v>27</v>
      </c>
      <c r="K14" s="31" t="s">
        <v>28</v>
      </c>
      <c r="L14" s="65"/>
    </row>
    <row r="15" spans="1:12" s="17" customFormat="1" ht="3.75" customHeight="1">
      <c r="A15" s="21"/>
      <c r="B15" s="20"/>
      <c r="C15" s="20"/>
      <c r="D15" s="20"/>
      <c r="E15" s="20"/>
      <c r="F15" s="63"/>
      <c r="G15" s="20"/>
      <c r="H15" s="20"/>
      <c r="I15" s="20"/>
      <c r="J15" s="21"/>
      <c r="K15" s="21"/>
      <c r="L15" s="63"/>
    </row>
    <row r="16" spans="1:12" s="17" customFormat="1" ht="3.75" customHeight="1">
      <c r="A16" s="18"/>
      <c r="F16" s="62"/>
      <c r="J16" s="18"/>
      <c r="K16" s="18"/>
      <c r="L16" s="62"/>
    </row>
    <row r="17" spans="1:12" s="3" customFormat="1" ht="19.5" customHeight="1">
      <c r="A17" s="97" t="s">
        <v>51</v>
      </c>
      <c r="B17" s="164">
        <v>0.7</v>
      </c>
      <c r="C17" s="166">
        <v>0.14545454545454545</v>
      </c>
      <c r="D17" s="165">
        <v>0.07</v>
      </c>
      <c r="E17" s="39" t="s">
        <v>45</v>
      </c>
      <c r="F17" s="126" t="s">
        <v>46</v>
      </c>
      <c r="G17" s="148"/>
      <c r="H17" s="77">
        <v>0.3</v>
      </c>
      <c r="I17" s="162">
        <v>0.07763975155279502</v>
      </c>
      <c r="J17" s="45">
        <v>0.02</v>
      </c>
      <c r="K17" s="39" t="s">
        <v>45</v>
      </c>
      <c r="L17" s="126" t="s">
        <v>46</v>
      </c>
    </row>
    <row r="18" spans="1:12" s="3" customFormat="1" ht="12" customHeight="1">
      <c r="A18" s="44" t="s">
        <v>90</v>
      </c>
      <c r="B18" s="164">
        <v>5.3</v>
      </c>
      <c r="C18" s="166">
        <v>0.9454545454545454</v>
      </c>
      <c r="D18" s="165">
        <v>0.41</v>
      </c>
      <c r="E18" s="82">
        <v>35.1705</v>
      </c>
      <c r="F18" s="151"/>
      <c r="G18" s="148"/>
      <c r="H18" s="77">
        <v>1.7</v>
      </c>
      <c r="I18" s="162">
        <v>0.3105590062111801</v>
      </c>
      <c r="J18" s="45">
        <v>0.1</v>
      </c>
      <c r="K18" s="82">
        <v>66.20306</v>
      </c>
      <c r="L18" s="99"/>
    </row>
    <row r="19" spans="1:12" s="3" customFormat="1" ht="12" customHeight="1">
      <c r="A19" s="44" t="s">
        <v>91</v>
      </c>
      <c r="B19" s="164">
        <v>4.7</v>
      </c>
      <c r="C19" s="166">
        <v>0.8</v>
      </c>
      <c r="D19" s="165">
        <v>0.39</v>
      </c>
      <c r="E19" s="82">
        <v>53.59011</v>
      </c>
      <c r="F19" s="151"/>
      <c r="G19" s="148"/>
      <c r="H19" s="77">
        <v>2.5</v>
      </c>
      <c r="I19" s="162">
        <v>0.4658385093167702</v>
      </c>
      <c r="J19" s="45">
        <v>0.15</v>
      </c>
      <c r="K19" s="82">
        <v>46.24959</v>
      </c>
      <c r="L19" s="159"/>
    </row>
    <row r="20" spans="1:12" s="3" customFormat="1" ht="12" customHeight="1">
      <c r="A20" s="44" t="s">
        <v>92</v>
      </c>
      <c r="B20" s="164">
        <v>1.5</v>
      </c>
      <c r="C20" s="166">
        <v>0.2909090909090909</v>
      </c>
      <c r="D20" s="165">
        <v>0.08</v>
      </c>
      <c r="E20" s="82">
        <v>57.55875</v>
      </c>
      <c r="F20" s="151"/>
      <c r="G20" s="148"/>
      <c r="H20" s="77">
        <v>1.1</v>
      </c>
      <c r="I20" s="162">
        <v>0.2329192546583851</v>
      </c>
      <c r="J20" s="45">
        <v>0.08</v>
      </c>
      <c r="K20" s="39" t="s">
        <v>45</v>
      </c>
      <c r="L20" s="126" t="s">
        <v>46</v>
      </c>
    </row>
    <row r="21" spans="1:12" s="3" customFormat="1" ht="12" customHeight="1">
      <c r="A21" s="44" t="s">
        <v>93</v>
      </c>
      <c r="B21" s="164">
        <v>5.7</v>
      </c>
      <c r="C21" s="166">
        <v>1.018181818181818</v>
      </c>
      <c r="D21" s="165">
        <v>0.45</v>
      </c>
      <c r="E21" s="82">
        <v>49.62694</v>
      </c>
      <c r="F21" s="151"/>
      <c r="G21" s="148"/>
      <c r="H21" s="77">
        <v>2.1</v>
      </c>
      <c r="I21" s="162">
        <v>0.38819875776397517</v>
      </c>
      <c r="J21" s="45">
        <v>0.15</v>
      </c>
      <c r="K21" s="82">
        <v>52.06953</v>
      </c>
      <c r="L21" s="99"/>
    </row>
    <row r="22" spans="1:12" s="3" customFormat="1" ht="19.5" customHeight="1">
      <c r="A22" s="44" t="s">
        <v>94</v>
      </c>
      <c r="B22" s="164">
        <v>0.7</v>
      </c>
      <c r="C22" s="166">
        <v>0.14545454545454545</v>
      </c>
      <c r="D22" s="165">
        <v>0.04</v>
      </c>
      <c r="E22" s="39" t="s">
        <v>45</v>
      </c>
      <c r="F22" s="126" t="s">
        <v>46</v>
      </c>
      <c r="G22" s="148"/>
      <c r="H22" s="77">
        <v>0.2</v>
      </c>
      <c r="I22" s="162">
        <v>0</v>
      </c>
      <c r="J22" s="45">
        <v>0.01</v>
      </c>
      <c r="K22" s="39" t="s">
        <v>45</v>
      </c>
      <c r="L22" s="126" t="s">
        <v>46</v>
      </c>
    </row>
    <row r="23" spans="1:12" s="3" customFormat="1" ht="12" customHeight="1">
      <c r="A23" s="44" t="s">
        <v>95</v>
      </c>
      <c r="B23" s="164">
        <v>2.9</v>
      </c>
      <c r="C23" s="166">
        <v>0.509090909090909</v>
      </c>
      <c r="D23" s="165">
        <v>0.22</v>
      </c>
      <c r="E23" s="82">
        <v>33.96178</v>
      </c>
      <c r="F23" s="151"/>
      <c r="G23" s="148"/>
      <c r="H23" s="77">
        <v>0.6</v>
      </c>
      <c r="I23" s="162">
        <v>0.15527950310559005</v>
      </c>
      <c r="J23" s="45">
        <v>0.04</v>
      </c>
      <c r="K23" s="39" t="s">
        <v>45</v>
      </c>
      <c r="L23" s="126" t="s">
        <v>46</v>
      </c>
    </row>
    <row r="24" spans="1:12" s="3" customFormat="1" ht="12" customHeight="1">
      <c r="A24" s="97" t="s">
        <v>54</v>
      </c>
      <c r="B24" s="164">
        <v>0.4</v>
      </c>
      <c r="C24" s="166">
        <v>0.07272727272727272</v>
      </c>
      <c r="D24" s="165">
        <v>0.04</v>
      </c>
      <c r="E24" s="39" t="s">
        <v>45</v>
      </c>
      <c r="F24" s="126" t="s">
        <v>46</v>
      </c>
      <c r="G24" s="152"/>
      <c r="H24" s="77">
        <v>0.1</v>
      </c>
      <c r="I24" s="162">
        <v>0</v>
      </c>
      <c r="J24" s="45">
        <v>0.01</v>
      </c>
      <c r="K24" s="39" t="s">
        <v>45</v>
      </c>
      <c r="L24" s="126" t="s">
        <v>46</v>
      </c>
    </row>
    <row r="25" spans="1:12" s="3" customFormat="1" ht="12" customHeight="1">
      <c r="A25" s="97" t="s">
        <v>52</v>
      </c>
      <c r="B25" s="164">
        <v>9</v>
      </c>
      <c r="C25" s="166">
        <v>1.6</v>
      </c>
      <c r="D25" s="165">
        <v>0.65</v>
      </c>
      <c r="E25" s="82">
        <v>16.93887</v>
      </c>
      <c r="F25" s="151"/>
      <c r="G25" s="148"/>
      <c r="H25" s="77">
        <v>4.7</v>
      </c>
      <c r="I25" s="162">
        <v>0.9316770186335404</v>
      </c>
      <c r="J25" s="45">
        <v>0.24</v>
      </c>
      <c r="K25" s="82">
        <v>35.82803</v>
      </c>
      <c r="L25" s="159"/>
    </row>
    <row r="26" spans="1:12" s="3" customFormat="1" ht="12" customHeight="1">
      <c r="A26" s="97" t="s">
        <v>55</v>
      </c>
      <c r="B26" s="164">
        <v>13</v>
      </c>
      <c r="C26" s="166">
        <v>2.2545454545454544</v>
      </c>
      <c r="D26" s="165">
        <v>0.81</v>
      </c>
      <c r="E26" s="82">
        <v>26.0245</v>
      </c>
      <c r="F26" s="151"/>
      <c r="G26" s="148"/>
      <c r="H26" s="77">
        <v>7.9</v>
      </c>
      <c r="I26" s="162">
        <v>1.5527950310559007</v>
      </c>
      <c r="J26" s="45">
        <v>0.46</v>
      </c>
      <c r="K26" s="82">
        <v>41.49368</v>
      </c>
      <c r="L26" s="99"/>
    </row>
    <row r="27" spans="1:12" s="3" customFormat="1" ht="19.5" customHeight="1">
      <c r="A27" s="97" t="s">
        <v>56</v>
      </c>
      <c r="B27" s="164">
        <v>3.1</v>
      </c>
      <c r="C27" s="166">
        <v>0.509090909090909</v>
      </c>
      <c r="D27" s="165">
        <v>0.2</v>
      </c>
      <c r="E27" s="82">
        <v>71.95866</v>
      </c>
      <c r="F27" s="151"/>
      <c r="G27" s="148"/>
      <c r="H27" s="77">
        <v>2.6</v>
      </c>
      <c r="I27" s="162">
        <v>0.5434782608695652</v>
      </c>
      <c r="J27" s="45">
        <v>0.17</v>
      </c>
      <c r="K27" s="82">
        <v>78.00854</v>
      </c>
      <c r="L27" s="159"/>
    </row>
    <row r="28" spans="1:12" s="3" customFormat="1" ht="12" customHeight="1">
      <c r="A28" s="97" t="s">
        <v>57</v>
      </c>
      <c r="B28" s="164">
        <v>33</v>
      </c>
      <c r="C28" s="166">
        <v>5.745454545454545</v>
      </c>
      <c r="D28" s="165">
        <v>1.89</v>
      </c>
      <c r="E28" s="82">
        <v>67.01724</v>
      </c>
      <c r="F28" s="151"/>
      <c r="G28" s="148"/>
      <c r="H28" s="77">
        <v>32.6</v>
      </c>
      <c r="I28" s="162">
        <v>6.444099378881988</v>
      </c>
      <c r="J28" s="45">
        <v>1.47</v>
      </c>
      <c r="K28" s="82">
        <v>73.55262</v>
      </c>
      <c r="L28" s="99"/>
    </row>
    <row r="29" spans="1:12" s="3" customFormat="1" ht="12" customHeight="1">
      <c r="A29" s="97" t="s">
        <v>58</v>
      </c>
      <c r="B29" s="164">
        <v>16.1</v>
      </c>
      <c r="C29" s="166">
        <v>2.8363636363636364</v>
      </c>
      <c r="D29" s="165">
        <v>1.04</v>
      </c>
      <c r="E29" s="82">
        <v>66.04316</v>
      </c>
      <c r="F29" s="151"/>
      <c r="G29" s="148"/>
      <c r="H29" s="77">
        <v>12.3</v>
      </c>
      <c r="I29" s="162">
        <v>2.484472049689441</v>
      </c>
      <c r="J29" s="45">
        <v>0.7</v>
      </c>
      <c r="K29" s="82">
        <v>60.54685</v>
      </c>
      <c r="L29" s="99"/>
    </row>
    <row r="30" spans="1:12" s="3" customFormat="1" ht="12" customHeight="1">
      <c r="A30" s="97" t="s">
        <v>96</v>
      </c>
      <c r="B30" s="164">
        <v>2.8</v>
      </c>
      <c r="C30" s="166">
        <v>0.509090909090909</v>
      </c>
      <c r="D30" s="165">
        <v>0.19</v>
      </c>
      <c r="E30" s="82">
        <v>61.092</v>
      </c>
      <c r="F30" s="151"/>
      <c r="G30" s="148"/>
      <c r="H30" s="77">
        <v>6.6</v>
      </c>
      <c r="I30" s="162">
        <v>1.3198757763975155</v>
      </c>
      <c r="J30" s="45">
        <v>0.4</v>
      </c>
      <c r="K30" s="82">
        <v>67.69982</v>
      </c>
      <c r="L30" s="159"/>
    </row>
    <row r="31" spans="1:12" s="3" customFormat="1" ht="12" customHeight="1">
      <c r="A31" s="97" t="s">
        <v>59</v>
      </c>
      <c r="B31" s="164">
        <v>23.9</v>
      </c>
      <c r="C31" s="166">
        <v>4.218181818181818</v>
      </c>
      <c r="D31" s="165">
        <v>1.55</v>
      </c>
      <c r="E31" s="82">
        <v>23.74065</v>
      </c>
      <c r="F31" s="151"/>
      <c r="G31" s="148"/>
      <c r="H31" s="77">
        <v>6.2</v>
      </c>
      <c r="I31" s="162">
        <v>1.2422360248447204</v>
      </c>
      <c r="J31" s="45">
        <v>0.3</v>
      </c>
      <c r="K31" s="82">
        <v>27.8966</v>
      </c>
      <c r="L31" s="99"/>
    </row>
    <row r="32" spans="1:12" s="3" customFormat="1" ht="19.5" customHeight="1">
      <c r="A32" s="97" t="s">
        <v>97</v>
      </c>
      <c r="B32" s="164">
        <v>3</v>
      </c>
      <c r="C32" s="166">
        <v>0.509090909090909</v>
      </c>
      <c r="D32" s="165">
        <v>0.18</v>
      </c>
      <c r="E32" s="39" t="s">
        <v>45</v>
      </c>
      <c r="F32" s="126" t="s">
        <v>46</v>
      </c>
      <c r="G32" s="148"/>
      <c r="H32" s="77">
        <v>4</v>
      </c>
      <c r="I32" s="162">
        <v>0.7763975155279503</v>
      </c>
      <c r="J32" s="45">
        <v>0.15</v>
      </c>
      <c r="K32" s="39" t="s">
        <v>45</v>
      </c>
      <c r="L32" s="126" t="s">
        <v>46</v>
      </c>
    </row>
    <row r="33" spans="1:12" s="3" customFormat="1" ht="12" customHeight="1">
      <c r="A33" s="97" t="s">
        <v>61</v>
      </c>
      <c r="B33" s="164">
        <v>18.5</v>
      </c>
      <c r="C33" s="166">
        <v>3.272727272727273</v>
      </c>
      <c r="D33" s="165">
        <v>1.11</v>
      </c>
      <c r="E33" s="82">
        <v>13.73849</v>
      </c>
      <c r="F33" s="151"/>
      <c r="G33" s="148"/>
      <c r="H33" s="77">
        <v>18</v>
      </c>
      <c r="I33" s="162">
        <v>3.5714285714285716</v>
      </c>
      <c r="J33" s="45">
        <v>0.7</v>
      </c>
      <c r="K33" s="82">
        <v>9.827903</v>
      </c>
      <c r="L33" s="159"/>
    </row>
    <row r="34" spans="1:12" s="3" customFormat="1" ht="12" customHeight="1">
      <c r="A34" s="97" t="s">
        <v>98</v>
      </c>
      <c r="B34" s="164">
        <v>0.4</v>
      </c>
      <c r="C34" s="167">
        <v>0.07272727272727272</v>
      </c>
      <c r="D34" s="165">
        <v>0.03</v>
      </c>
      <c r="E34" s="39" t="s">
        <v>45</v>
      </c>
      <c r="F34" s="126" t="s">
        <v>46</v>
      </c>
      <c r="G34" s="148"/>
      <c r="H34" s="77">
        <v>0.9</v>
      </c>
      <c r="I34" s="162">
        <v>0.15527950310559005</v>
      </c>
      <c r="J34" s="45">
        <v>0.04</v>
      </c>
      <c r="K34" s="39" t="s">
        <v>45</v>
      </c>
      <c r="L34" s="126" t="s">
        <v>46</v>
      </c>
    </row>
    <row r="35" spans="1:12" s="3" customFormat="1" ht="12" customHeight="1">
      <c r="A35" s="97" t="s">
        <v>63</v>
      </c>
      <c r="B35" s="164">
        <v>5.7</v>
      </c>
      <c r="C35" s="167">
        <v>1.018181818181818</v>
      </c>
      <c r="D35" s="165">
        <v>0.4</v>
      </c>
      <c r="E35" s="82">
        <v>56.06352</v>
      </c>
      <c r="F35" s="151"/>
      <c r="G35" s="148"/>
      <c r="H35" s="77">
        <v>1</v>
      </c>
      <c r="I35" s="162">
        <v>0.2329192546583851</v>
      </c>
      <c r="J35" s="45">
        <v>0.1</v>
      </c>
      <c r="K35" s="82">
        <v>60.13719</v>
      </c>
      <c r="L35" s="155"/>
    </row>
    <row r="36" spans="1:12" s="3" customFormat="1" ht="12" customHeight="1">
      <c r="A36" s="97" t="s">
        <v>64</v>
      </c>
      <c r="B36" s="164">
        <v>64.1</v>
      </c>
      <c r="C36" s="167">
        <v>11.2</v>
      </c>
      <c r="D36" s="165">
        <v>4.17</v>
      </c>
      <c r="E36" s="82">
        <v>18.50868</v>
      </c>
      <c r="F36" s="151"/>
      <c r="G36" s="148"/>
      <c r="H36" s="77">
        <v>50</v>
      </c>
      <c r="I36" s="162">
        <v>9.937888198757763</v>
      </c>
      <c r="J36" s="45">
        <v>3.24</v>
      </c>
      <c r="K36" s="82">
        <v>29.5822</v>
      </c>
      <c r="L36" s="160"/>
    </row>
    <row r="37" spans="1:12" s="3" customFormat="1" ht="19.5" customHeight="1">
      <c r="A37" s="97" t="s">
        <v>99</v>
      </c>
      <c r="B37" s="164">
        <v>0.4</v>
      </c>
      <c r="C37" s="166">
        <v>0.07272727272727272</v>
      </c>
      <c r="D37" s="165">
        <v>0.11</v>
      </c>
      <c r="E37" s="39" t="s">
        <v>45</v>
      </c>
      <c r="F37" s="126" t="s">
        <v>46</v>
      </c>
      <c r="G37" s="148"/>
      <c r="H37" s="77">
        <v>0.5</v>
      </c>
      <c r="I37" s="162">
        <v>0.07763975155279502</v>
      </c>
      <c r="J37" s="45">
        <v>0.01</v>
      </c>
      <c r="K37" s="39" t="s">
        <v>45</v>
      </c>
      <c r="L37" s="126" t="s">
        <v>46</v>
      </c>
    </row>
    <row r="38" spans="1:12" s="3" customFormat="1" ht="12" customHeight="1">
      <c r="A38" s="97" t="s">
        <v>100</v>
      </c>
      <c r="B38" s="164">
        <v>1.6</v>
      </c>
      <c r="C38" s="167">
        <v>0.2909090909090909</v>
      </c>
      <c r="D38" s="165">
        <v>0.12</v>
      </c>
      <c r="E38" s="39" t="s">
        <v>45</v>
      </c>
      <c r="F38" s="126" t="s">
        <v>46</v>
      </c>
      <c r="G38" s="148"/>
      <c r="H38" s="77">
        <v>0.9</v>
      </c>
      <c r="I38" s="162">
        <v>0.15527950310559005</v>
      </c>
      <c r="J38" s="45">
        <v>0.05</v>
      </c>
      <c r="K38" s="82">
        <v>78.37145</v>
      </c>
      <c r="L38" s="121"/>
    </row>
    <row r="39" spans="1:12" s="3" customFormat="1" ht="12" customHeight="1">
      <c r="A39" s="44" t="s">
        <v>101</v>
      </c>
      <c r="B39" s="164">
        <v>36.6</v>
      </c>
      <c r="C39" s="168">
        <v>6.4</v>
      </c>
      <c r="D39" s="165">
        <v>2.41</v>
      </c>
      <c r="E39" s="82">
        <v>87.98734</v>
      </c>
      <c r="F39" s="151"/>
      <c r="G39" s="148"/>
      <c r="H39" s="77">
        <v>28.8</v>
      </c>
      <c r="I39" s="162">
        <v>5.745341614906832</v>
      </c>
      <c r="J39" s="45">
        <v>1.7</v>
      </c>
      <c r="K39" s="82">
        <v>98.45667</v>
      </c>
      <c r="L39" s="99"/>
    </row>
    <row r="40" spans="1:12" s="3" customFormat="1" ht="12" customHeight="1">
      <c r="A40" s="97" t="s">
        <v>102</v>
      </c>
      <c r="B40" s="174" t="s">
        <v>45</v>
      </c>
      <c r="C40" s="175"/>
      <c r="D40" s="126" t="s">
        <v>45</v>
      </c>
      <c r="E40" s="147" t="s">
        <v>45</v>
      </c>
      <c r="F40" s="126" t="s">
        <v>46</v>
      </c>
      <c r="G40" s="148"/>
      <c r="H40" s="152" t="s">
        <v>45</v>
      </c>
      <c r="I40" s="152" t="s">
        <v>45</v>
      </c>
      <c r="J40" s="126" t="s">
        <v>45</v>
      </c>
      <c r="K40" s="147" t="s">
        <v>45</v>
      </c>
      <c r="L40" s="126" t="s">
        <v>46</v>
      </c>
    </row>
    <row r="41" spans="1:12" s="3" customFormat="1" ht="12" customHeight="1">
      <c r="A41" s="97" t="s">
        <v>103</v>
      </c>
      <c r="B41" s="164">
        <v>1</v>
      </c>
      <c r="C41" s="167">
        <v>0.14545454545454545</v>
      </c>
      <c r="D41" s="165">
        <v>0.07</v>
      </c>
      <c r="E41" s="39" t="s">
        <v>45</v>
      </c>
      <c r="F41" s="126" t="s">
        <v>46</v>
      </c>
      <c r="G41" s="148"/>
      <c r="H41" s="77">
        <v>0.5</v>
      </c>
      <c r="I41" s="162">
        <v>0.07763975155279502</v>
      </c>
      <c r="J41" s="45">
        <v>0.01</v>
      </c>
      <c r="K41" s="39" t="s">
        <v>45</v>
      </c>
      <c r="L41" s="126" t="s">
        <v>46</v>
      </c>
    </row>
    <row r="42" spans="1:12" s="3" customFormat="1" ht="19.5" customHeight="1">
      <c r="A42" s="97" t="s">
        <v>104</v>
      </c>
      <c r="B42" s="164">
        <v>1.9</v>
      </c>
      <c r="C42" s="167">
        <v>0.36363636363636365</v>
      </c>
      <c r="D42" s="165">
        <v>0.14</v>
      </c>
      <c r="E42" s="82">
        <v>87.69691</v>
      </c>
      <c r="F42" s="151"/>
      <c r="G42" s="148"/>
      <c r="H42" s="77">
        <v>0.2</v>
      </c>
      <c r="I42" s="162">
        <v>0</v>
      </c>
      <c r="J42" s="45">
        <v>0.01</v>
      </c>
      <c r="K42" s="39" t="s">
        <v>45</v>
      </c>
      <c r="L42" s="126" t="s">
        <v>46</v>
      </c>
    </row>
    <row r="43" spans="1:12" s="3" customFormat="1" ht="12" customHeight="1">
      <c r="A43" s="97" t="s">
        <v>105</v>
      </c>
      <c r="B43" s="164">
        <v>4.7</v>
      </c>
      <c r="C43" s="167">
        <v>0.8</v>
      </c>
      <c r="D43" s="165">
        <v>0.28</v>
      </c>
      <c r="E43" s="82">
        <v>70.45618</v>
      </c>
      <c r="F43" s="151"/>
      <c r="G43" s="148"/>
      <c r="H43" s="77">
        <v>3.9</v>
      </c>
      <c r="I43" s="162">
        <v>0.7763975155279503</v>
      </c>
      <c r="J43" s="45">
        <v>0.27</v>
      </c>
      <c r="K43" s="82">
        <v>59.50242</v>
      </c>
      <c r="L43" s="159"/>
    </row>
    <row r="44" spans="1:12" s="3" customFormat="1" ht="12" customHeight="1">
      <c r="A44" s="44" t="s">
        <v>8</v>
      </c>
      <c r="B44" s="164">
        <v>1.4</v>
      </c>
      <c r="C44" s="168">
        <v>0.21818181818181817</v>
      </c>
      <c r="D44" s="165">
        <v>0.12</v>
      </c>
      <c r="E44" s="39" t="s">
        <v>45</v>
      </c>
      <c r="F44" s="126" t="s">
        <v>46</v>
      </c>
      <c r="G44" s="148"/>
      <c r="H44" s="77">
        <v>168.6</v>
      </c>
      <c r="I44" s="162">
        <v>33.54037267080745</v>
      </c>
      <c r="J44" s="45">
        <v>10.17</v>
      </c>
      <c r="K44" s="82">
        <v>93.58141</v>
      </c>
      <c r="L44" s="99"/>
    </row>
    <row r="45" spans="1:12" s="3" customFormat="1" ht="12" customHeight="1">
      <c r="A45" s="44" t="s">
        <v>106</v>
      </c>
      <c r="B45" s="171" t="s">
        <v>45</v>
      </c>
      <c r="C45" s="171" t="s">
        <v>45</v>
      </c>
      <c r="D45" s="126" t="s">
        <v>45</v>
      </c>
      <c r="E45" s="147" t="s">
        <v>45</v>
      </c>
      <c r="F45" s="126" t="s">
        <v>46</v>
      </c>
      <c r="G45" s="148"/>
      <c r="H45" s="77">
        <v>5.2</v>
      </c>
      <c r="I45" s="162">
        <v>1.0093167701863355</v>
      </c>
      <c r="J45" s="45">
        <v>0.31</v>
      </c>
      <c r="K45" s="82">
        <v>68.36798</v>
      </c>
      <c r="L45" s="99"/>
    </row>
    <row r="46" spans="1:12" s="3" customFormat="1" ht="12" customHeight="1">
      <c r="A46" s="44" t="s">
        <v>68</v>
      </c>
      <c r="B46" s="171" t="s">
        <v>45</v>
      </c>
      <c r="C46" s="171" t="s">
        <v>45</v>
      </c>
      <c r="D46" s="126" t="s">
        <v>45</v>
      </c>
      <c r="E46" s="147" t="s">
        <v>45</v>
      </c>
      <c r="F46" s="126" t="s">
        <v>46</v>
      </c>
      <c r="G46" s="148"/>
      <c r="H46" s="77">
        <v>21.5</v>
      </c>
      <c r="I46" s="162">
        <v>4.270186335403727</v>
      </c>
      <c r="J46" s="45">
        <v>1.25</v>
      </c>
      <c r="K46" s="82">
        <v>83.52991</v>
      </c>
      <c r="L46" s="99"/>
    </row>
    <row r="47" spans="1:12" s="3" customFormat="1" ht="19.5" customHeight="1">
      <c r="A47" s="87" t="s">
        <v>107</v>
      </c>
      <c r="B47" s="171" t="s">
        <v>45</v>
      </c>
      <c r="C47" s="171" t="s">
        <v>45</v>
      </c>
      <c r="D47" s="126" t="s">
        <v>45</v>
      </c>
      <c r="E47" s="147" t="s">
        <v>45</v>
      </c>
      <c r="F47" s="126" t="s">
        <v>46</v>
      </c>
      <c r="G47" s="148"/>
      <c r="H47" s="77">
        <v>0.9</v>
      </c>
      <c r="I47" s="162">
        <v>0.15527950310559005</v>
      </c>
      <c r="J47" s="45">
        <v>0.01</v>
      </c>
      <c r="K47" s="39" t="s">
        <v>45</v>
      </c>
      <c r="L47" s="126" t="s">
        <v>46</v>
      </c>
    </row>
    <row r="48" spans="1:12" s="3" customFormat="1" ht="12" customHeight="1">
      <c r="A48" s="44" t="s">
        <v>108</v>
      </c>
      <c r="B48" s="171" t="s">
        <v>45</v>
      </c>
      <c r="C48" s="171" t="s">
        <v>45</v>
      </c>
      <c r="D48" s="126" t="s">
        <v>45</v>
      </c>
      <c r="E48" s="147" t="s">
        <v>45</v>
      </c>
      <c r="F48" s="126" t="s">
        <v>46</v>
      </c>
      <c r="G48" s="153"/>
      <c r="H48" s="77">
        <v>13.7</v>
      </c>
      <c r="I48" s="162">
        <v>2.717391304347826</v>
      </c>
      <c r="J48" s="45">
        <v>0.77</v>
      </c>
      <c r="K48" s="82">
        <v>36.38148</v>
      </c>
      <c r="L48" s="99"/>
    </row>
    <row r="49" spans="1:12" s="3" customFormat="1" ht="12" customHeight="1">
      <c r="A49" s="44" t="s">
        <v>109</v>
      </c>
      <c r="B49" s="171" t="s">
        <v>45</v>
      </c>
      <c r="C49" s="171" t="s">
        <v>45</v>
      </c>
      <c r="D49" s="126" t="s">
        <v>45</v>
      </c>
      <c r="E49" s="147" t="s">
        <v>45</v>
      </c>
      <c r="F49" s="126" t="s">
        <v>46</v>
      </c>
      <c r="G49" s="153"/>
      <c r="H49" s="77">
        <v>6.2</v>
      </c>
      <c r="I49" s="162">
        <v>1.2422360248447204</v>
      </c>
      <c r="J49" s="45">
        <v>0.36</v>
      </c>
      <c r="K49" s="82">
        <v>54.94542</v>
      </c>
      <c r="L49" s="159"/>
    </row>
    <row r="50" spans="1:12" s="3" customFormat="1" ht="12" customHeight="1">
      <c r="A50" s="97" t="s">
        <v>71</v>
      </c>
      <c r="B50" s="164">
        <v>160.5</v>
      </c>
      <c r="C50" s="167">
        <v>28.072727272727274</v>
      </c>
      <c r="D50" s="165">
        <v>11.73</v>
      </c>
      <c r="E50" s="82">
        <v>85.11811</v>
      </c>
      <c r="F50" s="151"/>
      <c r="G50" s="153"/>
      <c r="H50" s="152" t="s">
        <v>45</v>
      </c>
      <c r="I50" s="152" t="s">
        <v>45</v>
      </c>
      <c r="J50" s="126" t="s">
        <v>45</v>
      </c>
      <c r="K50" s="147" t="s">
        <v>45</v>
      </c>
      <c r="L50" s="126" t="s">
        <v>46</v>
      </c>
    </row>
    <row r="51" spans="1:12" s="3" customFormat="1" ht="12" customHeight="1">
      <c r="A51" s="97" t="s">
        <v>72</v>
      </c>
      <c r="B51" s="164">
        <v>8.1</v>
      </c>
      <c r="C51" s="167">
        <v>1.4545454545454546</v>
      </c>
      <c r="D51" s="165">
        <v>0.56</v>
      </c>
      <c r="E51" s="82">
        <v>99.71265</v>
      </c>
      <c r="F51" s="151"/>
      <c r="G51" s="153"/>
      <c r="H51" s="152" t="s">
        <v>45</v>
      </c>
      <c r="I51" s="152" t="s">
        <v>45</v>
      </c>
      <c r="J51" s="126" t="s">
        <v>45</v>
      </c>
      <c r="K51" s="147" t="s">
        <v>45</v>
      </c>
      <c r="L51" s="126" t="s">
        <v>46</v>
      </c>
    </row>
    <row r="52" spans="1:12" s="3" customFormat="1" ht="19.5" customHeight="1">
      <c r="A52" s="44" t="s">
        <v>110</v>
      </c>
      <c r="B52" s="164">
        <v>1.3</v>
      </c>
      <c r="C52" s="167">
        <v>0.22</v>
      </c>
      <c r="D52" s="165">
        <v>0.08</v>
      </c>
      <c r="E52" s="39" t="s">
        <v>45</v>
      </c>
      <c r="F52" s="126" t="s">
        <v>46</v>
      </c>
      <c r="G52" s="153"/>
      <c r="H52" s="152" t="s">
        <v>45</v>
      </c>
      <c r="I52" s="152" t="s">
        <v>45</v>
      </c>
      <c r="J52" s="126" t="s">
        <v>45</v>
      </c>
      <c r="K52" s="147" t="s">
        <v>45</v>
      </c>
      <c r="L52" s="126" t="s">
        <v>46</v>
      </c>
    </row>
    <row r="53" spans="1:12" s="3" customFormat="1" ht="12" customHeight="1">
      <c r="A53" s="44" t="s">
        <v>111</v>
      </c>
      <c r="B53" s="164">
        <v>14.5</v>
      </c>
      <c r="C53" s="167">
        <v>2.5454545454545454</v>
      </c>
      <c r="D53" s="165">
        <v>1.07</v>
      </c>
      <c r="E53" s="82">
        <v>77.9587</v>
      </c>
      <c r="F53" s="151"/>
      <c r="G53" s="153"/>
      <c r="H53" s="77">
        <v>6.6</v>
      </c>
      <c r="I53" s="162">
        <v>1.3198757763975155</v>
      </c>
      <c r="J53" s="45">
        <v>0.48</v>
      </c>
      <c r="K53" s="82">
        <v>76.8275</v>
      </c>
      <c r="L53" s="99"/>
    </row>
    <row r="54" spans="1:12" s="3" customFormat="1" ht="12" customHeight="1">
      <c r="A54" s="44" t="s">
        <v>112</v>
      </c>
      <c r="B54" s="164">
        <v>30.3</v>
      </c>
      <c r="C54" s="167">
        <v>5.3090909090909095</v>
      </c>
      <c r="D54" s="165">
        <v>1.28</v>
      </c>
      <c r="E54" s="82">
        <v>47.77811</v>
      </c>
      <c r="F54" s="151"/>
      <c r="G54" s="153"/>
      <c r="H54" s="77">
        <v>6.9</v>
      </c>
      <c r="I54" s="162">
        <v>1.3975155279503106</v>
      </c>
      <c r="J54" s="45">
        <v>0.27</v>
      </c>
      <c r="K54" s="82">
        <v>54.21929</v>
      </c>
      <c r="L54" s="99"/>
    </row>
    <row r="55" spans="1:12" s="3" customFormat="1" ht="12" customHeight="1">
      <c r="A55" s="44" t="s">
        <v>113</v>
      </c>
      <c r="B55" s="164">
        <v>5</v>
      </c>
      <c r="C55" s="167">
        <v>0.8727272727272727</v>
      </c>
      <c r="D55" s="165">
        <v>0.23</v>
      </c>
      <c r="E55" s="82">
        <v>30.5266</v>
      </c>
      <c r="F55" s="126"/>
      <c r="G55" s="153"/>
      <c r="H55" s="77">
        <v>2.1</v>
      </c>
      <c r="I55" s="162">
        <v>0.38819875776397517</v>
      </c>
      <c r="J55" s="45">
        <v>0.12</v>
      </c>
      <c r="K55" s="39" t="s">
        <v>45</v>
      </c>
      <c r="L55" s="126" t="s">
        <v>46</v>
      </c>
    </row>
    <row r="56" spans="1:12" s="3" customFormat="1" ht="12" customHeight="1">
      <c r="A56" s="98" t="s">
        <v>11</v>
      </c>
      <c r="B56" s="164">
        <v>0.7</v>
      </c>
      <c r="C56" s="167">
        <v>0.14545454545454545</v>
      </c>
      <c r="D56" s="165">
        <v>0.05</v>
      </c>
      <c r="E56" s="39" t="s">
        <v>45</v>
      </c>
      <c r="F56" s="126" t="s">
        <v>46</v>
      </c>
      <c r="G56" s="153"/>
      <c r="H56" s="77">
        <v>0.5</v>
      </c>
      <c r="I56" s="162">
        <v>0.07763975155279502</v>
      </c>
      <c r="J56" s="45">
        <v>0.03</v>
      </c>
      <c r="K56" s="82">
        <v>88.06722</v>
      </c>
      <c r="L56" s="126"/>
    </row>
    <row r="57" spans="1:12" s="3" customFormat="1" ht="19.5" customHeight="1">
      <c r="A57" s="98" t="s">
        <v>114</v>
      </c>
      <c r="B57" s="164">
        <v>7.6</v>
      </c>
      <c r="C57" s="167">
        <v>1.309090909090909</v>
      </c>
      <c r="D57" s="165">
        <v>0.58</v>
      </c>
      <c r="E57" s="82">
        <v>22.17167</v>
      </c>
      <c r="F57" s="152"/>
      <c r="G57" s="153"/>
      <c r="H57" s="77">
        <v>4.9</v>
      </c>
      <c r="I57" s="162">
        <v>1.0093167701863355</v>
      </c>
      <c r="J57" s="45">
        <v>0.32</v>
      </c>
      <c r="K57" s="82">
        <v>20.27332</v>
      </c>
      <c r="L57" s="99"/>
    </row>
    <row r="58" spans="1:12" s="3" customFormat="1" ht="12" customHeight="1">
      <c r="A58" s="98" t="s">
        <v>115</v>
      </c>
      <c r="B58" s="164">
        <v>5.9</v>
      </c>
      <c r="C58" s="167">
        <v>1.018181818181818</v>
      </c>
      <c r="D58" s="165">
        <v>0.42</v>
      </c>
      <c r="E58" s="82">
        <v>86.9183</v>
      </c>
      <c r="F58" s="152"/>
      <c r="G58" s="153"/>
      <c r="H58" s="77">
        <v>15.7</v>
      </c>
      <c r="I58" s="162">
        <v>3.1055900621118013</v>
      </c>
      <c r="J58" s="45">
        <v>1.14</v>
      </c>
      <c r="K58" s="82">
        <v>99.2696</v>
      </c>
      <c r="L58" s="159"/>
    </row>
    <row r="59" spans="1:12" s="3" customFormat="1" ht="12" customHeight="1">
      <c r="A59" s="98" t="s">
        <v>116</v>
      </c>
      <c r="B59" s="164">
        <v>1.5</v>
      </c>
      <c r="C59" s="166">
        <v>0.2909090909090909</v>
      </c>
      <c r="D59" s="165">
        <v>0.11</v>
      </c>
      <c r="E59" s="39" t="s">
        <v>45</v>
      </c>
      <c r="F59" s="126" t="s">
        <v>46</v>
      </c>
      <c r="G59" s="153"/>
      <c r="H59" s="77">
        <v>0.9</v>
      </c>
      <c r="I59" s="162">
        <v>0.15527950310559005</v>
      </c>
      <c r="J59" s="45">
        <v>0.08</v>
      </c>
      <c r="K59" s="82">
        <v>88.29494</v>
      </c>
      <c r="L59" s="121"/>
    </row>
    <row r="60" spans="1:12" s="3" customFormat="1" ht="12" customHeight="1">
      <c r="A60" s="98" t="s">
        <v>73</v>
      </c>
      <c r="B60" s="164">
        <v>3.9</v>
      </c>
      <c r="C60" s="167">
        <v>0.6545454545454545</v>
      </c>
      <c r="D60" s="165">
        <v>0.3</v>
      </c>
      <c r="E60" s="82">
        <v>86.06358</v>
      </c>
      <c r="F60" s="152"/>
      <c r="G60" s="153"/>
      <c r="H60" s="77">
        <v>3.1</v>
      </c>
      <c r="I60" s="162">
        <v>0.6211180124223602</v>
      </c>
      <c r="J60" s="45">
        <v>0.22</v>
      </c>
      <c r="K60" s="82">
        <v>96.6113</v>
      </c>
      <c r="L60" s="159"/>
    </row>
    <row r="61" spans="1:12" s="3" customFormat="1" ht="12" customHeight="1">
      <c r="A61" s="87" t="s">
        <v>117</v>
      </c>
      <c r="B61" s="164">
        <v>21.8</v>
      </c>
      <c r="C61" s="167">
        <v>3.7818181818181817</v>
      </c>
      <c r="D61" s="165">
        <v>1.35</v>
      </c>
      <c r="E61" s="82">
        <v>71.1916</v>
      </c>
      <c r="F61" s="152"/>
      <c r="G61" s="153"/>
      <c r="H61" s="77">
        <v>17.3</v>
      </c>
      <c r="I61" s="162">
        <v>3.4161490683229814</v>
      </c>
      <c r="J61" s="45">
        <v>1.01</v>
      </c>
      <c r="K61" s="82">
        <v>73.49786</v>
      </c>
      <c r="L61" s="99"/>
    </row>
    <row r="62" spans="1:12" s="3" customFormat="1" ht="19.5" customHeight="1">
      <c r="A62" s="87" t="s">
        <v>118</v>
      </c>
      <c r="B62" s="164">
        <v>10.8</v>
      </c>
      <c r="C62" s="167">
        <v>1.8909090909090909</v>
      </c>
      <c r="D62" s="165">
        <v>0.75</v>
      </c>
      <c r="E62" s="82">
        <v>43.36321</v>
      </c>
      <c r="F62" s="152"/>
      <c r="G62" s="153"/>
      <c r="H62" s="77">
        <v>9.3</v>
      </c>
      <c r="I62" s="162">
        <v>1.8633540372670807</v>
      </c>
      <c r="J62" s="45">
        <v>0.38</v>
      </c>
      <c r="K62" s="82">
        <v>62.29243</v>
      </c>
      <c r="L62" s="99"/>
    </row>
    <row r="63" spans="1:12" s="3" customFormat="1" ht="12" customHeight="1">
      <c r="A63" s="87" t="s">
        <v>119</v>
      </c>
      <c r="B63" s="164">
        <v>11.4</v>
      </c>
      <c r="C63" s="167">
        <v>1.9636363636363636</v>
      </c>
      <c r="D63" s="165">
        <v>0.68</v>
      </c>
      <c r="E63" s="82">
        <v>76.63326</v>
      </c>
      <c r="F63" s="152"/>
      <c r="G63" s="153"/>
      <c r="H63" s="77">
        <v>6.6</v>
      </c>
      <c r="I63" s="162">
        <v>1.3198757763975155</v>
      </c>
      <c r="J63" s="45">
        <v>0.36</v>
      </c>
      <c r="K63" s="82">
        <v>83.14685</v>
      </c>
      <c r="L63" s="159"/>
    </row>
    <row r="64" spans="1:12" s="3" customFormat="1" ht="12" customHeight="1">
      <c r="A64" s="87" t="s">
        <v>120</v>
      </c>
      <c r="B64" s="164">
        <v>6.8</v>
      </c>
      <c r="C64" s="167">
        <v>1.1636363636363636</v>
      </c>
      <c r="D64" s="165">
        <v>0.37</v>
      </c>
      <c r="E64" s="82">
        <v>47.77518</v>
      </c>
      <c r="F64" s="152"/>
      <c r="G64" s="153"/>
      <c r="H64" s="77">
        <v>5.7</v>
      </c>
      <c r="I64" s="162">
        <v>1.1645962732919255</v>
      </c>
      <c r="J64" s="45">
        <v>0.32</v>
      </c>
      <c r="K64" s="82">
        <v>39.97548</v>
      </c>
      <c r="L64" s="159"/>
    </row>
    <row r="65" spans="1:12" s="3" customFormat="1" ht="12" customHeight="1">
      <c r="A65" s="87" t="s">
        <v>121</v>
      </c>
      <c r="B65" s="164">
        <v>0.5</v>
      </c>
      <c r="C65" s="167">
        <v>0.07272727272727272</v>
      </c>
      <c r="D65" s="165">
        <v>0.02</v>
      </c>
      <c r="E65" s="39" t="s">
        <v>45</v>
      </c>
      <c r="F65" s="126" t="s">
        <v>46</v>
      </c>
      <c r="G65" s="153"/>
      <c r="H65" s="77">
        <v>0.5</v>
      </c>
      <c r="I65" s="162">
        <v>0</v>
      </c>
      <c r="J65" s="45">
        <v>0.02</v>
      </c>
      <c r="K65" s="39" t="s">
        <v>45</v>
      </c>
      <c r="L65" s="126" t="s">
        <v>46</v>
      </c>
    </row>
    <row r="66" spans="1:12" s="3" customFormat="1" ht="12" customHeight="1">
      <c r="A66" s="87" t="s">
        <v>122</v>
      </c>
      <c r="B66" s="164">
        <v>3.9</v>
      </c>
      <c r="C66" s="167">
        <v>0.6545454545454545</v>
      </c>
      <c r="D66" s="165">
        <v>0.29</v>
      </c>
      <c r="E66" s="82">
        <v>69.72488</v>
      </c>
      <c r="F66" s="152"/>
      <c r="G66" s="153"/>
      <c r="H66" s="77">
        <v>4.8</v>
      </c>
      <c r="I66" s="162">
        <v>0.9316770186335404</v>
      </c>
      <c r="J66" s="45">
        <v>0.23</v>
      </c>
      <c r="K66" s="82">
        <v>71.45715</v>
      </c>
      <c r="L66" s="159"/>
    </row>
    <row r="67" spans="1:12" s="3" customFormat="1" ht="19.5" customHeight="1">
      <c r="A67" s="87" t="s">
        <v>123</v>
      </c>
      <c r="B67" s="164">
        <v>6.6</v>
      </c>
      <c r="C67" s="167">
        <v>1.1636363636363636</v>
      </c>
      <c r="D67" s="165">
        <v>0.26</v>
      </c>
      <c r="E67" s="82">
        <v>29.37687</v>
      </c>
      <c r="F67" s="152"/>
      <c r="G67" s="153"/>
      <c r="H67" s="77">
        <v>4.8</v>
      </c>
      <c r="I67" s="162">
        <v>0.9316770186335404</v>
      </c>
      <c r="J67" s="45">
        <v>0.16</v>
      </c>
      <c r="K67" s="82">
        <v>36.95382</v>
      </c>
      <c r="L67" s="99"/>
    </row>
    <row r="68" spans="1:12" s="3" customFormat="1" ht="12" customHeight="1">
      <c r="A68" s="98" t="s">
        <v>124</v>
      </c>
      <c r="B68" s="164">
        <v>8.4</v>
      </c>
      <c r="C68" s="167">
        <v>1.4545454545454546</v>
      </c>
      <c r="D68" s="165">
        <v>0.39</v>
      </c>
      <c r="E68" s="39" t="s">
        <v>45</v>
      </c>
      <c r="F68" s="126" t="s">
        <v>46</v>
      </c>
      <c r="G68" s="153"/>
      <c r="H68" s="77">
        <v>8.7</v>
      </c>
      <c r="I68" s="163">
        <v>1.7080745341614907</v>
      </c>
      <c r="J68" s="45">
        <v>0.27</v>
      </c>
      <c r="K68" s="82">
        <v>22.22413</v>
      </c>
      <c r="L68" s="99"/>
    </row>
    <row r="69" spans="1:12" s="3" customFormat="1" ht="19.5" customHeight="1">
      <c r="A69" s="5" t="s">
        <v>17</v>
      </c>
      <c r="B69" s="138">
        <v>571.8</v>
      </c>
      <c r="C69" s="170">
        <v>100</v>
      </c>
      <c r="D69" s="172">
        <v>31.99</v>
      </c>
      <c r="E69" s="145">
        <v>63.6</v>
      </c>
      <c r="F69" s="140"/>
      <c r="G69" s="141"/>
      <c r="H69" s="142">
        <v>504.6</v>
      </c>
      <c r="I69" s="173">
        <v>100</v>
      </c>
      <c r="J69" s="169">
        <v>25.54</v>
      </c>
      <c r="K69" s="176">
        <v>76.8</v>
      </c>
      <c r="L69" s="4"/>
    </row>
    <row r="70" spans="2:11" s="3" customFormat="1" ht="15.75" customHeight="1">
      <c r="B70" s="88"/>
      <c r="C70" s="88"/>
      <c r="D70" s="89"/>
      <c r="E70" s="37"/>
      <c r="F70" s="36"/>
      <c r="H70" s="88"/>
      <c r="I70" s="88"/>
      <c r="J70" s="89"/>
      <c r="K70" s="37"/>
    </row>
    <row r="71" spans="1:11" s="3" customFormat="1" ht="15.75" customHeight="1">
      <c r="A71" s="86" t="s">
        <v>173</v>
      </c>
      <c r="B71" s="77"/>
      <c r="C71" s="77"/>
      <c r="D71" s="2"/>
      <c r="E71" s="2"/>
      <c r="G71" s="2"/>
      <c r="H71" s="2"/>
      <c r="I71" s="2"/>
      <c r="J71" s="2"/>
      <c r="K71" s="2"/>
    </row>
    <row r="72" spans="1:11" s="3" customFormat="1" ht="12" customHeight="1">
      <c r="A72" s="90" t="s">
        <v>48</v>
      </c>
      <c r="B72" s="77"/>
      <c r="C72" s="77"/>
      <c r="D72" s="2"/>
      <c r="E72" s="2"/>
      <c r="G72" s="2"/>
      <c r="H72" s="2"/>
      <c r="I72" s="2"/>
      <c r="J72" s="2"/>
      <c r="K72" s="2"/>
    </row>
    <row r="73" spans="1:11" s="3" customFormat="1" ht="12" customHeight="1">
      <c r="A73" s="90" t="s">
        <v>49</v>
      </c>
      <c r="B73" s="77"/>
      <c r="C73" s="77"/>
      <c r="D73" s="2"/>
      <c r="E73" s="2"/>
      <c r="G73" s="2"/>
      <c r="H73" s="2"/>
      <c r="I73" s="2"/>
      <c r="J73" s="2"/>
      <c r="K73" s="2"/>
    </row>
    <row r="74" spans="1:11" s="3" customFormat="1" ht="12" customHeight="1">
      <c r="A74" s="91" t="s">
        <v>50</v>
      </c>
      <c r="B74" s="77"/>
      <c r="C74" s="77"/>
      <c r="D74" s="2"/>
      <c r="E74" s="2"/>
      <c r="G74" s="2"/>
      <c r="H74" s="2"/>
      <c r="I74" s="2"/>
      <c r="J74" s="2"/>
      <c r="K74" s="2"/>
    </row>
    <row r="75" spans="1:11" s="3" customFormat="1" ht="12" customHeight="1">
      <c r="A75" s="90" t="s">
        <v>174</v>
      </c>
      <c r="B75" s="77"/>
      <c r="C75" s="77"/>
      <c r="D75" s="2"/>
      <c r="E75" s="2"/>
      <c r="G75" s="2"/>
      <c r="H75" s="2"/>
      <c r="I75" s="2"/>
      <c r="J75" s="2"/>
      <c r="K75" s="2"/>
    </row>
    <row r="76" spans="1:11" s="3" customFormat="1" ht="12" customHeight="1">
      <c r="A76" s="91" t="s">
        <v>128</v>
      </c>
      <c r="B76" s="77"/>
      <c r="C76" s="77"/>
      <c r="D76" s="2"/>
      <c r="E76" s="2"/>
      <c r="G76" s="2"/>
      <c r="H76" s="2"/>
      <c r="I76" s="2"/>
      <c r="J76" s="2"/>
      <c r="K76" s="2"/>
    </row>
    <row r="77" spans="1:11" s="3" customFormat="1" ht="12" customHeight="1">
      <c r="A77" s="90" t="s">
        <v>149</v>
      </c>
      <c r="B77" s="2"/>
      <c r="C77" s="2"/>
      <c r="D77" s="2"/>
      <c r="E77" s="2"/>
      <c r="G77" s="2"/>
      <c r="H77" s="2"/>
      <c r="I77" s="2"/>
      <c r="J77" s="2"/>
      <c r="K77" s="2"/>
    </row>
    <row r="78" spans="1:11" s="3" customFormat="1" ht="12" customHeight="1">
      <c r="A78" s="91" t="s">
        <v>14</v>
      </c>
      <c r="B78" s="2"/>
      <c r="C78" s="2"/>
      <c r="D78" s="2"/>
      <c r="E78" s="2"/>
      <c r="G78" s="2"/>
      <c r="H78" s="2"/>
      <c r="I78" s="2"/>
      <c r="J78" s="2"/>
      <c r="K78" s="2"/>
    </row>
    <row r="79" spans="1:11" s="3" customFormat="1" ht="12" customHeight="1">
      <c r="A79" s="92" t="s">
        <v>143</v>
      </c>
      <c r="B79" s="2"/>
      <c r="C79" s="2"/>
      <c r="D79" s="2"/>
      <c r="E79" s="2"/>
      <c r="G79" s="2"/>
      <c r="H79" s="2"/>
      <c r="I79" s="2"/>
      <c r="J79" s="2"/>
      <c r="K79" s="2"/>
    </row>
    <row r="80" spans="1:12" s="4" customFormat="1" ht="15.75" customHeight="1">
      <c r="A80" s="57" t="s">
        <v>85</v>
      </c>
      <c r="B80" s="6"/>
      <c r="C80" s="6"/>
      <c r="D80" s="6"/>
      <c r="E80" s="6"/>
      <c r="F80" s="6"/>
      <c r="G80" s="6"/>
      <c r="H80" s="6"/>
      <c r="I80" s="6"/>
      <c r="J80" s="6"/>
      <c r="L80" s="99" t="s">
        <v>176</v>
      </c>
    </row>
    <row r="81" spans="1:12" s="9" customFormat="1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74"/>
      <c r="L81" s="100"/>
    </row>
    <row r="82" spans="1:10" s="9" customFormat="1" ht="3.75" customHeight="1">
      <c r="A82" s="32"/>
      <c r="B82" s="8"/>
      <c r="C82" s="8"/>
      <c r="D82" s="8"/>
      <c r="E82" s="8"/>
      <c r="F82" s="8"/>
      <c r="G82" s="8"/>
      <c r="H82" s="8"/>
      <c r="I82" s="8"/>
      <c r="J82" s="8"/>
    </row>
  </sheetData>
  <sheetProtection/>
  <printOptions/>
  <pageMargins left="0.3937007874015748" right="0.3937007874015748" top="0.984251968503937" bottom="0.5905511811023623" header="0.5118110236220472" footer="0.5118110236220472"/>
  <pageSetup fitToHeight="0" fitToWidth="1" horizontalDpi="600" verticalDpi="600" orientation="portrait" paperSize="9" scale="85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48" style="2" customWidth="1"/>
    <col min="2" max="3" width="12" style="2" customWidth="1"/>
    <col min="4" max="4" width="17" style="2" customWidth="1"/>
    <col min="5" max="5" width="15" style="2" customWidth="1"/>
    <col min="6" max="6" width="2.796875" style="69" customWidth="1"/>
    <col min="7" max="7" width="2.796875" style="2" customWidth="1"/>
    <col min="8" max="9" width="12" style="2" customWidth="1"/>
    <col min="10" max="10" width="17" style="2" customWidth="1"/>
    <col min="11" max="11" width="15" style="2" customWidth="1"/>
    <col min="12" max="12" width="2.796875" style="69" customWidth="1"/>
    <col min="13" max="16384" width="16" style="2" customWidth="1"/>
  </cols>
  <sheetData>
    <row r="1" spans="1:12" s="26" customFormat="1" ht="34.5" customHeight="1">
      <c r="A1" s="48" t="s">
        <v>83</v>
      </c>
      <c r="B1"/>
      <c r="C1"/>
      <c r="D1"/>
      <c r="E1"/>
      <c r="F1" s="59"/>
      <c r="G1"/>
      <c r="H1"/>
      <c r="I1"/>
      <c r="J1"/>
      <c r="K1" s="50"/>
      <c r="L1" s="70"/>
    </row>
    <row r="2" spans="1:12" s="26" customFormat="1" ht="4.5" customHeight="1" thickBot="1">
      <c r="A2" s="52"/>
      <c r="B2" s="52"/>
      <c r="C2" s="52"/>
      <c r="D2" s="52"/>
      <c r="E2" s="52"/>
      <c r="F2" s="60"/>
      <c r="G2" s="52"/>
      <c r="H2" s="52"/>
      <c r="I2" s="52"/>
      <c r="J2" s="52"/>
      <c r="K2" s="52"/>
      <c r="L2" s="60"/>
    </row>
    <row r="3" spans="1:12" s="11" customFormat="1" ht="39.75" customHeight="1">
      <c r="A3" s="25" t="s">
        <v>147</v>
      </c>
      <c r="B3" s="10"/>
      <c r="C3" s="10"/>
      <c r="D3" s="10"/>
      <c r="E3" s="10"/>
      <c r="F3" s="61"/>
      <c r="G3" s="10"/>
      <c r="H3" s="10"/>
      <c r="I3" s="10"/>
      <c r="J3" s="8"/>
      <c r="L3" s="65"/>
    </row>
    <row r="4" spans="1:12" s="12" customFormat="1" ht="15" customHeight="1">
      <c r="A4" s="25" t="s">
        <v>168</v>
      </c>
      <c r="B4" s="10"/>
      <c r="C4" s="10"/>
      <c r="D4" s="10"/>
      <c r="E4" s="10"/>
      <c r="F4" s="61"/>
      <c r="G4" s="10"/>
      <c r="H4" s="10"/>
      <c r="I4" s="10"/>
      <c r="L4" s="53" t="s">
        <v>155</v>
      </c>
    </row>
    <row r="5" spans="1:12" s="16" customFormat="1" ht="15.75" customHeight="1">
      <c r="A5" s="54" t="s">
        <v>165</v>
      </c>
      <c r="B5" s="15"/>
      <c r="C5" s="15"/>
      <c r="D5" s="15"/>
      <c r="E5" s="15"/>
      <c r="F5" s="62"/>
      <c r="G5" s="15"/>
      <c r="L5" s="15" t="s">
        <v>0</v>
      </c>
    </row>
    <row r="6" spans="1:12" s="11" customFormat="1" ht="3.75" customHeight="1">
      <c r="A6" s="19"/>
      <c r="B6" s="19"/>
      <c r="C6" s="19"/>
      <c r="D6" s="19"/>
      <c r="E6" s="19"/>
      <c r="F6" s="63"/>
      <c r="G6" s="19"/>
      <c r="H6" s="55"/>
      <c r="I6" s="55"/>
      <c r="J6" s="56"/>
      <c r="K6" s="56"/>
      <c r="L6" s="71"/>
    </row>
    <row r="7" spans="1:12" s="11" customFormat="1" ht="3.75" customHeight="1">
      <c r="A7" s="14"/>
      <c r="B7" s="14"/>
      <c r="C7" s="14"/>
      <c r="D7" s="14"/>
      <c r="E7" s="14"/>
      <c r="F7" s="62"/>
      <c r="G7" s="14"/>
      <c r="H7" s="14"/>
      <c r="I7" s="14"/>
      <c r="J7" s="14"/>
      <c r="K7" s="14"/>
      <c r="L7" s="62"/>
    </row>
    <row r="8" spans="1:12" s="17" customFormat="1" ht="12" customHeight="1">
      <c r="A8" s="24"/>
      <c r="B8" s="24"/>
      <c r="C8" s="24"/>
      <c r="D8" s="24"/>
      <c r="F8" s="24" t="s">
        <v>30</v>
      </c>
      <c r="G8" s="24"/>
      <c r="H8" s="24"/>
      <c r="I8" s="24"/>
      <c r="J8" s="24"/>
      <c r="L8" s="24" t="s">
        <v>29</v>
      </c>
    </row>
    <row r="9" spans="1:12" s="11" customFormat="1" ht="3.75" customHeight="1">
      <c r="A9" s="17"/>
      <c r="B9" s="20"/>
      <c r="C9" s="20"/>
      <c r="D9" s="20"/>
      <c r="E9" s="58"/>
      <c r="F9" s="64"/>
      <c r="G9" s="17"/>
      <c r="H9" s="20"/>
      <c r="I9" s="20"/>
      <c r="J9" s="20"/>
      <c r="K9" s="58"/>
      <c r="L9" s="64"/>
    </row>
    <row r="10" spans="1:12" s="11" customFormat="1" ht="3.75" customHeight="1">
      <c r="A10" s="17"/>
      <c r="B10" s="17"/>
      <c r="C10" s="17"/>
      <c r="D10" s="17"/>
      <c r="E10" s="17"/>
      <c r="F10" s="62"/>
      <c r="G10" s="17"/>
      <c r="H10" s="17"/>
      <c r="I10" s="17"/>
      <c r="J10" s="17"/>
      <c r="K10" s="17"/>
      <c r="L10" s="62"/>
    </row>
    <row r="11" spans="1:12" s="17" customFormat="1" ht="12" customHeight="1">
      <c r="A11" s="24"/>
      <c r="B11" s="17" t="s">
        <v>18</v>
      </c>
      <c r="D11" s="30" t="s">
        <v>19</v>
      </c>
      <c r="E11" s="31" t="s">
        <v>20</v>
      </c>
      <c r="F11" s="65"/>
      <c r="H11" s="17" t="s">
        <v>18</v>
      </c>
      <c r="J11" s="30" t="s">
        <v>19</v>
      </c>
      <c r="K11" s="31" t="s">
        <v>20</v>
      </c>
      <c r="L11" s="65"/>
    </row>
    <row r="12" spans="1:12" s="17" customFormat="1" ht="12" customHeight="1">
      <c r="A12" s="24"/>
      <c r="B12" s="127" t="s">
        <v>163</v>
      </c>
      <c r="C12" s="127"/>
      <c r="D12" s="30" t="s">
        <v>21</v>
      </c>
      <c r="E12" s="31" t="s">
        <v>22</v>
      </c>
      <c r="F12" s="65"/>
      <c r="H12" s="127" t="s">
        <v>163</v>
      </c>
      <c r="J12" s="30" t="s">
        <v>21</v>
      </c>
      <c r="K12" s="31" t="s">
        <v>22</v>
      </c>
      <c r="L12" s="65"/>
    </row>
    <row r="13" spans="1:12" s="17" customFormat="1" ht="12" customHeight="1">
      <c r="A13" s="24"/>
      <c r="B13" s="17" t="s">
        <v>23</v>
      </c>
      <c r="C13" s="99" t="s">
        <v>164</v>
      </c>
      <c r="D13" s="30" t="s">
        <v>24</v>
      </c>
      <c r="E13" s="31" t="s">
        <v>25</v>
      </c>
      <c r="F13" s="65"/>
      <c r="H13" s="17" t="s">
        <v>23</v>
      </c>
      <c r="I13" s="99" t="s">
        <v>164</v>
      </c>
      <c r="J13" s="30" t="s">
        <v>24</v>
      </c>
      <c r="K13" s="31" t="s">
        <v>25</v>
      </c>
      <c r="L13" s="65"/>
    </row>
    <row r="14" spans="1:12" s="17" customFormat="1" ht="12" customHeight="1">
      <c r="A14" s="24"/>
      <c r="B14" s="17" t="s">
        <v>26</v>
      </c>
      <c r="C14" s="127" t="s">
        <v>166</v>
      </c>
      <c r="D14" s="30" t="s">
        <v>27</v>
      </c>
      <c r="E14" s="31" t="s">
        <v>28</v>
      </c>
      <c r="F14" s="65"/>
      <c r="H14" s="17" t="s">
        <v>26</v>
      </c>
      <c r="I14" s="127" t="s">
        <v>166</v>
      </c>
      <c r="J14" s="30" t="s">
        <v>27</v>
      </c>
      <c r="K14" s="31" t="s">
        <v>28</v>
      </c>
      <c r="L14" s="65"/>
    </row>
    <row r="15" spans="1:12" s="17" customFormat="1" ht="3.75" customHeight="1">
      <c r="A15" s="21"/>
      <c r="B15" s="20"/>
      <c r="C15" s="20"/>
      <c r="D15" s="20"/>
      <c r="E15" s="20"/>
      <c r="F15" s="63"/>
      <c r="G15" s="20"/>
      <c r="H15" s="20"/>
      <c r="I15" s="20"/>
      <c r="J15" s="21"/>
      <c r="K15" s="21"/>
      <c r="L15" s="63"/>
    </row>
    <row r="16" spans="1:12" s="17" customFormat="1" ht="3.75" customHeight="1">
      <c r="A16" s="18"/>
      <c r="F16" s="62"/>
      <c r="J16" s="18"/>
      <c r="K16" s="18"/>
      <c r="L16" s="62"/>
    </row>
    <row r="17" spans="1:15" s="3" customFormat="1" ht="19.5" customHeight="1">
      <c r="A17" s="97" t="s">
        <v>51</v>
      </c>
      <c r="B17" s="86">
        <v>0.9</v>
      </c>
      <c r="C17" s="128">
        <f>B17/$B$69</f>
        <v>0.0015509219369291747</v>
      </c>
      <c r="D17" s="86">
        <v>0.08</v>
      </c>
      <c r="E17" s="147" t="s">
        <v>45</v>
      </c>
      <c r="F17" s="126" t="s">
        <v>46</v>
      </c>
      <c r="G17" s="148"/>
      <c r="H17" s="149">
        <v>0.3</v>
      </c>
      <c r="I17" s="128">
        <f>H17/$H$69</f>
        <v>0.0005884660651235778</v>
      </c>
      <c r="J17" s="150">
        <v>0.01</v>
      </c>
      <c r="K17" s="156" t="s">
        <v>45</v>
      </c>
      <c r="L17" s="126" t="s">
        <v>46</v>
      </c>
      <c r="O17" s="164"/>
    </row>
    <row r="18" spans="1:12" s="3" customFormat="1" ht="12" customHeight="1">
      <c r="A18" s="44" t="s">
        <v>90</v>
      </c>
      <c r="B18" s="86">
        <v>5.4</v>
      </c>
      <c r="C18" s="128">
        <f aca="true" t="shared" si="0" ref="C18:C68">B18/$B$69</f>
        <v>0.009305531621575049</v>
      </c>
      <c r="D18" s="150">
        <v>0.4</v>
      </c>
      <c r="E18" s="147">
        <v>35.34202</v>
      </c>
      <c r="F18" s="151"/>
      <c r="G18" s="148"/>
      <c r="H18" s="149">
        <v>2.1</v>
      </c>
      <c r="I18" s="128">
        <f aca="true" t="shared" si="1" ref="I18:I69">H18/$H$69</f>
        <v>0.004119262455865045</v>
      </c>
      <c r="J18" s="150">
        <v>0.13</v>
      </c>
      <c r="K18" s="156">
        <v>66.6229</v>
      </c>
      <c r="L18" s="134"/>
    </row>
    <row r="19" spans="1:12" s="3" customFormat="1" ht="12" customHeight="1">
      <c r="A19" s="44" t="s">
        <v>91</v>
      </c>
      <c r="B19" s="86">
        <v>5.5</v>
      </c>
      <c r="C19" s="128">
        <f t="shared" si="0"/>
        <v>0.009477856281233845</v>
      </c>
      <c r="D19" s="86">
        <v>0.48</v>
      </c>
      <c r="E19" s="147">
        <v>53.69608</v>
      </c>
      <c r="F19" s="151"/>
      <c r="G19" s="148"/>
      <c r="H19" s="149">
        <v>2.6</v>
      </c>
      <c r="I19" s="128">
        <f t="shared" si="1"/>
        <v>0.005100039231071008</v>
      </c>
      <c r="J19" s="150">
        <v>0.19</v>
      </c>
      <c r="K19" s="156">
        <v>46.33609</v>
      </c>
      <c r="L19" s="135"/>
    </row>
    <row r="20" spans="1:12" s="3" customFormat="1" ht="12" customHeight="1">
      <c r="A20" s="44" t="s">
        <v>92</v>
      </c>
      <c r="B20" s="86">
        <v>1.4</v>
      </c>
      <c r="C20" s="128">
        <f t="shared" si="0"/>
        <v>0.0024125452352231603</v>
      </c>
      <c r="D20" s="86">
        <v>0.07</v>
      </c>
      <c r="E20" s="147">
        <v>57.71938</v>
      </c>
      <c r="F20" s="151"/>
      <c r="G20" s="148"/>
      <c r="H20" s="149">
        <v>0.9</v>
      </c>
      <c r="I20" s="128">
        <f t="shared" si="1"/>
        <v>0.0017653981953707335</v>
      </c>
      <c r="J20" s="150">
        <v>0.06</v>
      </c>
      <c r="K20" s="156" t="s">
        <v>45</v>
      </c>
      <c r="L20" s="126" t="s">
        <v>46</v>
      </c>
    </row>
    <row r="21" spans="1:12" s="3" customFormat="1" ht="12" customHeight="1">
      <c r="A21" s="44" t="s">
        <v>93</v>
      </c>
      <c r="B21" s="86">
        <v>5.8</v>
      </c>
      <c r="C21" s="128">
        <f t="shared" si="0"/>
        <v>0.009994830260210237</v>
      </c>
      <c r="D21" s="86">
        <v>0.48</v>
      </c>
      <c r="E21" s="147">
        <v>49.78328</v>
      </c>
      <c r="F21" s="151"/>
      <c r="G21" s="148"/>
      <c r="H21" s="149">
        <v>2.4</v>
      </c>
      <c r="I21" s="128">
        <f t="shared" si="1"/>
        <v>0.0047077285209886225</v>
      </c>
      <c r="J21" s="150">
        <v>0.17</v>
      </c>
      <c r="K21" s="156">
        <v>52.34528</v>
      </c>
      <c r="L21" s="134"/>
    </row>
    <row r="22" spans="1:12" s="3" customFormat="1" ht="19.5" customHeight="1">
      <c r="A22" s="44" t="s">
        <v>94</v>
      </c>
      <c r="B22" s="86">
        <v>0.8</v>
      </c>
      <c r="C22" s="128">
        <f t="shared" si="0"/>
        <v>0.0013785972772703775</v>
      </c>
      <c r="D22" s="86">
        <v>0.05</v>
      </c>
      <c r="E22" s="147" t="s">
        <v>45</v>
      </c>
      <c r="F22" s="126" t="s">
        <v>46</v>
      </c>
      <c r="G22" s="148"/>
      <c r="H22" s="149">
        <v>0.2</v>
      </c>
      <c r="I22" s="128">
        <f t="shared" si="1"/>
        <v>0.00039231071008238524</v>
      </c>
      <c r="J22" s="150">
        <v>0.01</v>
      </c>
      <c r="K22" s="156" t="s">
        <v>45</v>
      </c>
      <c r="L22" s="126" t="s">
        <v>46</v>
      </c>
    </row>
    <row r="23" spans="1:12" s="3" customFormat="1" ht="12" customHeight="1">
      <c r="A23" s="44" t="s">
        <v>95</v>
      </c>
      <c r="B23" s="86">
        <v>3.1</v>
      </c>
      <c r="C23" s="128">
        <f t="shared" si="0"/>
        <v>0.005342064449422713</v>
      </c>
      <c r="D23" s="86">
        <v>0.26</v>
      </c>
      <c r="E23" s="147">
        <v>34.09809</v>
      </c>
      <c r="F23" s="151"/>
      <c r="G23" s="148"/>
      <c r="H23" s="149">
        <v>0.6</v>
      </c>
      <c r="I23" s="128">
        <f t="shared" si="1"/>
        <v>0.0011769321302471556</v>
      </c>
      <c r="J23" s="150">
        <v>0.04</v>
      </c>
      <c r="K23" s="156" t="s">
        <v>45</v>
      </c>
      <c r="L23" s="126" t="s">
        <v>46</v>
      </c>
    </row>
    <row r="24" spans="1:12" s="3" customFormat="1" ht="12" customHeight="1">
      <c r="A24" s="97" t="s">
        <v>54</v>
      </c>
      <c r="B24" s="86">
        <v>0.2</v>
      </c>
      <c r="C24" s="128">
        <f t="shared" si="0"/>
        <v>0.0003446493193175944</v>
      </c>
      <c r="D24" s="86">
        <v>0.01</v>
      </c>
      <c r="E24" s="147" t="s">
        <v>45</v>
      </c>
      <c r="F24" s="126" t="s">
        <v>46</v>
      </c>
      <c r="G24" s="152"/>
      <c r="H24" s="149">
        <v>0.2</v>
      </c>
      <c r="I24" s="128">
        <f t="shared" si="1"/>
        <v>0.00039231071008238524</v>
      </c>
      <c r="J24" s="150">
        <v>0.02</v>
      </c>
      <c r="K24" s="156" t="s">
        <v>45</v>
      </c>
      <c r="L24" s="126" t="s">
        <v>46</v>
      </c>
    </row>
    <row r="25" spans="1:12" s="3" customFormat="1" ht="12" customHeight="1">
      <c r="A25" s="97" t="s">
        <v>52</v>
      </c>
      <c r="B25" s="86">
        <v>9.1</v>
      </c>
      <c r="C25" s="128">
        <f t="shared" si="0"/>
        <v>0.015681544028950542</v>
      </c>
      <c r="D25" s="86">
        <v>0.67</v>
      </c>
      <c r="E25" s="147">
        <v>16.99722</v>
      </c>
      <c r="F25" s="151"/>
      <c r="G25" s="148"/>
      <c r="H25" s="149">
        <v>4.2</v>
      </c>
      <c r="I25" s="128">
        <f t="shared" si="1"/>
        <v>0.00823852491173009</v>
      </c>
      <c r="J25" s="150">
        <v>0.26</v>
      </c>
      <c r="K25" s="156">
        <v>36.01797</v>
      </c>
      <c r="L25" s="135"/>
    </row>
    <row r="26" spans="1:12" s="3" customFormat="1" ht="12" customHeight="1">
      <c r="A26" s="97" t="s">
        <v>55</v>
      </c>
      <c r="B26" s="86">
        <v>14.6</v>
      </c>
      <c r="C26" s="128">
        <f t="shared" si="0"/>
        <v>0.025159400310184387</v>
      </c>
      <c r="D26" s="86">
        <v>0.97</v>
      </c>
      <c r="E26" s="147">
        <v>26.09993</v>
      </c>
      <c r="F26" s="151"/>
      <c r="G26" s="148"/>
      <c r="H26" s="149">
        <v>7.6</v>
      </c>
      <c r="I26" s="128">
        <f t="shared" si="1"/>
        <v>0.014907806983130637</v>
      </c>
      <c r="J26" s="150">
        <v>0.4</v>
      </c>
      <c r="K26" s="156">
        <v>41.77691</v>
      </c>
      <c r="L26" s="134"/>
    </row>
    <row r="27" spans="1:12" s="3" customFormat="1" ht="19.5" customHeight="1">
      <c r="A27" s="97" t="s">
        <v>56</v>
      </c>
      <c r="B27" s="86">
        <v>3.3</v>
      </c>
      <c r="C27" s="128">
        <f t="shared" si="0"/>
        <v>0.005686713768740307</v>
      </c>
      <c r="D27" s="150">
        <v>0.2</v>
      </c>
      <c r="E27" s="147">
        <v>72.13584</v>
      </c>
      <c r="F27" s="151"/>
      <c r="G27" s="148"/>
      <c r="H27" s="149">
        <v>2.8</v>
      </c>
      <c r="I27" s="128">
        <f t="shared" si="1"/>
        <v>0.005492349941153393</v>
      </c>
      <c r="J27" s="150">
        <v>0.21</v>
      </c>
      <c r="K27" s="156">
        <v>78.4052</v>
      </c>
      <c r="L27" s="135"/>
    </row>
    <row r="28" spans="1:12" s="3" customFormat="1" ht="12" customHeight="1">
      <c r="A28" s="97" t="s">
        <v>57</v>
      </c>
      <c r="B28" s="86">
        <v>32.8</v>
      </c>
      <c r="C28" s="128">
        <f t="shared" si="0"/>
        <v>0.056522488368085474</v>
      </c>
      <c r="D28" s="86">
        <v>1.93</v>
      </c>
      <c r="E28" s="147">
        <v>67.47722</v>
      </c>
      <c r="F28" s="151"/>
      <c r="G28" s="148"/>
      <c r="H28" s="149">
        <v>33.2</v>
      </c>
      <c r="I28" s="128">
        <f t="shared" si="1"/>
        <v>0.06512357787367595</v>
      </c>
      <c r="J28" s="150">
        <v>1.52</v>
      </c>
      <c r="K28" s="156">
        <v>74.35965</v>
      </c>
      <c r="L28" s="134"/>
    </row>
    <row r="29" spans="1:12" s="3" customFormat="1" ht="12" customHeight="1">
      <c r="A29" s="97" t="s">
        <v>58</v>
      </c>
      <c r="B29" s="86">
        <v>16.1</v>
      </c>
      <c r="C29" s="128">
        <f t="shared" si="0"/>
        <v>0.02774427020506635</v>
      </c>
      <c r="D29" s="86">
        <v>1.05</v>
      </c>
      <c r="E29" s="147">
        <v>66.41446</v>
      </c>
      <c r="F29" s="151"/>
      <c r="G29" s="148"/>
      <c r="H29" s="149">
        <v>12.3</v>
      </c>
      <c r="I29" s="128">
        <f t="shared" si="1"/>
        <v>0.02412710867006669</v>
      </c>
      <c r="J29" s="150">
        <v>0.71</v>
      </c>
      <c r="K29" s="156">
        <v>60.82903</v>
      </c>
      <c r="L29" s="134"/>
    </row>
    <row r="30" spans="1:12" s="3" customFormat="1" ht="12" customHeight="1">
      <c r="A30" s="97" t="s">
        <v>96</v>
      </c>
      <c r="B30" s="86">
        <v>2.9</v>
      </c>
      <c r="C30" s="128">
        <f t="shared" si="0"/>
        <v>0.004997415130105118</v>
      </c>
      <c r="D30" s="86">
        <v>0.23</v>
      </c>
      <c r="E30" s="147">
        <v>61.44438</v>
      </c>
      <c r="F30" s="151"/>
      <c r="G30" s="148"/>
      <c r="H30" s="149">
        <v>6.2</v>
      </c>
      <c r="I30" s="128">
        <f t="shared" si="1"/>
        <v>0.012161632012553941</v>
      </c>
      <c r="J30" s="150">
        <v>0.37</v>
      </c>
      <c r="K30" s="156">
        <v>67.89819</v>
      </c>
      <c r="L30" s="135"/>
    </row>
    <row r="31" spans="1:12" s="3" customFormat="1" ht="12" customHeight="1">
      <c r="A31" s="97" t="s">
        <v>59</v>
      </c>
      <c r="B31" s="86">
        <v>24.4</v>
      </c>
      <c r="C31" s="128">
        <f t="shared" si="0"/>
        <v>0.042047216956746514</v>
      </c>
      <c r="D31" s="86">
        <v>1.69</v>
      </c>
      <c r="E31" s="147">
        <v>23.84154</v>
      </c>
      <c r="F31" s="151"/>
      <c r="G31" s="148"/>
      <c r="H31" s="149">
        <v>6.4</v>
      </c>
      <c r="I31" s="128">
        <f t="shared" si="1"/>
        <v>0.012553942722636328</v>
      </c>
      <c r="J31" s="150">
        <v>0.3</v>
      </c>
      <c r="K31" s="156">
        <v>28.03635</v>
      </c>
      <c r="L31" s="134"/>
    </row>
    <row r="32" spans="1:12" s="3" customFormat="1" ht="19.5" customHeight="1">
      <c r="A32" s="97" t="s">
        <v>97</v>
      </c>
      <c r="B32" s="86">
        <v>2.9</v>
      </c>
      <c r="C32" s="128">
        <f t="shared" si="0"/>
        <v>0.004997415130105118</v>
      </c>
      <c r="D32" s="86">
        <v>0.19</v>
      </c>
      <c r="E32" s="147" t="s">
        <v>45</v>
      </c>
      <c r="F32" s="126" t="s">
        <v>46</v>
      </c>
      <c r="G32" s="148"/>
      <c r="H32" s="149">
        <v>4.3</v>
      </c>
      <c r="I32" s="128">
        <f t="shared" si="1"/>
        <v>0.008434680266771282</v>
      </c>
      <c r="J32" s="150">
        <v>0.16</v>
      </c>
      <c r="K32" s="156" t="s">
        <v>45</v>
      </c>
      <c r="L32" s="126" t="s">
        <v>46</v>
      </c>
    </row>
    <row r="33" spans="1:12" s="3" customFormat="1" ht="12" customHeight="1">
      <c r="A33" s="97" t="s">
        <v>61</v>
      </c>
      <c r="B33" s="149">
        <v>20</v>
      </c>
      <c r="C33" s="128">
        <f t="shared" si="0"/>
        <v>0.03446493193175944</v>
      </c>
      <c r="D33" s="86">
        <v>1.23</v>
      </c>
      <c r="E33" s="147">
        <v>13.78834</v>
      </c>
      <c r="F33" s="151"/>
      <c r="G33" s="148"/>
      <c r="H33" s="149">
        <v>18</v>
      </c>
      <c r="I33" s="128">
        <f t="shared" si="1"/>
        <v>0.03530796390741467</v>
      </c>
      <c r="J33" s="150">
        <v>0.73</v>
      </c>
      <c r="K33" s="156">
        <v>9.875802</v>
      </c>
      <c r="L33" s="135"/>
    </row>
    <row r="34" spans="1:12" s="3" customFormat="1" ht="12" customHeight="1">
      <c r="A34" s="97" t="s">
        <v>98</v>
      </c>
      <c r="B34" s="86">
        <v>0.3</v>
      </c>
      <c r="C34" s="128">
        <f t="shared" si="0"/>
        <v>0.0005169739789763916</v>
      </c>
      <c r="D34" s="86">
        <v>0.03</v>
      </c>
      <c r="E34" s="147" t="s">
        <v>45</v>
      </c>
      <c r="F34" s="126" t="s">
        <v>46</v>
      </c>
      <c r="G34" s="148"/>
      <c r="H34" s="149">
        <v>1</v>
      </c>
      <c r="I34" s="128">
        <f t="shared" si="1"/>
        <v>0.001961553550411926</v>
      </c>
      <c r="J34" s="150">
        <v>0.05</v>
      </c>
      <c r="K34" s="156" t="s">
        <v>45</v>
      </c>
      <c r="L34" s="126" t="s">
        <v>46</v>
      </c>
    </row>
    <row r="35" spans="1:12" s="3" customFormat="1" ht="12" customHeight="1">
      <c r="A35" s="97" t="s">
        <v>63</v>
      </c>
      <c r="B35" s="86">
        <v>5.9</v>
      </c>
      <c r="C35" s="128">
        <f t="shared" si="0"/>
        <v>0.010167154919869035</v>
      </c>
      <c r="D35" s="86">
        <v>0.43</v>
      </c>
      <c r="E35" s="147">
        <v>56.35021</v>
      </c>
      <c r="F35" s="151"/>
      <c r="G35" s="148"/>
      <c r="H35" s="149">
        <v>1.1</v>
      </c>
      <c r="I35" s="128">
        <f t="shared" si="1"/>
        <v>0.0021577089054531187</v>
      </c>
      <c r="J35" s="150">
        <v>0.1</v>
      </c>
      <c r="K35" s="156">
        <v>60.1791</v>
      </c>
      <c r="L35" s="136"/>
    </row>
    <row r="36" spans="1:12" s="3" customFormat="1" ht="12" customHeight="1">
      <c r="A36" s="97" t="s">
        <v>64</v>
      </c>
      <c r="B36" s="86">
        <v>67.1</v>
      </c>
      <c r="C36" s="128">
        <f t="shared" si="0"/>
        <v>0.1156298466310529</v>
      </c>
      <c r="D36" s="86">
        <v>4.47</v>
      </c>
      <c r="E36" s="147">
        <v>18.58077</v>
      </c>
      <c r="F36" s="151"/>
      <c r="G36" s="148"/>
      <c r="H36" s="149">
        <v>49.9</v>
      </c>
      <c r="I36" s="128">
        <f t="shared" si="1"/>
        <v>0.09788152216555511</v>
      </c>
      <c r="J36" s="150">
        <v>3.18</v>
      </c>
      <c r="K36" s="156">
        <v>29.7207</v>
      </c>
      <c r="L36" s="137"/>
    </row>
    <row r="37" spans="1:12" s="3" customFormat="1" ht="19.5" customHeight="1">
      <c r="A37" s="97" t="s">
        <v>99</v>
      </c>
      <c r="B37" s="86">
        <v>0.4</v>
      </c>
      <c r="C37" s="128">
        <f t="shared" si="0"/>
        <v>0.0006892986386351888</v>
      </c>
      <c r="D37" s="86">
        <v>0.02</v>
      </c>
      <c r="E37" s="147" t="s">
        <v>45</v>
      </c>
      <c r="F37" s="126" t="s">
        <v>46</v>
      </c>
      <c r="G37" s="148"/>
      <c r="H37" s="149">
        <v>0.6</v>
      </c>
      <c r="I37" s="128">
        <f t="shared" si="1"/>
        <v>0.0011769321302471556</v>
      </c>
      <c r="J37" s="150">
        <v>0.02</v>
      </c>
      <c r="K37" s="156" t="s">
        <v>45</v>
      </c>
      <c r="L37" s="126" t="s">
        <v>46</v>
      </c>
    </row>
    <row r="38" spans="1:12" s="3" customFormat="1" ht="12" customHeight="1">
      <c r="A38" s="97" t="s">
        <v>100</v>
      </c>
      <c r="B38" s="86">
        <v>1.5</v>
      </c>
      <c r="C38" s="128">
        <f t="shared" si="0"/>
        <v>0.0025848698948819577</v>
      </c>
      <c r="D38" s="86">
        <v>0.11</v>
      </c>
      <c r="E38" s="147" t="s">
        <v>45</v>
      </c>
      <c r="F38" s="126" t="s">
        <v>46</v>
      </c>
      <c r="G38" s="148"/>
      <c r="H38" s="149">
        <v>0.7</v>
      </c>
      <c r="I38" s="128">
        <f t="shared" si="1"/>
        <v>0.0013730874852883482</v>
      </c>
      <c r="J38" s="150">
        <v>0.05</v>
      </c>
      <c r="K38" s="156">
        <v>78.51758</v>
      </c>
      <c r="L38" s="121"/>
    </row>
    <row r="39" spans="1:12" s="3" customFormat="1" ht="12" customHeight="1">
      <c r="A39" s="44" t="s">
        <v>101</v>
      </c>
      <c r="B39" s="149">
        <v>39</v>
      </c>
      <c r="C39" s="128">
        <f t="shared" si="0"/>
        <v>0.0672066172669309</v>
      </c>
      <c r="D39" s="150">
        <v>2.6</v>
      </c>
      <c r="E39" s="147">
        <v>88.54906</v>
      </c>
      <c r="F39" s="151"/>
      <c r="G39" s="148"/>
      <c r="H39" s="149">
        <v>29.5</v>
      </c>
      <c r="I39" s="128">
        <f t="shared" si="1"/>
        <v>0.05786582973715182</v>
      </c>
      <c r="J39" s="150">
        <v>1.79</v>
      </c>
      <c r="K39" s="156">
        <v>99.0079</v>
      </c>
      <c r="L39" s="134"/>
    </row>
    <row r="40" spans="1:12" s="3" customFormat="1" ht="12" customHeight="1">
      <c r="A40" s="97" t="s">
        <v>102</v>
      </c>
      <c r="B40" s="126" t="s">
        <v>45</v>
      </c>
      <c r="C40" s="126" t="s">
        <v>45</v>
      </c>
      <c r="D40" s="126" t="s">
        <v>45</v>
      </c>
      <c r="E40" s="147" t="s">
        <v>45</v>
      </c>
      <c r="F40" s="151"/>
      <c r="G40" s="148"/>
      <c r="H40" s="152" t="s">
        <v>45</v>
      </c>
      <c r="I40" s="126" t="s">
        <v>45</v>
      </c>
      <c r="J40" s="126" t="s">
        <v>45</v>
      </c>
      <c r="K40" s="147" t="s">
        <v>45</v>
      </c>
      <c r="L40" s="135"/>
    </row>
    <row r="41" spans="1:12" s="3" customFormat="1" ht="12" customHeight="1">
      <c r="A41" s="97" t="s">
        <v>103</v>
      </c>
      <c r="B41" s="86">
        <v>1.3</v>
      </c>
      <c r="C41" s="128">
        <f t="shared" si="0"/>
        <v>0.0022402205755643633</v>
      </c>
      <c r="D41" s="86">
        <v>0.11</v>
      </c>
      <c r="E41" s="147" t="s">
        <v>45</v>
      </c>
      <c r="F41" s="126" t="s">
        <v>46</v>
      </c>
      <c r="G41" s="148"/>
      <c r="H41" s="149">
        <v>0.5</v>
      </c>
      <c r="I41" s="128">
        <f t="shared" si="1"/>
        <v>0.000980776775205963</v>
      </c>
      <c r="J41" s="150">
        <v>0.02</v>
      </c>
      <c r="K41" s="156" t="s">
        <v>45</v>
      </c>
      <c r="L41" s="126" t="s">
        <v>46</v>
      </c>
    </row>
    <row r="42" spans="1:12" s="3" customFormat="1" ht="19.5" customHeight="1">
      <c r="A42" s="97" t="s">
        <v>104</v>
      </c>
      <c r="B42" s="86">
        <v>1.9</v>
      </c>
      <c r="C42" s="128">
        <f t="shared" si="0"/>
        <v>0.0032741685335171463</v>
      </c>
      <c r="D42" s="86">
        <v>0.15</v>
      </c>
      <c r="E42" s="147">
        <v>87.96773</v>
      </c>
      <c r="F42" s="151"/>
      <c r="G42" s="148"/>
      <c r="H42" s="149">
        <v>0.2</v>
      </c>
      <c r="I42" s="128">
        <f t="shared" si="1"/>
        <v>0.00039231071008238524</v>
      </c>
      <c r="J42" s="150">
        <v>0.01</v>
      </c>
      <c r="K42" s="147" t="s">
        <v>45</v>
      </c>
      <c r="L42" s="126" t="s">
        <v>46</v>
      </c>
    </row>
    <row r="43" spans="1:12" s="3" customFormat="1" ht="12" customHeight="1">
      <c r="A43" s="97" t="s">
        <v>105</v>
      </c>
      <c r="B43" s="86">
        <v>4.4</v>
      </c>
      <c r="C43" s="128">
        <f t="shared" si="0"/>
        <v>0.007582285024987077</v>
      </c>
      <c r="D43" s="86">
        <v>0.25</v>
      </c>
      <c r="E43" s="147">
        <v>70.65914</v>
      </c>
      <c r="F43" s="151"/>
      <c r="G43" s="148"/>
      <c r="H43" s="149">
        <v>4</v>
      </c>
      <c r="I43" s="128">
        <f t="shared" si="1"/>
        <v>0.007846214201647704</v>
      </c>
      <c r="J43" s="150">
        <v>0.25</v>
      </c>
      <c r="K43" s="156">
        <v>59.72794</v>
      </c>
      <c r="L43" s="135"/>
    </row>
    <row r="44" spans="1:12" s="3" customFormat="1" ht="12" customHeight="1">
      <c r="A44" s="44" t="s">
        <v>8</v>
      </c>
      <c r="B44" s="86">
        <v>1.3</v>
      </c>
      <c r="C44" s="128">
        <f t="shared" si="0"/>
        <v>0.0022402205755643633</v>
      </c>
      <c r="D44" s="86">
        <v>0.09</v>
      </c>
      <c r="E44" s="147" t="s">
        <v>45</v>
      </c>
      <c r="F44" s="126"/>
      <c r="G44" s="148"/>
      <c r="H44" s="149">
        <v>169.2</v>
      </c>
      <c r="I44" s="128">
        <f t="shared" si="1"/>
        <v>0.33189486072969787</v>
      </c>
      <c r="J44" s="150">
        <v>10.3</v>
      </c>
      <c r="K44" s="156">
        <v>94.14713</v>
      </c>
      <c r="L44" s="134"/>
    </row>
    <row r="45" spans="1:12" s="3" customFormat="1" ht="12" customHeight="1">
      <c r="A45" s="44" t="s">
        <v>106</v>
      </c>
      <c r="B45" s="126" t="s">
        <v>45</v>
      </c>
      <c r="C45" s="126" t="s">
        <v>45</v>
      </c>
      <c r="D45" s="126" t="s">
        <v>45</v>
      </c>
      <c r="E45" s="147" t="s">
        <v>45</v>
      </c>
      <c r="F45" s="151"/>
      <c r="G45" s="148"/>
      <c r="H45" s="149">
        <v>5.2</v>
      </c>
      <c r="I45" s="128">
        <f t="shared" si="1"/>
        <v>0.010200078462142015</v>
      </c>
      <c r="J45" s="150">
        <v>0.33</v>
      </c>
      <c r="K45" s="156">
        <v>68.4548</v>
      </c>
      <c r="L45" s="134"/>
    </row>
    <row r="46" spans="1:12" s="3" customFormat="1" ht="12" customHeight="1">
      <c r="A46" s="44" t="s">
        <v>68</v>
      </c>
      <c r="B46" s="126" t="s">
        <v>45</v>
      </c>
      <c r="C46" s="126" t="s">
        <v>45</v>
      </c>
      <c r="D46" s="126" t="s">
        <v>45</v>
      </c>
      <c r="E46" s="147" t="s">
        <v>45</v>
      </c>
      <c r="F46" s="151"/>
      <c r="G46" s="148"/>
      <c r="H46" s="149">
        <v>21.3</v>
      </c>
      <c r="I46" s="128">
        <f t="shared" si="1"/>
        <v>0.041781090623774025</v>
      </c>
      <c r="J46" s="150">
        <v>1.34</v>
      </c>
      <c r="K46" s="156">
        <v>83.92877</v>
      </c>
      <c r="L46" s="134"/>
    </row>
    <row r="47" spans="1:12" s="3" customFormat="1" ht="19.5" customHeight="1">
      <c r="A47" s="87" t="s">
        <v>107</v>
      </c>
      <c r="B47" s="126" t="s">
        <v>45</v>
      </c>
      <c r="C47" s="126" t="s">
        <v>45</v>
      </c>
      <c r="D47" s="126" t="s">
        <v>45</v>
      </c>
      <c r="E47" s="147" t="s">
        <v>45</v>
      </c>
      <c r="F47" s="151"/>
      <c r="G47" s="148"/>
      <c r="H47" s="149">
        <v>0.7</v>
      </c>
      <c r="I47" s="128">
        <f t="shared" si="1"/>
        <v>0.0013730874852883482</v>
      </c>
      <c r="J47" s="150">
        <v>0.01</v>
      </c>
      <c r="K47" s="156" t="s">
        <v>45</v>
      </c>
      <c r="L47" s="126" t="s">
        <v>46</v>
      </c>
    </row>
    <row r="48" spans="1:12" s="3" customFormat="1" ht="12" customHeight="1">
      <c r="A48" s="44" t="s">
        <v>108</v>
      </c>
      <c r="B48" s="126" t="s">
        <v>45</v>
      </c>
      <c r="C48" s="126" t="s">
        <v>45</v>
      </c>
      <c r="D48" s="126" t="s">
        <v>45</v>
      </c>
      <c r="E48" s="147" t="s">
        <v>45</v>
      </c>
      <c r="F48" s="151"/>
      <c r="G48" s="153"/>
      <c r="H48" s="149">
        <v>13.6</v>
      </c>
      <c r="I48" s="128">
        <f t="shared" si="1"/>
        <v>0.026677128285602193</v>
      </c>
      <c r="J48" s="150">
        <v>0.79</v>
      </c>
      <c r="K48" s="156">
        <v>36.57994</v>
      </c>
      <c r="L48" s="134"/>
    </row>
    <row r="49" spans="1:12" s="3" customFormat="1" ht="12" customHeight="1">
      <c r="A49" s="44" t="s">
        <v>109</v>
      </c>
      <c r="B49" s="126" t="s">
        <v>45</v>
      </c>
      <c r="C49" s="126" t="s">
        <v>45</v>
      </c>
      <c r="D49" s="126" t="s">
        <v>45</v>
      </c>
      <c r="E49" s="147" t="s">
        <v>45</v>
      </c>
      <c r="F49" s="151"/>
      <c r="G49" s="153"/>
      <c r="H49" s="149">
        <v>6.2</v>
      </c>
      <c r="I49" s="128">
        <f t="shared" si="1"/>
        <v>0.012161632012553941</v>
      </c>
      <c r="J49" s="150">
        <v>0.32</v>
      </c>
      <c r="K49" s="156">
        <v>55.33476</v>
      </c>
      <c r="L49" s="135"/>
    </row>
    <row r="50" spans="1:12" s="3" customFormat="1" ht="12" customHeight="1">
      <c r="A50" s="97" t="s">
        <v>71</v>
      </c>
      <c r="B50" s="86">
        <v>160.6</v>
      </c>
      <c r="C50" s="128">
        <f>B50/$B$69</f>
        <v>0.27675340341202825</v>
      </c>
      <c r="D50" s="86">
        <v>11.96</v>
      </c>
      <c r="E50" s="154">
        <v>85.53358</v>
      </c>
      <c r="F50" s="151"/>
      <c r="G50" s="153"/>
      <c r="H50" s="152" t="s">
        <v>45</v>
      </c>
      <c r="I50" s="126" t="s">
        <v>45</v>
      </c>
      <c r="J50" s="126" t="s">
        <v>45</v>
      </c>
      <c r="K50" s="147" t="s">
        <v>45</v>
      </c>
      <c r="L50" s="134"/>
    </row>
    <row r="51" spans="1:12" s="3" customFormat="1" ht="12" customHeight="1">
      <c r="A51" s="97" t="s">
        <v>72</v>
      </c>
      <c r="B51" s="86">
        <v>7.8</v>
      </c>
      <c r="C51" s="128">
        <f t="shared" si="0"/>
        <v>0.01344132345338618</v>
      </c>
      <c r="D51" s="86">
        <v>0.55</v>
      </c>
      <c r="E51" s="154">
        <v>99.778</v>
      </c>
      <c r="F51" s="151"/>
      <c r="G51" s="153"/>
      <c r="H51" s="155" t="s">
        <v>45</v>
      </c>
      <c r="I51" s="155" t="s">
        <v>45</v>
      </c>
      <c r="J51" s="158" t="s">
        <v>45</v>
      </c>
      <c r="K51" s="156" t="s">
        <v>45</v>
      </c>
      <c r="L51" s="134"/>
    </row>
    <row r="52" spans="1:12" s="3" customFormat="1" ht="19.5" customHeight="1">
      <c r="A52" s="44" t="s">
        <v>110</v>
      </c>
      <c r="B52" s="86">
        <v>1.3</v>
      </c>
      <c r="C52" s="128">
        <f t="shared" si="0"/>
        <v>0.0022402205755643633</v>
      </c>
      <c r="D52" s="86">
        <v>0.08</v>
      </c>
      <c r="E52" s="156" t="s">
        <v>45</v>
      </c>
      <c r="F52" s="126" t="s">
        <v>46</v>
      </c>
      <c r="G52" s="153"/>
      <c r="H52" s="152" t="s">
        <v>45</v>
      </c>
      <c r="I52" s="126" t="s">
        <v>45</v>
      </c>
      <c r="J52" s="126" t="s">
        <v>45</v>
      </c>
      <c r="K52" s="147" t="s">
        <v>45</v>
      </c>
      <c r="L52" s="134"/>
    </row>
    <row r="53" spans="1:12" s="3" customFormat="1" ht="12" customHeight="1">
      <c r="A53" s="44" t="s">
        <v>111</v>
      </c>
      <c r="B53" s="86">
        <v>15.7</v>
      </c>
      <c r="C53" s="128">
        <f t="shared" si="0"/>
        <v>0.027054971566431156</v>
      </c>
      <c r="D53" s="86">
        <v>1.16</v>
      </c>
      <c r="E53" s="154">
        <v>78.28085</v>
      </c>
      <c r="F53" s="151"/>
      <c r="G53" s="153"/>
      <c r="H53" s="149">
        <v>7.2</v>
      </c>
      <c r="I53" s="128">
        <f t="shared" si="1"/>
        <v>0.014123185562965868</v>
      </c>
      <c r="J53" s="150">
        <v>0.52</v>
      </c>
      <c r="K53" s="154">
        <v>77.16315</v>
      </c>
      <c r="L53" s="134"/>
    </row>
    <row r="54" spans="1:12" s="3" customFormat="1" ht="12" customHeight="1">
      <c r="A54" s="44" t="s">
        <v>112</v>
      </c>
      <c r="B54" s="86">
        <v>28.5</v>
      </c>
      <c r="C54" s="128">
        <f t="shared" si="0"/>
        <v>0.0491125280027572</v>
      </c>
      <c r="D54" s="86">
        <v>1.12</v>
      </c>
      <c r="E54" s="154">
        <v>48.13654</v>
      </c>
      <c r="F54" s="151"/>
      <c r="G54" s="153"/>
      <c r="H54" s="149">
        <v>8.3</v>
      </c>
      <c r="I54" s="128">
        <f t="shared" si="1"/>
        <v>0.016280894468418988</v>
      </c>
      <c r="J54" s="150">
        <v>0.34</v>
      </c>
      <c r="K54" s="154">
        <v>54.97711</v>
      </c>
      <c r="L54" s="134"/>
    </row>
    <row r="55" spans="1:12" s="3" customFormat="1" ht="12" customHeight="1">
      <c r="A55" s="44" t="s">
        <v>113</v>
      </c>
      <c r="B55" s="86">
        <v>5.1</v>
      </c>
      <c r="C55" s="128">
        <f t="shared" si="0"/>
        <v>0.008788557642598656</v>
      </c>
      <c r="D55" s="86">
        <v>0.23</v>
      </c>
      <c r="E55" s="147">
        <v>30.74359</v>
      </c>
      <c r="F55" s="126"/>
      <c r="G55" s="153"/>
      <c r="H55" s="149">
        <v>1.7</v>
      </c>
      <c r="I55" s="128">
        <f t="shared" si="1"/>
        <v>0.003334641035700274</v>
      </c>
      <c r="J55" s="150">
        <v>0.08</v>
      </c>
      <c r="K55" s="156" t="s">
        <v>45</v>
      </c>
      <c r="L55" s="126" t="s">
        <v>46</v>
      </c>
    </row>
    <row r="56" spans="1:12" s="3" customFormat="1" ht="12" customHeight="1">
      <c r="A56" s="98" t="s">
        <v>11</v>
      </c>
      <c r="B56" s="86">
        <v>0.6</v>
      </c>
      <c r="C56" s="128">
        <f t="shared" si="0"/>
        <v>0.0010339479579527832</v>
      </c>
      <c r="D56" s="86">
        <v>0.03</v>
      </c>
      <c r="E56" s="147" t="s">
        <v>45</v>
      </c>
      <c r="F56" s="126" t="s">
        <v>46</v>
      </c>
      <c r="G56" s="153"/>
      <c r="H56" s="149">
        <v>0.8</v>
      </c>
      <c r="I56" s="128">
        <f t="shared" si="1"/>
        <v>0.001569242840329541</v>
      </c>
      <c r="J56" s="150">
        <v>0.04</v>
      </c>
      <c r="K56" s="156">
        <v>88.78429</v>
      </c>
      <c r="L56" s="126"/>
    </row>
    <row r="57" spans="1:12" s="3" customFormat="1" ht="19.5" customHeight="1">
      <c r="A57" s="98" t="s">
        <v>114</v>
      </c>
      <c r="B57" s="86">
        <v>8.1</v>
      </c>
      <c r="C57" s="128">
        <f>B57/$B$69</f>
        <v>0.01395829743236257</v>
      </c>
      <c r="D57" s="86">
        <v>0.63</v>
      </c>
      <c r="E57" s="147">
        <v>22.18285</v>
      </c>
      <c r="F57" s="152"/>
      <c r="G57" s="153"/>
      <c r="H57" s="149">
        <v>5.2</v>
      </c>
      <c r="I57" s="128">
        <f t="shared" si="1"/>
        <v>0.010200078462142015</v>
      </c>
      <c r="J57" s="150">
        <v>0.33</v>
      </c>
      <c r="K57" s="156">
        <v>20.38207</v>
      </c>
      <c r="L57" s="134"/>
    </row>
    <row r="58" spans="1:12" s="3" customFormat="1" ht="12" customHeight="1">
      <c r="A58" s="98" t="s">
        <v>115</v>
      </c>
      <c r="B58" s="86">
        <v>6.1</v>
      </c>
      <c r="C58" s="128">
        <f t="shared" si="0"/>
        <v>0.010511804239186628</v>
      </c>
      <c r="D58" s="86">
        <v>0.44</v>
      </c>
      <c r="E58" s="147">
        <v>87.10739</v>
      </c>
      <c r="F58" s="152"/>
      <c r="G58" s="153"/>
      <c r="H58" s="149">
        <v>17.6</v>
      </c>
      <c r="I58" s="128">
        <f t="shared" si="1"/>
        <v>0.0345233424872499</v>
      </c>
      <c r="J58" s="150">
        <v>1.26</v>
      </c>
      <c r="K58" s="156">
        <v>99.42321</v>
      </c>
      <c r="L58" s="135"/>
    </row>
    <row r="59" spans="1:12" s="3" customFormat="1" ht="12" customHeight="1">
      <c r="A59" s="98" t="s">
        <v>116</v>
      </c>
      <c r="B59" s="86">
        <v>1.4</v>
      </c>
      <c r="C59" s="128">
        <f t="shared" si="0"/>
        <v>0.0024125452352231603</v>
      </c>
      <c r="D59" s="150">
        <v>0.1</v>
      </c>
      <c r="E59" s="147" t="s">
        <v>45</v>
      </c>
      <c r="F59" s="126" t="s">
        <v>46</v>
      </c>
      <c r="G59" s="153"/>
      <c r="H59" s="149">
        <v>0.9</v>
      </c>
      <c r="I59" s="128">
        <f t="shared" si="1"/>
        <v>0.0017653981953707335</v>
      </c>
      <c r="J59" s="150">
        <v>0.07</v>
      </c>
      <c r="K59" s="156">
        <v>88.45216</v>
      </c>
      <c r="L59" s="121"/>
    </row>
    <row r="60" spans="1:12" s="3" customFormat="1" ht="12" customHeight="1">
      <c r="A60" s="98" t="s">
        <v>73</v>
      </c>
      <c r="B60" s="86">
        <v>4.5</v>
      </c>
      <c r="C60" s="128">
        <f t="shared" si="0"/>
        <v>0.007754609684645874</v>
      </c>
      <c r="D60" s="86">
        <v>0.32</v>
      </c>
      <c r="E60" s="147">
        <v>86.16174</v>
      </c>
      <c r="F60" s="152"/>
      <c r="G60" s="153"/>
      <c r="H60" s="149">
        <v>3.4</v>
      </c>
      <c r="I60" s="128">
        <f t="shared" si="1"/>
        <v>0.006669282071400548</v>
      </c>
      <c r="J60" s="150">
        <v>0.25</v>
      </c>
      <c r="K60" s="156">
        <v>96.75699</v>
      </c>
      <c r="L60" s="135"/>
    </row>
    <row r="61" spans="1:12" s="3" customFormat="1" ht="12" customHeight="1">
      <c r="A61" s="87" t="s">
        <v>117</v>
      </c>
      <c r="B61" s="86">
        <v>21.2</v>
      </c>
      <c r="C61" s="128">
        <f t="shared" si="0"/>
        <v>0.036532827847665005</v>
      </c>
      <c r="D61" s="86">
        <v>1.33</v>
      </c>
      <c r="E61" s="147">
        <v>71.52026</v>
      </c>
      <c r="F61" s="152"/>
      <c r="G61" s="153"/>
      <c r="H61" s="149">
        <v>17.6</v>
      </c>
      <c r="I61" s="128">
        <f t="shared" si="1"/>
        <v>0.0345233424872499</v>
      </c>
      <c r="J61" s="150">
        <v>1.08</v>
      </c>
      <c r="K61" s="156">
        <v>73.97656</v>
      </c>
      <c r="L61" s="134"/>
    </row>
    <row r="62" spans="1:12" s="3" customFormat="1" ht="19.5" customHeight="1">
      <c r="A62" s="87" t="s">
        <v>118</v>
      </c>
      <c r="B62" s="86">
        <v>9.9</v>
      </c>
      <c r="C62" s="128">
        <f t="shared" si="0"/>
        <v>0.01706014130622092</v>
      </c>
      <c r="D62" s="86">
        <v>0.67</v>
      </c>
      <c r="E62" s="147">
        <v>42.75827</v>
      </c>
      <c r="F62" s="152"/>
      <c r="G62" s="153"/>
      <c r="H62" s="149">
        <v>8.6</v>
      </c>
      <c r="I62" s="128">
        <f t="shared" si="1"/>
        <v>0.016869360533542564</v>
      </c>
      <c r="J62" s="150">
        <v>0.34</v>
      </c>
      <c r="K62" s="156">
        <v>62.92587</v>
      </c>
      <c r="L62" s="134"/>
    </row>
    <row r="63" spans="1:12" s="3" customFormat="1" ht="12" customHeight="1">
      <c r="A63" s="87" t="s">
        <v>119</v>
      </c>
      <c r="B63" s="86">
        <v>11.5</v>
      </c>
      <c r="C63" s="128">
        <f t="shared" si="0"/>
        <v>0.019817335860761676</v>
      </c>
      <c r="D63" s="86">
        <v>0.68</v>
      </c>
      <c r="E63" s="147">
        <v>76.97747</v>
      </c>
      <c r="F63" s="152"/>
      <c r="G63" s="153"/>
      <c r="H63" s="149">
        <v>6.6</v>
      </c>
      <c r="I63" s="128">
        <f t="shared" si="1"/>
        <v>0.012946253432718711</v>
      </c>
      <c r="J63" s="150">
        <v>0.36</v>
      </c>
      <c r="K63" s="156">
        <v>83.91977</v>
      </c>
      <c r="L63" s="135"/>
    </row>
    <row r="64" spans="1:12" s="3" customFormat="1" ht="12" customHeight="1">
      <c r="A64" s="87" t="s">
        <v>120</v>
      </c>
      <c r="B64" s="86">
        <v>7.1</v>
      </c>
      <c r="C64" s="128">
        <f t="shared" si="0"/>
        <v>0.0122350508357746</v>
      </c>
      <c r="D64" s="86">
        <v>0.36</v>
      </c>
      <c r="E64" s="147">
        <v>47.91223</v>
      </c>
      <c r="F64" s="152"/>
      <c r="G64" s="153"/>
      <c r="H64" s="149">
        <v>5.3</v>
      </c>
      <c r="I64" s="128">
        <f t="shared" si="1"/>
        <v>0.010396233817183208</v>
      </c>
      <c r="J64" s="150">
        <v>0.33</v>
      </c>
      <c r="K64" s="156">
        <v>40.16346</v>
      </c>
      <c r="L64" s="135"/>
    </row>
    <row r="65" spans="1:12" s="3" customFormat="1" ht="12" customHeight="1">
      <c r="A65" s="87" t="s">
        <v>121</v>
      </c>
      <c r="B65" s="86">
        <v>0.3</v>
      </c>
      <c r="C65" s="128">
        <f t="shared" si="0"/>
        <v>0.0005169739789763916</v>
      </c>
      <c r="D65" s="86">
        <v>0.01</v>
      </c>
      <c r="E65" s="147" t="s">
        <v>45</v>
      </c>
      <c r="F65" s="126" t="s">
        <v>46</v>
      </c>
      <c r="G65" s="153"/>
      <c r="H65" s="149">
        <v>0.8</v>
      </c>
      <c r="I65" s="128">
        <f t="shared" si="1"/>
        <v>0.001569242840329541</v>
      </c>
      <c r="J65" s="150">
        <v>0.04</v>
      </c>
      <c r="K65" s="156" t="s">
        <v>45</v>
      </c>
      <c r="L65" s="126" t="s">
        <v>46</v>
      </c>
    </row>
    <row r="66" spans="1:12" s="3" customFormat="1" ht="12" customHeight="1">
      <c r="A66" s="87" t="s">
        <v>122</v>
      </c>
      <c r="B66" s="86">
        <v>4</v>
      </c>
      <c r="C66" s="128">
        <f t="shared" si="0"/>
        <v>0.006892986386351887</v>
      </c>
      <c r="D66" s="86">
        <v>0.28</v>
      </c>
      <c r="E66" s="147">
        <v>70.08542</v>
      </c>
      <c r="F66" s="152"/>
      <c r="G66" s="153"/>
      <c r="H66" s="149">
        <v>4</v>
      </c>
      <c r="I66" s="128">
        <f t="shared" si="1"/>
        <v>0.007846214201647704</v>
      </c>
      <c r="J66" s="150">
        <v>0.19</v>
      </c>
      <c r="K66" s="156">
        <v>72.12214</v>
      </c>
      <c r="L66" s="135"/>
    </row>
    <row r="67" spans="1:12" s="3" customFormat="1" ht="19.5" customHeight="1">
      <c r="A67" s="87" t="s">
        <v>123</v>
      </c>
      <c r="B67" s="86">
        <v>6.5</v>
      </c>
      <c r="C67" s="128">
        <f t="shared" si="0"/>
        <v>0.011201102877821818</v>
      </c>
      <c r="D67" s="86">
        <v>0.23</v>
      </c>
      <c r="E67" s="147">
        <v>29.49827</v>
      </c>
      <c r="F67" s="152"/>
      <c r="G67" s="153"/>
      <c r="H67" s="149">
        <v>5</v>
      </c>
      <c r="I67" s="128">
        <f t="shared" si="1"/>
        <v>0.00980776775205963</v>
      </c>
      <c r="J67" s="150">
        <v>0.14</v>
      </c>
      <c r="K67" s="156">
        <v>37.31016</v>
      </c>
      <c r="L67" s="134"/>
    </row>
    <row r="68" spans="1:12" s="3" customFormat="1" ht="12" customHeight="1">
      <c r="A68" s="98" t="s">
        <v>124</v>
      </c>
      <c r="B68" s="86">
        <v>7.8</v>
      </c>
      <c r="C68" s="128">
        <f t="shared" si="0"/>
        <v>0.01344132345338618</v>
      </c>
      <c r="D68" s="86">
        <v>0.38</v>
      </c>
      <c r="E68" s="147" t="s">
        <v>45</v>
      </c>
      <c r="F68" s="126" t="s">
        <v>46</v>
      </c>
      <c r="G68" s="153"/>
      <c r="H68" s="149">
        <v>8.8</v>
      </c>
      <c r="I68" s="128">
        <f t="shared" si="1"/>
        <v>0.01726167124362495</v>
      </c>
      <c r="J68" s="150">
        <v>0.27</v>
      </c>
      <c r="K68" s="154">
        <v>22.47564</v>
      </c>
      <c r="L68" s="134"/>
    </row>
    <row r="69" spans="1:12" s="3" customFormat="1" ht="19.5" customHeight="1">
      <c r="A69" s="5" t="s">
        <v>17</v>
      </c>
      <c r="B69" s="138">
        <f>SUM(B17:B68)</f>
        <v>580.3</v>
      </c>
      <c r="C69" s="157">
        <f>B69/$B$69</f>
        <v>1</v>
      </c>
      <c r="D69" s="139">
        <v>32.5</v>
      </c>
      <c r="E69" s="145">
        <v>64</v>
      </c>
      <c r="F69" s="140"/>
      <c r="G69" s="141"/>
      <c r="H69" s="142">
        <f>SUM(H17:H68)</f>
        <v>509.80000000000007</v>
      </c>
      <c r="I69" s="157">
        <f t="shared" si="1"/>
        <v>1</v>
      </c>
      <c r="J69" s="143">
        <v>25.9</v>
      </c>
      <c r="K69" s="146">
        <v>77.5</v>
      </c>
      <c r="L69" s="144"/>
    </row>
    <row r="70" spans="2:11" s="3" customFormat="1" ht="15.75" customHeight="1">
      <c r="B70" s="88"/>
      <c r="C70" s="88"/>
      <c r="D70" s="89"/>
      <c r="E70" s="37"/>
      <c r="F70" s="36"/>
      <c r="H70" s="88"/>
      <c r="I70" s="88"/>
      <c r="J70" s="89"/>
      <c r="K70" s="37"/>
    </row>
    <row r="71" spans="1:11" s="3" customFormat="1" ht="15.75" customHeight="1">
      <c r="A71" s="86" t="s">
        <v>169</v>
      </c>
      <c r="B71" s="77"/>
      <c r="C71" s="77"/>
      <c r="D71" s="2"/>
      <c r="E71" s="2"/>
      <c r="G71" s="2"/>
      <c r="H71" s="2"/>
      <c r="I71" s="2"/>
      <c r="J71" s="2"/>
      <c r="K71" s="2"/>
    </row>
    <row r="72" spans="1:11" s="3" customFormat="1" ht="12" customHeight="1">
      <c r="A72" s="90" t="s">
        <v>48</v>
      </c>
      <c r="B72" s="77"/>
      <c r="C72" s="77"/>
      <c r="D72" s="2"/>
      <c r="E72" s="2"/>
      <c r="G72" s="2"/>
      <c r="H72" s="2"/>
      <c r="I72" s="2"/>
      <c r="J72" s="2"/>
      <c r="K72" s="2"/>
    </row>
    <row r="73" spans="1:11" s="3" customFormat="1" ht="12" customHeight="1">
      <c r="A73" s="90" t="s">
        <v>49</v>
      </c>
      <c r="B73" s="77"/>
      <c r="C73" s="77"/>
      <c r="D73" s="2"/>
      <c r="E73" s="2"/>
      <c r="G73" s="2"/>
      <c r="H73" s="2"/>
      <c r="I73" s="2"/>
      <c r="J73" s="2"/>
      <c r="K73" s="2"/>
    </row>
    <row r="74" spans="1:11" s="3" customFormat="1" ht="12" customHeight="1">
      <c r="A74" s="91" t="s">
        <v>50</v>
      </c>
      <c r="B74" s="77"/>
      <c r="C74" s="77"/>
      <c r="D74" s="2"/>
      <c r="E74" s="2"/>
      <c r="G74" s="2"/>
      <c r="H74" s="2"/>
      <c r="I74" s="2"/>
      <c r="J74" s="2"/>
      <c r="K74" s="2"/>
    </row>
    <row r="75" spans="1:11" s="3" customFormat="1" ht="12" customHeight="1">
      <c r="A75" s="90" t="s">
        <v>170</v>
      </c>
      <c r="B75" s="77"/>
      <c r="C75" s="77"/>
      <c r="D75" s="2"/>
      <c r="E75" s="2"/>
      <c r="G75" s="2"/>
      <c r="H75" s="2"/>
      <c r="I75" s="2"/>
      <c r="J75" s="2"/>
      <c r="K75" s="2"/>
    </row>
    <row r="76" spans="1:11" s="3" customFormat="1" ht="12" customHeight="1">
      <c r="A76" s="91" t="s">
        <v>128</v>
      </c>
      <c r="B76" s="77"/>
      <c r="C76" s="77"/>
      <c r="D76" s="2"/>
      <c r="E76" s="2"/>
      <c r="G76" s="2"/>
      <c r="H76" s="2"/>
      <c r="I76" s="2"/>
      <c r="J76" s="2"/>
      <c r="K76" s="2"/>
    </row>
    <row r="77" spans="1:11" s="3" customFormat="1" ht="12" customHeight="1">
      <c r="A77" s="90" t="s">
        <v>149</v>
      </c>
      <c r="B77" s="2"/>
      <c r="C77" s="2"/>
      <c r="D77" s="2"/>
      <c r="E77" s="2"/>
      <c r="G77" s="2"/>
      <c r="H77" s="2"/>
      <c r="I77" s="2"/>
      <c r="J77" s="2"/>
      <c r="K77" s="2"/>
    </row>
    <row r="78" spans="1:11" s="3" customFormat="1" ht="12" customHeight="1">
      <c r="A78" s="91" t="s">
        <v>14</v>
      </c>
      <c r="B78" s="2"/>
      <c r="C78" s="2"/>
      <c r="D78" s="2"/>
      <c r="E78" s="2"/>
      <c r="G78" s="2"/>
      <c r="H78" s="2"/>
      <c r="I78" s="2"/>
      <c r="J78" s="2"/>
      <c r="K78" s="2"/>
    </row>
    <row r="79" spans="1:11" s="3" customFormat="1" ht="12" customHeight="1">
      <c r="A79" s="92" t="s">
        <v>143</v>
      </c>
      <c r="B79" s="2"/>
      <c r="C79" s="2"/>
      <c r="D79" s="2"/>
      <c r="E79" s="2"/>
      <c r="G79" s="2"/>
      <c r="H79" s="2"/>
      <c r="I79" s="2"/>
      <c r="J79" s="2"/>
      <c r="K79" s="2"/>
    </row>
    <row r="80" spans="1:12" s="4" customFormat="1" ht="15.75" customHeight="1">
      <c r="A80" s="57" t="s">
        <v>85</v>
      </c>
      <c r="B80" s="6"/>
      <c r="C80" s="6"/>
      <c r="D80" s="6"/>
      <c r="E80" s="6"/>
      <c r="F80" s="6"/>
      <c r="G80" s="6"/>
      <c r="H80" s="6"/>
      <c r="I80" s="6"/>
      <c r="J80" s="6"/>
      <c r="L80" s="99" t="s">
        <v>171</v>
      </c>
    </row>
    <row r="81" spans="1:12" s="9" customFormat="1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74"/>
      <c r="L81" s="100"/>
    </row>
    <row r="82" spans="1:10" s="9" customFormat="1" ht="3.75" customHeight="1">
      <c r="A82" s="32"/>
      <c r="B82" s="8"/>
      <c r="C82" s="8"/>
      <c r="D82" s="8"/>
      <c r="E82" s="8"/>
      <c r="F82" s="8"/>
      <c r="G82" s="8"/>
      <c r="H82" s="8"/>
      <c r="I82" s="8"/>
      <c r="J82" s="8"/>
    </row>
  </sheetData>
  <sheetProtection/>
  <printOptions/>
  <pageMargins left="0.3937007874015748" right="0.3937007874015748" top="0.984251968503937" bottom="0.5905511811023623" header="0.5118110236220472" footer="0.5118110236220472"/>
  <pageSetup fitToHeight="0" fitToWidth="1" horizontalDpi="600" verticalDpi="600" orientation="portrait" paperSize="9" scale="85" r:id="rId2"/>
  <rowBreaks count="1" manualBreakCount="1"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48" style="2" customWidth="1"/>
    <col min="2" max="3" width="12" style="2" customWidth="1"/>
    <col min="4" max="4" width="17" style="2" customWidth="1"/>
    <col min="5" max="5" width="15" style="2" customWidth="1"/>
    <col min="6" max="6" width="2.796875" style="69" customWidth="1"/>
    <col min="7" max="7" width="2.796875" style="2" customWidth="1"/>
    <col min="8" max="9" width="12" style="2" customWidth="1"/>
    <col min="10" max="10" width="17" style="2" customWidth="1"/>
    <col min="11" max="11" width="15" style="2" customWidth="1"/>
    <col min="12" max="12" width="2.796875" style="69" customWidth="1"/>
    <col min="13" max="16384" width="16" style="2" customWidth="1"/>
  </cols>
  <sheetData>
    <row r="1" spans="1:12" s="26" customFormat="1" ht="34.5" customHeight="1">
      <c r="A1" s="48" t="s">
        <v>83</v>
      </c>
      <c r="B1"/>
      <c r="C1"/>
      <c r="D1"/>
      <c r="E1"/>
      <c r="F1" s="59"/>
      <c r="G1"/>
      <c r="H1"/>
      <c r="I1"/>
      <c r="J1"/>
      <c r="K1" s="50"/>
      <c r="L1" s="70"/>
    </row>
    <row r="2" spans="1:12" s="26" customFormat="1" ht="4.5" customHeight="1" thickBot="1">
      <c r="A2" s="52"/>
      <c r="B2" s="52"/>
      <c r="C2" s="52"/>
      <c r="D2" s="52"/>
      <c r="E2" s="52"/>
      <c r="F2" s="60"/>
      <c r="G2" s="52"/>
      <c r="H2" s="52"/>
      <c r="I2" s="52"/>
      <c r="J2" s="52"/>
      <c r="K2" s="52"/>
      <c r="L2" s="60"/>
    </row>
    <row r="3" spans="1:12" s="11" customFormat="1" ht="39.75" customHeight="1">
      <c r="A3" s="25" t="s">
        <v>147</v>
      </c>
      <c r="B3" s="10"/>
      <c r="C3" s="10"/>
      <c r="D3" s="10"/>
      <c r="E3" s="10"/>
      <c r="F3" s="61"/>
      <c r="G3" s="10"/>
      <c r="H3" s="10"/>
      <c r="I3" s="10"/>
      <c r="J3" s="8"/>
      <c r="L3" s="65"/>
    </row>
    <row r="4" spans="1:12" s="12" customFormat="1" ht="15" customHeight="1">
      <c r="A4" s="25" t="s">
        <v>162</v>
      </c>
      <c r="B4" s="10"/>
      <c r="C4" s="10"/>
      <c r="D4" s="10"/>
      <c r="E4" s="10"/>
      <c r="F4" s="61"/>
      <c r="G4" s="10"/>
      <c r="H4" s="10"/>
      <c r="I4" s="10"/>
      <c r="L4" s="53" t="s">
        <v>155</v>
      </c>
    </row>
    <row r="5" spans="1:12" s="16" customFormat="1" ht="15.75" customHeight="1">
      <c r="A5" s="54" t="s">
        <v>165</v>
      </c>
      <c r="B5" s="15"/>
      <c r="C5" s="15"/>
      <c r="D5" s="15"/>
      <c r="E5" s="15"/>
      <c r="F5" s="62"/>
      <c r="G5" s="15"/>
      <c r="L5" s="15" t="s">
        <v>0</v>
      </c>
    </row>
    <row r="6" spans="1:12" s="11" customFormat="1" ht="3.75" customHeight="1">
      <c r="A6" s="19"/>
      <c r="B6" s="19"/>
      <c r="C6" s="19"/>
      <c r="D6" s="19"/>
      <c r="E6" s="19"/>
      <c r="F6" s="63"/>
      <c r="G6" s="19"/>
      <c r="H6" s="55"/>
      <c r="I6" s="55"/>
      <c r="J6" s="56"/>
      <c r="K6" s="56"/>
      <c r="L6" s="71"/>
    </row>
    <row r="7" spans="1:12" s="11" customFormat="1" ht="3.75" customHeight="1">
      <c r="A7" s="14"/>
      <c r="B7" s="14"/>
      <c r="C7" s="14"/>
      <c r="D7" s="14"/>
      <c r="E7" s="14"/>
      <c r="F7" s="62"/>
      <c r="G7" s="14"/>
      <c r="H7" s="14"/>
      <c r="I7" s="14"/>
      <c r="J7" s="14"/>
      <c r="K7" s="14"/>
      <c r="L7" s="62"/>
    </row>
    <row r="8" spans="1:12" s="17" customFormat="1" ht="12" customHeight="1">
      <c r="A8" s="24"/>
      <c r="B8" s="24"/>
      <c r="C8" s="24"/>
      <c r="D8" s="24"/>
      <c r="F8" s="24" t="s">
        <v>30</v>
      </c>
      <c r="G8" s="24"/>
      <c r="H8" s="24"/>
      <c r="I8" s="24"/>
      <c r="J8" s="24"/>
      <c r="L8" s="24" t="s">
        <v>29</v>
      </c>
    </row>
    <row r="9" spans="1:12" s="11" customFormat="1" ht="3.75" customHeight="1">
      <c r="A9" s="17"/>
      <c r="B9" s="20"/>
      <c r="C9" s="20"/>
      <c r="D9" s="20"/>
      <c r="E9" s="58"/>
      <c r="F9" s="64"/>
      <c r="G9" s="17"/>
      <c r="H9" s="20"/>
      <c r="I9" s="20"/>
      <c r="J9" s="20"/>
      <c r="K9" s="58"/>
      <c r="L9" s="64"/>
    </row>
    <row r="10" spans="1:12" s="11" customFormat="1" ht="3.75" customHeight="1">
      <c r="A10" s="17"/>
      <c r="B10" s="17"/>
      <c r="C10" s="17"/>
      <c r="D10" s="17"/>
      <c r="E10" s="17"/>
      <c r="F10" s="62"/>
      <c r="G10" s="17"/>
      <c r="H10" s="17"/>
      <c r="I10" s="17"/>
      <c r="J10" s="17"/>
      <c r="K10" s="17"/>
      <c r="L10" s="62"/>
    </row>
    <row r="11" spans="1:12" s="17" customFormat="1" ht="12" customHeight="1">
      <c r="A11" s="24"/>
      <c r="B11" s="17" t="s">
        <v>18</v>
      </c>
      <c r="D11" s="30" t="s">
        <v>19</v>
      </c>
      <c r="E11" s="31" t="s">
        <v>20</v>
      </c>
      <c r="F11" s="65"/>
      <c r="H11" s="17" t="s">
        <v>18</v>
      </c>
      <c r="J11" s="30" t="s">
        <v>19</v>
      </c>
      <c r="K11" s="31" t="s">
        <v>20</v>
      </c>
      <c r="L11" s="65"/>
    </row>
    <row r="12" spans="1:12" s="17" customFormat="1" ht="12" customHeight="1">
      <c r="A12" s="24"/>
      <c r="B12" s="127" t="s">
        <v>163</v>
      </c>
      <c r="C12" s="127"/>
      <c r="D12" s="30" t="s">
        <v>21</v>
      </c>
      <c r="E12" s="31" t="s">
        <v>22</v>
      </c>
      <c r="F12" s="65"/>
      <c r="H12" s="127" t="s">
        <v>163</v>
      </c>
      <c r="J12" s="30" t="s">
        <v>21</v>
      </c>
      <c r="K12" s="31" t="s">
        <v>22</v>
      </c>
      <c r="L12" s="65"/>
    </row>
    <row r="13" spans="1:12" s="17" customFormat="1" ht="12" customHeight="1">
      <c r="A13" s="24"/>
      <c r="B13" s="17" t="s">
        <v>23</v>
      </c>
      <c r="C13" s="99" t="s">
        <v>164</v>
      </c>
      <c r="D13" s="30" t="s">
        <v>24</v>
      </c>
      <c r="E13" s="31" t="s">
        <v>25</v>
      </c>
      <c r="F13" s="65"/>
      <c r="H13" s="17" t="s">
        <v>23</v>
      </c>
      <c r="I13" s="99" t="s">
        <v>164</v>
      </c>
      <c r="J13" s="30" t="s">
        <v>24</v>
      </c>
      <c r="K13" s="31" t="s">
        <v>25</v>
      </c>
      <c r="L13" s="65"/>
    </row>
    <row r="14" spans="1:12" s="17" customFormat="1" ht="12" customHeight="1">
      <c r="A14" s="24"/>
      <c r="B14" s="17" t="s">
        <v>26</v>
      </c>
      <c r="C14" s="127" t="s">
        <v>166</v>
      </c>
      <c r="D14" s="30" t="s">
        <v>27</v>
      </c>
      <c r="E14" s="31" t="s">
        <v>28</v>
      </c>
      <c r="F14" s="65"/>
      <c r="H14" s="17" t="s">
        <v>26</v>
      </c>
      <c r="I14" s="127" t="s">
        <v>166</v>
      </c>
      <c r="J14" s="30" t="s">
        <v>27</v>
      </c>
      <c r="K14" s="31" t="s">
        <v>28</v>
      </c>
      <c r="L14" s="65"/>
    </row>
    <row r="15" spans="1:12" s="17" customFormat="1" ht="3.75" customHeight="1">
      <c r="A15" s="21"/>
      <c r="B15" s="20"/>
      <c r="C15" s="20"/>
      <c r="D15" s="20"/>
      <c r="E15" s="20"/>
      <c r="F15" s="63"/>
      <c r="G15" s="20"/>
      <c r="H15" s="20"/>
      <c r="I15" s="20"/>
      <c r="J15" s="21"/>
      <c r="K15" s="21"/>
      <c r="L15" s="63"/>
    </row>
    <row r="16" spans="1:12" s="17" customFormat="1" ht="3.75" customHeight="1">
      <c r="A16" s="18"/>
      <c r="F16" s="62"/>
      <c r="J16" s="18"/>
      <c r="K16" s="18"/>
      <c r="L16" s="62"/>
    </row>
    <row r="17" spans="1:12" s="3" customFormat="1" ht="19.5" customHeight="1">
      <c r="A17" s="97" t="s">
        <v>51</v>
      </c>
      <c r="B17" s="101">
        <v>1.16</v>
      </c>
      <c r="C17" s="128">
        <f>B17/$B$69</f>
        <v>0.0020870441337867258</v>
      </c>
      <c r="D17" s="102">
        <v>0.09</v>
      </c>
      <c r="E17" s="107">
        <v>100</v>
      </c>
      <c r="F17" s="121"/>
      <c r="G17" s="105"/>
      <c r="H17" s="101">
        <v>0.3</v>
      </c>
      <c r="I17" s="128">
        <f>H17/$H$69</f>
        <v>0.0005936949595297936</v>
      </c>
      <c r="J17" s="106">
        <v>0.01</v>
      </c>
      <c r="K17" s="39" t="s">
        <v>45</v>
      </c>
      <c r="L17" s="126" t="s">
        <v>46</v>
      </c>
    </row>
    <row r="18" spans="1:12" s="3" customFormat="1" ht="12" customHeight="1">
      <c r="A18" s="44" t="s">
        <v>90</v>
      </c>
      <c r="B18" s="101">
        <v>5.18</v>
      </c>
      <c r="C18" s="128">
        <f aca="true" t="shared" si="0" ref="C18:C69">B18/$B$69</f>
        <v>0.009319731562944172</v>
      </c>
      <c r="D18" s="102">
        <v>0.38</v>
      </c>
      <c r="E18" s="107">
        <v>43</v>
      </c>
      <c r="F18" s="121"/>
      <c r="G18" s="105"/>
      <c r="H18" s="101">
        <v>2.58</v>
      </c>
      <c r="I18" s="128">
        <f aca="true" t="shared" si="1" ref="I18:I69">H18/$H$69</f>
        <v>0.005105776651956225</v>
      </c>
      <c r="J18" s="106">
        <v>0.18</v>
      </c>
      <c r="K18" s="39">
        <v>62</v>
      </c>
      <c r="L18" s="17"/>
    </row>
    <row r="19" spans="1:12" s="3" customFormat="1" ht="12" customHeight="1">
      <c r="A19" s="44" t="s">
        <v>91</v>
      </c>
      <c r="B19" s="101">
        <v>4.97</v>
      </c>
      <c r="C19" s="128">
        <f t="shared" si="0"/>
        <v>0.008941904607689679</v>
      </c>
      <c r="D19" s="102">
        <v>0.41</v>
      </c>
      <c r="E19" s="107">
        <v>57</v>
      </c>
      <c r="F19" s="121"/>
      <c r="G19" s="105"/>
      <c r="H19" s="101">
        <v>2.58</v>
      </c>
      <c r="I19" s="128">
        <f t="shared" si="1"/>
        <v>0.005105776651956225</v>
      </c>
      <c r="J19" s="106">
        <v>0.21</v>
      </c>
      <c r="K19" s="39">
        <v>54</v>
      </c>
      <c r="L19" s="119"/>
    </row>
    <row r="20" spans="1:12" s="3" customFormat="1" ht="12" customHeight="1">
      <c r="A20" s="44" t="s">
        <v>92</v>
      </c>
      <c r="B20" s="101">
        <v>1.37</v>
      </c>
      <c r="C20" s="128">
        <f t="shared" si="0"/>
        <v>0.0024648710890412197</v>
      </c>
      <c r="D20" s="102">
        <v>0.06</v>
      </c>
      <c r="E20" s="107">
        <v>64</v>
      </c>
      <c r="F20" s="121"/>
      <c r="G20" s="105"/>
      <c r="H20" s="101">
        <v>1.09</v>
      </c>
      <c r="I20" s="128">
        <f t="shared" si="1"/>
        <v>0.0021570916862915833</v>
      </c>
      <c r="J20" s="106">
        <v>0.03</v>
      </c>
      <c r="K20" s="39" t="s">
        <v>45</v>
      </c>
      <c r="L20" s="126" t="s">
        <v>46</v>
      </c>
    </row>
    <row r="21" spans="1:12" s="3" customFormat="1" ht="12" customHeight="1">
      <c r="A21" s="44" t="s">
        <v>93</v>
      </c>
      <c r="B21" s="101">
        <v>5.18</v>
      </c>
      <c r="C21" s="128">
        <f t="shared" si="0"/>
        <v>0.009319731562944172</v>
      </c>
      <c r="D21" s="102">
        <v>0.45</v>
      </c>
      <c r="E21" s="107">
        <v>55</v>
      </c>
      <c r="F21" s="121"/>
      <c r="G21" s="105"/>
      <c r="H21" s="101">
        <v>2.88</v>
      </c>
      <c r="I21" s="128">
        <f t="shared" si="1"/>
        <v>0.005699471611486018</v>
      </c>
      <c r="J21" s="106">
        <v>0.2</v>
      </c>
      <c r="K21" s="39">
        <v>68</v>
      </c>
      <c r="L21" s="17"/>
    </row>
    <row r="22" spans="1:12" s="3" customFormat="1" ht="19.5" customHeight="1">
      <c r="A22" s="44" t="s">
        <v>94</v>
      </c>
      <c r="B22" s="101">
        <v>1.06</v>
      </c>
      <c r="C22" s="128">
        <f t="shared" si="0"/>
        <v>0.001907126536046491</v>
      </c>
      <c r="D22" s="102">
        <v>0.08</v>
      </c>
      <c r="E22" s="107" t="s">
        <v>45</v>
      </c>
      <c r="F22" s="126" t="s">
        <v>46</v>
      </c>
      <c r="G22" s="105"/>
      <c r="H22" s="101">
        <v>0.1</v>
      </c>
      <c r="I22" s="128">
        <f t="shared" si="1"/>
        <v>0.00019789831984326454</v>
      </c>
      <c r="J22" s="106">
        <v>0.01</v>
      </c>
      <c r="K22" s="82" t="s">
        <v>45</v>
      </c>
      <c r="L22" s="126" t="s">
        <v>46</v>
      </c>
    </row>
    <row r="23" spans="1:12" s="3" customFormat="1" ht="12" customHeight="1">
      <c r="A23" s="44" t="s">
        <v>95</v>
      </c>
      <c r="B23" s="101">
        <v>3.7</v>
      </c>
      <c r="C23" s="128">
        <f t="shared" si="0"/>
        <v>0.006656951116388695</v>
      </c>
      <c r="D23" s="102">
        <v>0.27</v>
      </c>
      <c r="E23" s="107">
        <v>37</v>
      </c>
      <c r="F23" s="121"/>
      <c r="G23" s="105"/>
      <c r="H23" s="101">
        <v>0.6</v>
      </c>
      <c r="I23" s="128">
        <f t="shared" si="1"/>
        <v>0.0011873899190595872</v>
      </c>
      <c r="J23" s="106">
        <v>0.04</v>
      </c>
      <c r="K23" s="39" t="s">
        <v>45</v>
      </c>
      <c r="L23" s="126" t="s">
        <v>46</v>
      </c>
    </row>
    <row r="24" spans="1:12" s="3" customFormat="1" ht="12" customHeight="1">
      <c r="A24" s="97" t="s">
        <v>54</v>
      </c>
      <c r="B24" s="101">
        <v>0.32</v>
      </c>
      <c r="C24" s="128">
        <f t="shared" si="0"/>
        <v>0.000575736312768752</v>
      </c>
      <c r="D24" s="102">
        <v>0.03</v>
      </c>
      <c r="E24" s="107" t="s">
        <v>45</v>
      </c>
      <c r="F24" s="126" t="s">
        <v>46</v>
      </c>
      <c r="G24" s="108"/>
      <c r="H24" s="101">
        <v>0.1</v>
      </c>
      <c r="I24" s="128">
        <f t="shared" si="1"/>
        <v>0.00019789831984326454</v>
      </c>
      <c r="J24" s="106">
        <v>0.01</v>
      </c>
      <c r="K24" s="82" t="s">
        <v>45</v>
      </c>
      <c r="L24" s="126" t="s">
        <v>46</v>
      </c>
    </row>
    <row r="25" spans="1:12" s="3" customFormat="1" ht="12" customHeight="1">
      <c r="A25" s="97" t="s">
        <v>52</v>
      </c>
      <c r="B25" s="101">
        <v>9.41</v>
      </c>
      <c r="C25" s="128">
        <f t="shared" si="0"/>
        <v>0.016930245947356114</v>
      </c>
      <c r="D25" s="102">
        <v>0.68</v>
      </c>
      <c r="E25" s="107">
        <v>18</v>
      </c>
      <c r="F25" s="121"/>
      <c r="G25" s="105"/>
      <c r="H25" s="101">
        <v>3.38</v>
      </c>
      <c r="I25" s="128">
        <f t="shared" si="1"/>
        <v>0.006688963210702341</v>
      </c>
      <c r="J25" s="106">
        <v>0.23</v>
      </c>
      <c r="K25" s="39">
        <v>34</v>
      </c>
      <c r="L25" s="119"/>
    </row>
    <row r="26" spans="1:12" s="3" customFormat="1" ht="12" customHeight="1">
      <c r="A26" s="97" t="s">
        <v>55</v>
      </c>
      <c r="B26" s="101">
        <v>14.06</v>
      </c>
      <c r="C26" s="128">
        <f t="shared" si="0"/>
        <v>0.025296414242277042</v>
      </c>
      <c r="D26" s="102">
        <v>0.91</v>
      </c>
      <c r="E26" s="107">
        <v>25</v>
      </c>
      <c r="F26" s="121"/>
      <c r="G26" s="105"/>
      <c r="H26" s="101">
        <v>8.14</v>
      </c>
      <c r="I26" s="128">
        <f t="shared" si="1"/>
        <v>0.016108923235241733</v>
      </c>
      <c r="J26" s="106">
        <v>0.4</v>
      </c>
      <c r="K26" s="39">
        <v>43</v>
      </c>
      <c r="L26" s="17"/>
    </row>
    <row r="27" spans="1:12" s="3" customFormat="1" ht="19.5" customHeight="1">
      <c r="A27" s="97" t="s">
        <v>56</v>
      </c>
      <c r="B27" s="101">
        <v>2.75</v>
      </c>
      <c r="C27" s="128">
        <f t="shared" si="0"/>
        <v>0.004947733937856462</v>
      </c>
      <c r="D27" s="102">
        <v>0.21</v>
      </c>
      <c r="E27" s="107">
        <v>71</v>
      </c>
      <c r="F27" s="121"/>
      <c r="G27" s="105"/>
      <c r="H27" s="101">
        <v>2.78</v>
      </c>
      <c r="I27" s="128">
        <f t="shared" si="1"/>
        <v>0.005501573291642753</v>
      </c>
      <c r="J27" s="106">
        <v>0.19</v>
      </c>
      <c r="K27" s="39">
        <v>71</v>
      </c>
      <c r="L27" s="119"/>
    </row>
    <row r="28" spans="1:12" s="3" customFormat="1" ht="12" customHeight="1">
      <c r="A28" s="97" t="s">
        <v>57</v>
      </c>
      <c r="B28" s="101">
        <v>35.72</v>
      </c>
      <c r="C28" s="128">
        <f t="shared" si="0"/>
        <v>0.06426656591281193</v>
      </c>
      <c r="D28" s="102">
        <v>2.14</v>
      </c>
      <c r="E28" s="107">
        <v>67</v>
      </c>
      <c r="F28" s="121"/>
      <c r="G28" s="105"/>
      <c r="H28" s="101">
        <v>33.67</v>
      </c>
      <c r="I28" s="128">
        <f t="shared" si="1"/>
        <v>0.06663236429122717</v>
      </c>
      <c r="J28" s="106">
        <v>1.53</v>
      </c>
      <c r="K28" s="39">
        <v>67</v>
      </c>
      <c r="L28" s="17"/>
    </row>
    <row r="29" spans="1:12" s="3" customFormat="1" ht="12" customHeight="1">
      <c r="A29" s="97" t="s">
        <v>58</v>
      </c>
      <c r="B29" s="101">
        <v>16.28</v>
      </c>
      <c r="C29" s="128">
        <f t="shared" si="0"/>
        <v>0.029290584912110257</v>
      </c>
      <c r="D29" s="102">
        <v>1.16</v>
      </c>
      <c r="E29" s="107">
        <v>68</v>
      </c>
      <c r="F29" s="121"/>
      <c r="G29" s="105"/>
      <c r="H29" s="101">
        <v>12.61</v>
      </c>
      <c r="I29" s="128">
        <f t="shared" si="1"/>
        <v>0.024954978132235656</v>
      </c>
      <c r="J29" s="106">
        <v>0.78</v>
      </c>
      <c r="K29" s="39">
        <v>63</v>
      </c>
      <c r="L29" s="17"/>
    </row>
    <row r="30" spans="1:12" s="3" customFormat="1" ht="12" customHeight="1">
      <c r="A30" s="97" t="s">
        <v>96</v>
      </c>
      <c r="B30" s="101">
        <v>2.43</v>
      </c>
      <c r="C30" s="128">
        <f t="shared" si="0"/>
        <v>0.004371997625087711</v>
      </c>
      <c r="D30" s="102">
        <v>0.19</v>
      </c>
      <c r="E30" s="107">
        <v>60</v>
      </c>
      <c r="F30" s="121"/>
      <c r="G30" s="105"/>
      <c r="H30" s="101">
        <v>5.26</v>
      </c>
      <c r="I30" s="128">
        <f t="shared" si="1"/>
        <v>0.010409451623755714</v>
      </c>
      <c r="J30" s="106">
        <v>0.34</v>
      </c>
      <c r="K30" s="39">
        <v>72</v>
      </c>
      <c r="L30" s="119"/>
    </row>
    <row r="31" spans="1:12" s="3" customFormat="1" ht="12" customHeight="1">
      <c r="A31" s="97" t="s">
        <v>59</v>
      </c>
      <c r="B31" s="101">
        <v>22.62</v>
      </c>
      <c r="C31" s="128">
        <f t="shared" si="0"/>
        <v>0.04069736060884116</v>
      </c>
      <c r="D31" s="102">
        <v>1.64</v>
      </c>
      <c r="E31" s="107">
        <v>24</v>
      </c>
      <c r="F31" s="121"/>
      <c r="G31" s="105"/>
      <c r="H31" s="101">
        <v>6.16</v>
      </c>
      <c r="I31" s="128">
        <f t="shared" si="1"/>
        <v>0.012190536502345096</v>
      </c>
      <c r="J31" s="106">
        <v>0.3</v>
      </c>
      <c r="K31" s="39">
        <v>36</v>
      </c>
      <c r="L31" s="17"/>
    </row>
    <row r="32" spans="1:12" s="3" customFormat="1" ht="19.5" customHeight="1">
      <c r="A32" s="97" t="s">
        <v>97</v>
      </c>
      <c r="B32" s="101">
        <v>2.85</v>
      </c>
      <c r="C32" s="128">
        <f t="shared" si="0"/>
        <v>0.005127651535596698</v>
      </c>
      <c r="D32" s="102">
        <v>0.17</v>
      </c>
      <c r="E32" s="107" t="s">
        <v>45</v>
      </c>
      <c r="F32" s="126" t="s">
        <v>46</v>
      </c>
      <c r="G32" s="105"/>
      <c r="H32" s="101">
        <v>4.27</v>
      </c>
      <c r="I32" s="128">
        <f t="shared" si="1"/>
        <v>0.008450258257307395</v>
      </c>
      <c r="J32" s="106">
        <v>0.16</v>
      </c>
      <c r="K32" s="39" t="s">
        <v>45</v>
      </c>
      <c r="L32" s="126" t="s">
        <v>46</v>
      </c>
    </row>
    <row r="33" spans="1:12" s="3" customFormat="1" ht="12" customHeight="1">
      <c r="A33" s="97" t="s">
        <v>61</v>
      </c>
      <c r="B33" s="101">
        <v>20.5</v>
      </c>
      <c r="C33" s="128">
        <f t="shared" si="0"/>
        <v>0.03688310753674817</v>
      </c>
      <c r="D33" s="102">
        <v>1.32</v>
      </c>
      <c r="E33" s="107">
        <v>14</v>
      </c>
      <c r="F33" s="121"/>
      <c r="G33" s="105"/>
      <c r="H33" s="101">
        <v>16.98</v>
      </c>
      <c r="I33" s="128">
        <f t="shared" si="1"/>
        <v>0.03360313470938632</v>
      </c>
      <c r="J33" s="106">
        <v>0.74</v>
      </c>
      <c r="K33" s="39">
        <v>10</v>
      </c>
      <c r="L33" s="119"/>
    </row>
    <row r="34" spans="1:12" s="3" customFormat="1" ht="12" customHeight="1">
      <c r="A34" s="97" t="s">
        <v>98</v>
      </c>
      <c r="B34" s="101">
        <v>0.63</v>
      </c>
      <c r="C34" s="128">
        <f t="shared" si="0"/>
        <v>0.0011334808657634805</v>
      </c>
      <c r="D34" s="102">
        <v>0.03</v>
      </c>
      <c r="E34" s="107" t="s">
        <v>45</v>
      </c>
      <c r="F34" s="126" t="s">
        <v>46</v>
      </c>
      <c r="G34" s="105"/>
      <c r="H34" s="101">
        <v>1.19</v>
      </c>
      <c r="I34" s="128">
        <f t="shared" si="1"/>
        <v>0.002354990006134848</v>
      </c>
      <c r="J34" s="106">
        <v>0.08</v>
      </c>
      <c r="K34" s="39" t="s">
        <v>45</v>
      </c>
      <c r="L34" s="126" t="s">
        <v>46</v>
      </c>
    </row>
    <row r="35" spans="1:12" s="3" customFormat="1" ht="12" customHeight="1">
      <c r="A35" s="97" t="s">
        <v>63</v>
      </c>
      <c r="B35" s="101">
        <v>5.18</v>
      </c>
      <c r="C35" s="128">
        <f t="shared" si="0"/>
        <v>0.009319731562944172</v>
      </c>
      <c r="D35" s="102">
        <v>0.37</v>
      </c>
      <c r="E35" s="107">
        <v>51</v>
      </c>
      <c r="F35" s="121"/>
      <c r="G35" s="105"/>
      <c r="H35" s="101">
        <v>1.19</v>
      </c>
      <c r="I35" s="128">
        <f t="shared" si="1"/>
        <v>0.002354990006134848</v>
      </c>
      <c r="J35" s="106">
        <v>0.09</v>
      </c>
      <c r="K35" s="39">
        <v>51</v>
      </c>
      <c r="L35" s="83"/>
    </row>
    <row r="36" spans="1:12" s="3" customFormat="1" ht="12" customHeight="1">
      <c r="A36" s="97" t="s">
        <v>64</v>
      </c>
      <c r="B36" s="101">
        <v>65.53</v>
      </c>
      <c r="C36" s="128">
        <f t="shared" si="0"/>
        <v>0.117900001799176</v>
      </c>
      <c r="D36" s="102">
        <v>4.61</v>
      </c>
      <c r="E36" s="107">
        <v>18</v>
      </c>
      <c r="F36" s="121"/>
      <c r="G36" s="105"/>
      <c r="H36" s="101">
        <v>50.15</v>
      </c>
      <c r="I36" s="128">
        <f t="shared" si="1"/>
        <v>0.09924600740139716</v>
      </c>
      <c r="J36" s="106">
        <v>2.97</v>
      </c>
      <c r="K36" s="39">
        <v>29</v>
      </c>
      <c r="L36" s="84"/>
    </row>
    <row r="37" spans="1:12" s="3" customFormat="1" ht="19.5" customHeight="1">
      <c r="A37" s="97" t="s">
        <v>99</v>
      </c>
      <c r="B37" s="101">
        <v>0.53</v>
      </c>
      <c r="C37" s="128">
        <f t="shared" si="0"/>
        <v>0.0009535632680232455</v>
      </c>
      <c r="D37" s="102">
        <v>0.03</v>
      </c>
      <c r="E37" s="107" t="s">
        <v>45</v>
      </c>
      <c r="F37" s="126" t="s">
        <v>46</v>
      </c>
      <c r="G37" s="105"/>
      <c r="H37" s="101">
        <v>0.5</v>
      </c>
      <c r="I37" s="128">
        <f t="shared" si="1"/>
        <v>0.0009894915992163227</v>
      </c>
      <c r="J37" s="106">
        <v>0.01</v>
      </c>
      <c r="K37" s="39" t="s">
        <v>45</v>
      </c>
      <c r="L37" s="126" t="s">
        <v>46</v>
      </c>
    </row>
    <row r="38" spans="1:12" s="3" customFormat="1" ht="12" customHeight="1">
      <c r="A38" s="97" t="s">
        <v>100</v>
      </c>
      <c r="B38" s="101">
        <v>1.16</v>
      </c>
      <c r="C38" s="128">
        <f t="shared" si="0"/>
        <v>0.0020870441337867258</v>
      </c>
      <c r="D38" s="102">
        <v>0.07</v>
      </c>
      <c r="E38" s="107" t="s">
        <v>45</v>
      </c>
      <c r="F38" s="126" t="s">
        <v>46</v>
      </c>
      <c r="G38" s="105"/>
      <c r="H38" s="101">
        <v>0.89</v>
      </c>
      <c r="I38" s="128">
        <f t="shared" si="1"/>
        <v>0.0017612950466050544</v>
      </c>
      <c r="J38" s="106">
        <v>0.06</v>
      </c>
      <c r="K38" s="39">
        <v>72</v>
      </c>
      <c r="L38" s="121"/>
    </row>
    <row r="39" spans="1:12" s="3" customFormat="1" ht="12" customHeight="1">
      <c r="A39" s="44" t="s">
        <v>101</v>
      </c>
      <c r="B39" s="101">
        <v>40.06</v>
      </c>
      <c r="C39" s="128">
        <f t="shared" si="0"/>
        <v>0.07207498965473814</v>
      </c>
      <c r="D39" s="102">
        <v>2.61</v>
      </c>
      <c r="E39" s="107">
        <v>91</v>
      </c>
      <c r="F39" s="121"/>
      <c r="G39" s="105"/>
      <c r="H39" s="101">
        <v>30.39</v>
      </c>
      <c r="I39" s="128">
        <f t="shared" si="1"/>
        <v>0.060141299400368095</v>
      </c>
      <c r="J39" s="106">
        <v>1.89</v>
      </c>
      <c r="K39" s="39">
        <v>97</v>
      </c>
      <c r="L39" s="17"/>
    </row>
    <row r="40" spans="1:12" s="3" customFormat="1" ht="12" customHeight="1">
      <c r="A40" s="97" t="s">
        <v>102</v>
      </c>
      <c r="B40" s="123" t="s">
        <v>45</v>
      </c>
      <c r="C40" s="123" t="s">
        <v>45</v>
      </c>
      <c r="D40" s="125" t="s">
        <v>45</v>
      </c>
      <c r="E40" s="107" t="s">
        <v>45</v>
      </c>
      <c r="F40" s="121"/>
      <c r="G40" s="105"/>
      <c r="H40" s="123" t="s">
        <v>45</v>
      </c>
      <c r="I40" s="123" t="s">
        <v>45</v>
      </c>
      <c r="J40" s="124" t="s">
        <v>45</v>
      </c>
      <c r="K40" s="39" t="s">
        <v>45</v>
      </c>
      <c r="L40" s="119"/>
    </row>
    <row r="41" spans="1:12" s="3" customFormat="1" ht="12" customHeight="1">
      <c r="A41" s="97" t="s">
        <v>103</v>
      </c>
      <c r="B41" s="101">
        <v>1.27</v>
      </c>
      <c r="C41" s="128">
        <f t="shared" si="0"/>
        <v>0.0022849534913009844</v>
      </c>
      <c r="D41" s="102">
        <v>0.1</v>
      </c>
      <c r="E41" s="107" t="s">
        <v>45</v>
      </c>
      <c r="F41" s="126" t="s">
        <v>46</v>
      </c>
      <c r="G41" s="105"/>
      <c r="H41" s="101">
        <v>0.2</v>
      </c>
      <c r="I41" s="128">
        <f t="shared" si="1"/>
        <v>0.0003957966396865291</v>
      </c>
      <c r="J41" s="106">
        <v>0</v>
      </c>
      <c r="K41" s="82" t="s">
        <v>45</v>
      </c>
      <c r="L41" s="126" t="s">
        <v>46</v>
      </c>
    </row>
    <row r="42" spans="1:12" s="3" customFormat="1" ht="19.5" customHeight="1">
      <c r="A42" s="97" t="s">
        <v>104</v>
      </c>
      <c r="B42" s="101">
        <v>1.37</v>
      </c>
      <c r="C42" s="128">
        <f t="shared" si="0"/>
        <v>0.0024648710890412197</v>
      </c>
      <c r="D42" s="102">
        <v>0.11</v>
      </c>
      <c r="E42" s="107">
        <v>90</v>
      </c>
      <c r="F42" s="121"/>
      <c r="G42" s="105"/>
      <c r="H42" s="123" t="s">
        <v>45</v>
      </c>
      <c r="I42" s="123" t="s">
        <v>45</v>
      </c>
      <c r="J42" s="123" t="s">
        <v>45</v>
      </c>
      <c r="K42" s="39" t="s">
        <v>45</v>
      </c>
      <c r="L42" s="126" t="s">
        <v>46</v>
      </c>
    </row>
    <row r="43" spans="1:12" s="3" customFormat="1" ht="12" customHeight="1">
      <c r="A43" s="97" t="s">
        <v>105</v>
      </c>
      <c r="B43" s="101">
        <v>4.54</v>
      </c>
      <c r="C43" s="128">
        <f t="shared" si="0"/>
        <v>0.008168258937406669</v>
      </c>
      <c r="D43" s="102">
        <v>0.29</v>
      </c>
      <c r="E43" s="107">
        <v>68</v>
      </c>
      <c r="F43" s="121"/>
      <c r="G43" s="105"/>
      <c r="H43" s="101">
        <v>3.48</v>
      </c>
      <c r="I43" s="128">
        <f t="shared" si="1"/>
        <v>0.006886861530545606</v>
      </c>
      <c r="J43" s="106">
        <v>0.21</v>
      </c>
      <c r="K43" s="39">
        <v>63</v>
      </c>
      <c r="L43" s="119"/>
    </row>
    <row r="44" spans="1:12" s="3" customFormat="1" ht="12" customHeight="1">
      <c r="A44" s="44" t="s">
        <v>8</v>
      </c>
      <c r="B44" s="101">
        <v>1.37</v>
      </c>
      <c r="C44" s="128">
        <f t="shared" si="0"/>
        <v>0.0024648710890412197</v>
      </c>
      <c r="D44" s="125" t="s">
        <v>45</v>
      </c>
      <c r="E44" s="107" t="s">
        <v>45</v>
      </c>
      <c r="F44" s="126" t="s">
        <v>46</v>
      </c>
      <c r="G44" s="105"/>
      <c r="H44" s="101">
        <v>166.55</v>
      </c>
      <c r="I44" s="128">
        <f t="shared" si="1"/>
        <v>0.3295996516989571</v>
      </c>
      <c r="J44" s="106">
        <v>10.76</v>
      </c>
      <c r="K44" s="39">
        <v>91</v>
      </c>
      <c r="L44" s="17"/>
    </row>
    <row r="45" spans="1:12" s="3" customFormat="1" ht="12" customHeight="1">
      <c r="A45" s="44" t="s">
        <v>106</v>
      </c>
      <c r="B45" s="125" t="s">
        <v>45</v>
      </c>
      <c r="C45" s="123" t="s">
        <v>45</v>
      </c>
      <c r="D45" s="77" t="s">
        <v>45</v>
      </c>
      <c r="E45" s="82" t="s">
        <v>45</v>
      </c>
      <c r="F45" s="121"/>
      <c r="G45" s="105"/>
      <c r="H45" s="101">
        <v>4.37</v>
      </c>
      <c r="I45" s="128">
        <f t="shared" si="1"/>
        <v>0.00864815657715066</v>
      </c>
      <c r="J45" s="106">
        <v>0.28</v>
      </c>
      <c r="K45" s="39">
        <v>69</v>
      </c>
      <c r="L45" s="17"/>
    </row>
    <row r="46" spans="1:12" s="3" customFormat="1" ht="12" customHeight="1">
      <c r="A46" s="44" t="s">
        <v>68</v>
      </c>
      <c r="B46" s="125" t="s">
        <v>45</v>
      </c>
      <c r="C46" s="123" t="s">
        <v>45</v>
      </c>
      <c r="D46" s="77" t="s">
        <v>45</v>
      </c>
      <c r="E46" s="82" t="s">
        <v>45</v>
      </c>
      <c r="F46" s="121"/>
      <c r="G46" s="105"/>
      <c r="H46" s="101">
        <v>19.47</v>
      </c>
      <c r="I46" s="128">
        <f t="shared" si="1"/>
        <v>0.0385308028734836</v>
      </c>
      <c r="J46" s="106">
        <v>1.25</v>
      </c>
      <c r="K46" s="39">
        <v>80</v>
      </c>
      <c r="L46" s="17"/>
    </row>
    <row r="47" spans="1:12" s="3" customFormat="1" ht="19.5" customHeight="1">
      <c r="A47" s="87" t="s">
        <v>107</v>
      </c>
      <c r="B47" s="125" t="s">
        <v>45</v>
      </c>
      <c r="C47" s="123" t="s">
        <v>45</v>
      </c>
      <c r="D47" s="77" t="s">
        <v>45</v>
      </c>
      <c r="E47" s="82" t="s">
        <v>45</v>
      </c>
      <c r="F47" s="121"/>
      <c r="G47" s="105"/>
      <c r="H47" s="101">
        <v>0.7</v>
      </c>
      <c r="I47" s="128">
        <f t="shared" si="1"/>
        <v>0.0013852882389028516</v>
      </c>
      <c r="J47" s="106">
        <v>0.03</v>
      </c>
      <c r="K47" s="39" t="s">
        <v>45</v>
      </c>
      <c r="L47" s="126" t="s">
        <v>46</v>
      </c>
    </row>
    <row r="48" spans="1:12" s="3" customFormat="1" ht="12" customHeight="1">
      <c r="A48" s="44" t="s">
        <v>108</v>
      </c>
      <c r="B48" s="125" t="s">
        <v>45</v>
      </c>
      <c r="C48" s="123" t="s">
        <v>45</v>
      </c>
      <c r="D48" s="77" t="s">
        <v>45</v>
      </c>
      <c r="E48" s="82" t="s">
        <v>45</v>
      </c>
      <c r="F48" s="121"/>
      <c r="G48" s="109"/>
      <c r="H48" s="101">
        <v>13.9</v>
      </c>
      <c r="I48" s="128">
        <f t="shared" si="1"/>
        <v>0.02750786645821377</v>
      </c>
      <c r="J48" s="106">
        <v>0.86</v>
      </c>
      <c r="K48" s="39">
        <v>37</v>
      </c>
      <c r="L48" s="17"/>
    </row>
    <row r="49" spans="1:12" s="3" customFormat="1" ht="12" customHeight="1">
      <c r="A49" s="44" t="s">
        <v>109</v>
      </c>
      <c r="B49" s="125" t="s">
        <v>45</v>
      </c>
      <c r="C49" s="123" t="s">
        <v>45</v>
      </c>
      <c r="D49" s="77" t="s">
        <v>45</v>
      </c>
      <c r="E49" s="82" t="s">
        <v>45</v>
      </c>
      <c r="F49" s="121"/>
      <c r="G49" s="109"/>
      <c r="H49" s="101">
        <v>4.77</v>
      </c>
      <c r="I49" s="128">
        <f t="shared" si="1"/>
        <v>0.009439749856523717</v>
      </c>
      <c r="J49" s="106">
        <v>0.22</v>
      </c>
      <c r="K49" s="39">
        <v>62</v>
      </c>
      <c r="L49" s="119"/>
    </row>
    <row r="50" spans="1:12" s="3" customFormat="1" ht="12" customHeight="1">
      <c r="A50" s="97" t="s">
        <v>71</v>
      </c>
      <c r="B50" s="101">
        <v>145.74</v>
      </c>
      <c r="C50" s="128">
        <f t="shared" si="0"/>
        <v>0.2622119069466185</v>
      </c>
      <c r="D50" s="102">
        <v>11.33</v>
      </c>
      <c r="E50" s="107">
        <v>87</v>
      </c>
      <c r="F50" s="121"/>
      <c r="G50" s="109"/>
      <c r="H50" s="77" t="s">
        <v>45</v>
      </c>
      <c r="I50" s="123" t="s">
        <v>45</v>
      </c>
      <c r="J50" s="77" t="s">
        <v>45</v>
      </c>
      <c r="K50" s="82" t="s">
        <v>45</v>
      </c>
      <c r="L50" s="17"/>
    </row>
    <row r="51" spans="1:12" s="3" customFormat="1" ht="12" customHeight="1">
      <c r="A51" s="97" t="s">
        <v>72</v>
      </c>
      <c r="B51" s="101">
        <v>7.19</v>
      </c>
      <c r="C51" s="128">
        <f t="shared" si="0"/>
        <v>0.012936075277522897</v>
      </c>
      <c r="D51" s="102">
        <v>0.5</v>
      </c>
      <c r="E51" s="107">
        <v>100</v>
      </c>
      <c r="F51" s="121"/>
      <c r="G51" s="109"/>
      <c r="H51" s="77" t="s">
        <v>45</v>
      </c>
      <c r="I51" s="123" t="s">
        <v>45</v>
      </c>
      <c r="J51" s="77" t="s">
        <v>45</v>
      </c>
      <c r="K51" s="82" t="s">
        <v>45</v>
      </c>
      <c r="L51" s="17"/>
    </row>
    <row r="52" spans="1:12" s="3" customFormat="1" ht="19.5" customHeight="1">
      <c r="A52" s="44" t="s">
        <v>110</v>
      </c>
      <c r="B52" s="101">
        <v>0.85</v>
      </c>
      <c r="C52" s="128">
        <f t="shared" si="0"/>
        <v>0.0015292995807919974</v>
      </c>
      <c r="D52" s="102">
        <v>0.02</v>
      </c>
      <c r="E52" s="107">
        <v>60</v>
      </c>
      <c r="F52" s="121"/>
      <c r="G52" s="109"/>
      <c r="H52" s="77" t="s">
        <v>45</v>
      </c>
      <c r="I52" s="123" t="s">
        <v>45</v>
      </c>
      <c r="J52" s="77" t="s">
        <v>45</v>
      </c>
      <c r="K52" s="82" t="s">
        <v>45</v>
      </c>
      <c r="L52" s="17"/>
    </row>
    <row r="53" spans="1:12" s="3" customFormat="1" ht="12" customHeight="1">
      <c r="A53" s="44" t="s">
        <v>111</v>
      </c>
      <c r="B53" s="101">
        <v>15.22</v>
      </c>
      <c r="C53" s="128">
        <f t="shared" si="0"/>
        <v>0.027383458376063766</v>
      </c>
      <c r="D53" s="102">
        <v>1.08</v>
      </c>
      <c r="E53" s="107">
        <v>81</v>
      </c>
      <c r="F53" s="121"/>
      <c r="G53" s="109"/>
      <c r="H53" s="101">
        <v>7.55</v>
      </c>
      <c r="I53" s="128">
        <f t="shared" si="1"/>
        <v>0.014941323148166472</v>
      </c>
      <c r="J53" s="106">
        <v>0.57</v>
      </c>
      <c r="K53" s="39">
        <v>75</v>
      </c>
      <c r="L53" s="17"/>
    </row>
    <row r="54" spans="1:12" s="3" customFormat="1" ht="12" customHeight="1">
      <c r="A54" s="44" t="s">
        <v>112</v>
      </c>
      <c r="B54" s="101">
        <v>26</v>
      </c>
      <c r="C54" s="128">
        <f t="shared" si="0"/>
        <v>0.046778575412461096</v>
      </c>
      <c r="D54" s="102">
        <v>1.12</v>
      </c>
      <c r="E54" s="107">
        <v>46</v>
      </c>
      <c r="F54" s="121"/>
      <c r="G54" s="109"/>
      <c r="H54" s="101">
        <v>8.34</v>
      </c>
      <c r="I54" s="128">
        <f t="shared" si="1"/>
        <v>0.016504719874928263</v>
      </c>
      <c r="J54" s="106">
        <v>0.37</v>
      </c>
      <c r="K54" s="39">
        <v>58</v>
      </c>
      <c r="L54" s="17"/>
    </row>
    <row r="55" spans="1:12" s="3" customFormat="1" ht="12" customHeight="1">
      <c r="A55" s="44" t="s">
        <v>113</v>
      </c>
      <c r="B55" s="101">
        <v>4.23</v>
      </c>
      <c r="C55" s="128">
        <f t="shared" si="0"/>
        <v>0.007610514384411941</v>
      </c>
      <c r="D55" s="102">
        <v>0.19</v>
      </c>
      <c r="E55" s="107" t="s">
        <v>45</v>
      </c>
      <c r="F55" s="126" t="s">
        <v>46</v>
      </c>
      <c r="G55" s="109"/>
      <c r="H55" s="101">
        <v>1.29</v>
      </c>
      <c r="I55" s="128">
        <f t="shared" si="1"/>
        <v>0.0025528883259781127</v>
      </c>
      <c r="J55" s="106">
        <v>0.04</v>
      </c>
      <c r="K55" s="39" t="s">
        <v>45</v>
      </c>
      <c r="L55" s="126" t="s">
        <v>46</v>
      </c>
    </row>
    <row r="56" spans="1:12" s="3" customFormat="1" ht="12" customHeight="1">
      <c r="A56" s="98" t="s">
        <v>11</v>
      </c>
      <c r="B56" s="101">
        <v>0.42</v>
      </c>
      <c r="C56" s="128">
        <f t="shared" si="0"/>
        <v>0.0007556539105089869</v>
      </c>
      <c r="D56" s="102">
        <v>0.01</v>
      </c>
      <c r="E56" s="107" t="s">
        <v>45</v>
      </c>
      <c r="F56" s="126" t="s">
        <v>46</v>
      </c>
      <c r="G56" s="109"/>
      <c r="H56" s="101">
        <v>1.09</v>
      </c>
      <c r="I56" s="128">
        <f t="shared" si="1"/>
        <v>0.0021570916862915833</v>
      </c>
      <c r="J56" s="106">
        <v>0.06</v>
      </c>
      <c r="K56" s="39" t="s">
        <v>45</v>
      </c>
      <c r="L56" s="126" t="s">
        <v>46</v>
      </c>
    </row>
    <row r="57" spans="1:12" s="3" customFormat="1" ht="19.5" customHeight="1">
      <c r="A57" s="98" t="s">
        <v>114</v>
      </c>
      <c r="B57" s="101">
        <v>8.67</v>
      </c>
      <c r="C57" s="128">
        <f t="shared" si="0"/>
        <v>0.015598855724078374</v>
      </c>
      <c r="D57" s="102">
        <v>0.68</v>
      </c>
      <c r="E57" s="107">
        <v>24</v>
      </c>
      <c r="F57" s="108"/>
      <c r="G57" s="109"/>
      <c r="H57" s="101">
        <v>4.97</v>
      </c>
      <c r="I57" s="128">
        <f t="shared" si="1"/>
        <v>0.009835546496210247</v>
      </c>
      <c r="J57" s="106">
        <v>0.3</v>
      </c>
      <c r="K57" s="39">
        <v>23</v>
      </c>
      <c r="L57" s="17"/>
    </row>
    <row r="58" spans="1:12" s="3" customFormat="1" ht="12" customHeight="1">
      <c r="A58" s="98" t="s">
        <v>115</v>
      </c>
      <c r="B58" s="101">
        <v>7.08</v>
      </c>
      <c r="C58" s="128">
        <f t="shared" si="0"/>
        <v>0.012738165920008638</v>
      </c>
      <c r="D58" s="102">
        <v>0.52</v>
      </c>
      <c r="E58" s="107">
        <v>93</v>
      </c>
      <c r="F58" s="108"/>
      <c r="G58" s="109"/>
      <c r="H58" s="101">
        <v>22.45</v>
      </c>
      <c r="I58" s="128">
        <f t="shared" si="1"/>
        <v>0.044428172804812885</v>
      </c>
      <c r="J58" s="106">
        <v>1.57</v>
      </c>
      <c r="K58" s="39">
        <v>97</v>
      </c>
      <c r="L58" s="119"/>
    </row>
    <row r="59" spans="1:12" s="3" customFormat="1" ht="12" customHeight="1">
      <c r="A59" s="98" t="s">
        <v>116</v>
      </c>
      <c r="B59" s="101">
        <v>1.48</v>
      </c>
      <c r="C59" s="128">
        <f t="shared" si="0"/>
        <v>0.002662780446555478</v>
      </c>
      <c r="D59" s="102">
        <v>0.12</v>
      </c>
      <c r="E59" s="107" t="s">
        <v>45</v>
      </c>
      <c r="F59" s="126" t="s">
        <v>46</v>
      </c>
      <c r="G59" s="109"/>
      <c r="H59" s="101">
        <v>1.29</v>
      </c>
      <c r="I59" s="128">
        <f t="shared" si="1"/>
        <v>0.0025528883259781127</v>
      </c>
      <c r="J59" s="106">
        <v>0.09</v>
      </c>
      <c r="K59" s="39">
        <v>93</v>
      </c>
      <c r="L59" s="121"/>
    </row>
    <row r="60" spans="1:12" s="3" customFormat="1" ht="12" customHeight="1">
      <c r="A60" s="98" t="s">
        <v>73</v>
      </c>
      <c r="B60" s="101">
        <v>4.54</v>
      </c>
      <c r="C60" s="128">
        <f t="shared" si="0"/>
        <v>0.008168258937406669</v>
      </c>
      <c r="D60" s="102">
        <v>0.29</v>
      </c>
      <c r="E60" s="107">
        <v>90</v>
      </c>
      <c r="F60" s="108"/>
      <c r="G60" s="109"/>
      <c r="H60" s="101">
        <v>3.28</v>
      </c>
      <c r="I60" s="128">
        <f t="shared" si="1"/>
        <v>0.006491064890859076</v>
      </c>
      <c r="J60" s="106">
        <v>0.27</v>
      </c>
      <c r="K60" s="39">
        <v>95</v>
      </c>
      <c r="L60" s="119"/>
    </row>
    <row r="61" spans="1:12" s="3" customFormat="1" ht="12" customHeight="1">
      <c r="A61" s="87" t="s">
        <v>117</v>
      </c>
      <c r="B61" s="101">
        <v>20.29</v>
      </c>
      <c r="C61" s="128">
        <f t="shared" si="0"/>
        <v>0.03650528058149368</v>
      </c>
      <c r="D61" s="102">
        <v>1.33</v>
      </c>
      <c r="E61" s="107">
        <v>69</v>
      </c>
      <c r="F61" s="108"/>
      <c r="G61" s="109"/>
      <c r="H61" s="101">
        <v>18.37</v>
      </c>
      <c r="I61" s="128">
        <f t="shared" si="1"/>
        <v>0.036353921355207694</v>
      </c>
      <c r="J61" s="106">
        <v>1.05</v>
      </c>
      <c r="K61" s="39">
        <v>68</v>
      </c>
      <c r="L61" s="17"/>
    </row>
    <row r="62" spans="1:12" s="3" customFormat="1" ht="19.5" customHeight="1">
      <c r="A62" s="87" t="s">
        <v>118</v>
      </c>
      <c r="B62" s="101">
        <v>9.3</v>
      </c>
      <c r="C62" s="128">
        <f t="shared" si="0"/>
        <v>0.016732336589841856</v>
      </c>
      <c r="D62" s="102">
        <v>0.57</v>
      </c>
      <c r="E62" s="107">
        <v>46</v>
      </c>
      <c r="F62" s="108"/>
      <c r="G62" s="109"/>
      <c r="H62" s="101">
        <v>8.24</v>
      </c>
      <c r="I62" s="128">
        <f t="shared" si="1"/>
        <v>0.016306821555084998</v>
      </c>
      <c r="J62" s="106">
        <v>0.38</v>
      </c>
      <c r="K62" s="39">
        <v>67</v>
      </c>
      <c r="L62" s="17"/>
    </row>
    <row r="63" spans="1:12" s="3" customFormat="1" ht="12" customHeight="1">
      <c r="A63" s="87" t="s">
        <v>119</v>
      </c>
      <c r="B63" s="101">
        <v>10.25</v>
      </c>
      <c r="C63" s="128">
        <f t="shared" si="0"/>
        <v>0.018441553768374086</v>
      </c>
      <c r="D63" s="102">
        <v>0.66</v>
      </c>
      <c r="E63" s="107">
        <v>77</v>
      </c>
      <c r="F63" s="108"/>
      <c r="G63" s="109"/>
      <c r="H63" s="101">
        <v>6.16</v>
      </c>
      <c r="I63" s="128">
        <f t="shared" si="1"/>
        <v>0.012190536502345096</v>
      </c>
      <c r="J63" s="106">
        <v>0.25</v>
      </c>
      <c r="K63" s="39">
        <v>77</v>
      </c>
      <c r="L63" s="119"/>
    </row>
    <row r="64" spans="1:12" s="3" customFormat="1" ht="12" customHeight="1">
      <c r="A64" s="87" t="s">
        <v>120</v>
      </c>
      <c r="B64" s="101">
        <v>4.02</v>
      </c>
      <c r="C64" s="128">
        <f t="shared" si="0"/>
        <v>0.0072326874291574455</v>
      </c>
      <c r="D64" s="102">
        <v>0.26</v>
      </c>
      <c r="E64" s="107">
        <v>49</v>
      </c>
      <c r="F64" s="108"/>
      <c r="G64" s="109"/>
      <c r="H64" s="101">
        <v>3.28</v>
      </c>
      <c r="I64" s="128">
        <f t="shared" si="1"/>
        <v>0.006491064890859076</v>
      </c>
      <c r="J64" s="106">
        <v>0.22</v>
      </c>
      <c r="K64" s="39">
        <v>32</v>
      </c>
      <c r="L64" s="119"/>
    </row>
    <row r="65" spans="1:12" s="3" customFormat="1" ht="12" customHeight="1">
      <c r="A65" s="87" t="s">
        <v>121</v>
      </c>
      <c r="B65" s="101">
        <v>1.48</v>
      </c>
      <c r="C65" s="128">
        <f t="shared" si="0"/>
        <v>0.002662780446555478</v>
      </c>
      <c r="D65" s="102">
        <v>0.06</v>
      </c>
      <c r="E65" s="110" t="s">
        <v>45</v>
      </c>
      <c r="F65" s="126" t="s">
        <v>46</v>
      </c>
      <c r="G65" s="109"/>
      <c r="H65" s="101">
        <v>2.58</v>
      </c>
      <c r="I65" s="128">
        <f t="shared" si="1"/>
        <v>0.005105776651956225</v>
      </c>
      <c r="J65" s="106">
        <v>0.09</v>
      </c>
      <c r="K65" s="82" t="s">
        <v>45</v>
      </c>
      <c r="L65" s="126" t="s">
        <v>46</v>
      </c>
    </row>
    <row r="66" spans="1:12" s="3" customFormat="1" ht="12" customHeight="1">
      <c r="A66" s="87" t="s">
        <v>122</v>
      </c>
      <c r="B66" s="101">
        <v>3.91</v>
      </c>
      <c r="C66" s="128">
        <f t="shared" si="0"/>
        <v>0.007034778071643188</v>
      </c>
      <c r="D66" s="102">
        <v>0.29</v>
      </c>
      <c r="E66" s="107">
        <v>68</v>
      </c>
      <c r="F66" s="108"/>
      <c r="G66" s="109"/>
      <c r="H66" s="101">
        <v>3.08</v>
      </c>
      <c r="I66" s="128">
        <f t="shared" si="1"/>
        <v>0.006095268251172548</v>
      </c>
      <c r="J66" s="106">
        <v>0.12</v>
      </c>
      <c r="K66" s="39">
        <v>67</v>
      </c>
      <c r="L66" s="119"/>
    </row>
    <row r="67" spans="1:12" s="3" customFormat="1" ht="19.5" customHeight="1">
      <c r="A67" s="87" t="s">
        <v>123</v>
      </c>
      <c r="B67" s="101">
        <v>6.02</v>
      </c>
      <c r="C67" s="128">
        <f t="shared" si="0"/>
        <v>0.010831039383962146</v>
      </c>
      <c r="D67" s="102">
        <v>0.27</v>
      </c>
      <c r="E67" s="107">
        <v>29</v>
      </c>
      <c r="F67" s="108"/>
      <c r="G67" s="109"/>
      <c r="H67" s="101">
        <v>4.57</v>
      </c>
      <c r="I67" s="128">
        <f t="shared" si="1"/>
        <v>0.00904395321683719</v>
      </c>
      <c r="J67" s="106">
        <v>0.07</v>
      </c>
      <c r="K67" s="39">
        <v>43</v>
      </c>
      <c r="L67" s="17"/>
    </row>
    <row r="68" spans="1:12" s="3" customFormat="1" ht="12" customHeight="1">
      <c r="A68" s="98" t="s">
        <v>124</v>
      </c>
      <c r="B68" s="101">
        <v>7.93</v>
      </c>
      <c r="C68" s="128">
        <f t="shared" si="0"/>
        <v>0.014267465500800634</v>
      </c>
      <c r="D68" s="102">
        <v>0.45</v>
      </c>
      <c r="E68" s="107">
        <v>17</v>
      </c>
      <c r="F68" s="108"/>
      <c r="G68" s="109"/>
      <c r="H68" s="101">
        <v>7.55</v>
      </c>
      <c r="I68" s="128">
        <f t="shared" si="1"/>
        <v>0.014941323148166472</v>
      </c>
      <c r="J68" s="106">
        <v>0.26</v>
      </c>
      <c r="K68" s="39">
        <v>18</v>
      </c>
      <c r="L68" s="17"/>
    </row>
    <row r="69" spans="1:11" s="3" customFormat="1" ht="19.5" customHeight="1">
      <c r="A69" s="5" t="s">
        <v>17</v>
      </c>
      <c r="B69" s="111">
        <v>555.81</v>
      </c>
      <c r="C69" s="131">
        <f t="shared" si="0"/>
        <v>1</v>
      </c>
      <c r="D69" s="112">
        <v>38.27</v>
      </c>
      <c r="E69" s="118">
        <v>59</v>
      </c>
      <c r="F69" s="114"/>
      <c r="G69" s="109"/>
      <c r="H69" s="111">
        <v>505.31</v>
      </c>
      <c r="I69" s="131">
        <f t="shared" si="1"/>
        <v>1</v>
      </c>
      <c r="J69" s="112">
        <v>29.82</v>
      </c>
      <c r="K69" s="117">
        <v>70</v>
      </c>
    </row>
    <row r="70" spans="2:11" s="3" customFormat="1" ht="15.75" customHeight="1">
      <c r="B70" s="88"/>
      <c r="C70" s="88"/>
      <c r="D70" s="89"/>
      <c r="E70" s="37"/>
      <c r="F70" s="36"/>
      <c r="H70" s="88"/>
      <c r="I70" s="88"/>
      <c r="J70" s="89"/>
      <c r="K70" s="37"/>
    </row>
    <row r="71" spans="1:11" s="3" customFormat="1" ht="15.75" customHeight="1">
      <c r="A71" s="86" t="s">
        <v>160</v>
      </c>
      <c r="B71" s="77"/>
      <c r="C71" s="77"/>
      <c r="D71" s="2"/>
      <c r="E71" s="2"/>
      <c r="G71" s="2"/>
      <c r="H71" s="2"/>
      <c r="I71" s="2"/>
      <c r="J71" s="2"/>
      <c r="K71" s="2"/>
    </row>
    <row r="72" spans="1:11" s="3" customFormat="1" ht="12" customHeight="1">
      <c r="A72" s="90" t="s">
        <v>48</v>
      </c>
      <c r="B72" s="77"/>
      <c r="C72" s="77"/>
      <c r="D72" s="2"/>
      <c r="E72" s="2"/>
      <c r="G72" s="2"/>
      <c r="H72" s="2"/>
      <c r="I72" s="2"/>
      <c r="J72" s="2"/>
      <c r="K72" s="2"/>
    </row>
    <row r="73" spans="1:11" s="3" customFormat="1" ht="12" customHeight="1">
      <c r="A73" s="90" t="s">
        <v>49</v>
      </c>
      <c r="B73" s="77"/>
      <c r="C73" s="77"/>
      <c r="D73" s="2"/>
      <c r="E73" s="2"/>
      <c r="G73" s="2"/>
      <c r="H73" s="2"/>
      <c r="I73" s="2"/>
      <c r="J73" s="2"/>
      <c r="K73" s="2"/>
    </row>
    <row r="74" spans="1:11" s="3" customFormat="1" ht="12" customHeight="1">
      <c r="A74" s="91" t="s">
        <v>50</v>
      </c>
      <c r="B74" s="77"/>
      <c r="C74" s="77"/>
      <c r="D74" s="2"/>
      <c r="E74" s="2"/>
      <c r="G74" s="2"/>
      <c r="H74" s="2"/>
      <c r="I74" s="2"/>
      <c r="J74" s="2"/>
      <c r="K74" s="2"/>
    </row>
    <row r="75" spans="1:11" s="3" customFormat="1" ht="12" customHeight="1">
      <c r="A75" s="90" t="s">
        <v>161</v>
      </c>
      <c r="B75" s="77"/>
      <c r="C75" s="77"/>
      <c r="D75" s="2"/>
      <c r="E75" s="2"/>
      <c r="G75" s="2"/>
      <c r="H75" s="2"/>
      <c r="I75" s="2"/>
      <c r="J75" s="2"/>
      <c r="K75" s="2"/>
    </row>
    <row r="76" spans="1:11" s="3" customFormat="1" ht="12" customHeight="1">
      <c r="A76" s="91" t="s">
        <v>128</v>
      </c>
      <c r="B76" s="77"/>
      <c r="C76" s="77"/>
      <c r="D76" s="2"/>
      <c r="E76" s="2"/>
      <c r="G76" s="2"/>
      <c r="H76" s="2"/>
      <c r="I76" s="2"/>
      <c r="J76" s="2"/>
      <c r="K76" s="2"/>
    </row>
    <row r="77" spans="1:11" s="3" customFormat="1" ht="12" customHeight="1">
      <c r="A77" s="90" t="s">
        <v>149</v>
      </c>
      <c r="B77" s="2"/>
      <c r="C77" s="2"/>
      <c r="D77" s="2"/>
      <c r="E77" s="2"/>
      <c r="G77" s="2"/>
      <c r="H77" s="2"/>
      <c r="I77" s="2"/>
      <c r="J77" s="2"/>
      <c r="K77" s="2"/>
    </row>
    <row r="78" spans="1:11" s="3" customFormat="1" ht="12" customHeight="1">
      <c r="A78" s="91" t="s">
        <v>14</v>
      </c>
      <c r="B78" s="2"/>
      <c r="C78" s="2"/>
      <c r="D78" s="2"/>
      <c r="E78" s="2"/>
      <c r="G78" s="2"/>
      <c r="H78" s="2"/>
      <c r="I78" s="2"/>
      <c r="J78" s="2"/>
      <c r="K78" s="2"/>
    </row>
    <row r="79" spans="1:11" s="3" customFormat="1" ht="12" customHeight="1">
      <c r="A79" s="92" t="s">
        <v>143</v>
      </c>
      <c r="B79" s="2"/>
      <c r="C79" s="2"/>
      <c r="D79" s="2"/>
      <c r="E79" s="2"/>
      <c r="G79" s="2"/>
      <c r="H79" s="2"/>
      <c r="I79" s="2"/>
      <c r="J79" s="2"/>
      <c r="K79" s="2"/>
    </row>
    <row r="80" spans="1:12" s="4" customFormat="1" ht="15.75" customHeight="1">
      <c r="A80" s="57" t="s">
        <v>85</v>
      </c>
      <c r="B80" s="6"/>
      <c r="C80" s="6"/>
      <c r="D80" s="6"/>
      <c r="E80" s="6"/>
      <c r="F80" s="6"/>
      <c r="G80" s="6"/>
      <c r="H80" s="6"/>
      <c r="I80" s="6"/>
      <c r="J80" s="6"/>
      <c r="L80" s="99" t="s">
        <v>167</v>
      </c>
    </row>
    <row r="81" spans="1:12" s="9" customFormat="1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74"/>
      <c r="L81" s="100"/>
    </row>
    <row r="82" spans="1:10" s="9" customFormat="1" ht="3.75" customHeight="1">
      <c r="A82" s="32"/>
      <c r="B82" s="8"/>
      <c r="C82" s="8"/>
      <c r="D82" s="8"/>
      <c r="E82" s="8"/>
      <c r="F82" s="8"/>
      <c r="G82" s="8"/>
      <c r="H82" s="8"/>
      <c r="I82" s="8"/>
      <c r="J82" s="8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48" style="2" customWidth="1"/>
    <col min="2" max="3" width="12" style="2" customWidth="1"/>
    <col min="4" max="4" width="17" style="2" customWidth="1"/>
    <col min="5" max="5" width="15" style="2" customWidth="1"/>
    <col min="6" max="6" width="2.796875" style="69" customWidth="1"/>
    <col min="7" max="7" width="2.796875" style="2" customWidth="1"/>
    <col min="8" max="9" width="12" style="2" customWidth="1"/>
    <col min="10" max="10" width="17" style="2" customWidth="1"/>
    <col min="11" max="11" width="15" style="2" customWidth="1"/>
    <col min="12" max="12" width="2.796875" style="69" customWidth="1"/>
    <col min="13" max="16384" width="16" style="2" customWidth="1"/>
  </cols>
  <sheetData>
    <row r="1" spans="1:12" s="26" customFormat="1" ht="34.5" customHeight="1">
      <c r="A1" s="48" t="s">
        <v>83</v>
      </c>
      <c r="B1"/>
      <c r="C1"/>
      <c r="D1"/>
      <c r="E1"/>
      <c r="F1" s="59"/>
      <c r="G1"/>
      <c r="H1"/>
      <c r="I1"/>
      <c r="J1"/>
      <c r="K1" s="50"/>
      <c r="L1" s="70"/>
    </row>
    <row r="2" spans="1:12" s="26" customFormat="1" ht="4.5" customHeight="1" thickBot="1">
      <c r="A2" s="52"/>
      <c r="B2" s="52"/>
      <c r="C2" s="52"/>
      <c r="D2" s="52"/>
      <c r="E2" s="52"/>
      <c r="F2" s="60"/>
      <c r="G2" s="52"/>
      <c r="H2" s="52"/>
      <c r="I2" s="52"/>
      <c r="J2" s="52"/>
      <c r="K2" s="52"/>
      <c r="L2" s="60"/>
    </row>
    <row r="3" spans="1:12" s="11" customFormat="1" ht="39.75" customHeight="1">
      <c r="A3" s="25" t="s">
        <v>147</v>
      </c>
      <c r="B3" s="10"/>
      <c r="C3" s="10"/>
      <c r="D3" s="10"/>
      <c r="E3" s="10"/>
      <c r="F3" s="61"/>
      <c r="G3" s="10"/>
      <c r="H3" s="10"/>
      <c r="I3" s="10"/>
      <c r="J3" s="8"/>
      <c r="L3" s="65"/>
    </row>
    <row r="4" spans="1:12" s="12" customFormat="1" ht="15" customHeight="1">
      <c r="A4" s="25" t="s">
        <v>156</v>
      </c>
      <c r="B4" s="10"/>
      <c r="C4" s="10"/>
      <c r="D4" s="10"/>
      <c r="E4" s="10"/>
      <c r="F4" s="61"/>
      <c r="G4" s="10"/>
      <c r="H4" s="10"/>
      <c r="I4" s="10"/>
      <c r="L4" s="53" t="s">
        <v>155</v>
      </c>
    </row>
    <row r="5" spans="1:12" s="16" customFormat="1" ht="15.75" customHeight="1">
      <c r="A5" s="54" t="s">
        <v>165</v>
      </c>
      <c r="B5" s="15"/>
      <c r="C5" s="15"/>
      <c r="D5" s="15"/>
      <c r="E5" s="15"/>
      <c r="F5" s="62"/>
      <c r="G5" s="15"/>
      <c r="L5" s="15" t="s">
        <v>0</v>
      </c>
    </row>
    <row r="6" spans="1:12" s="11" customFormat="1" ht="3.75" customHeight="1">
      <c r="A6" s="19"/>
      <c r="B6" s="19"/>
      <c r="C6" s="19"/>
      <c r="D6" s="19"/>
      <c r="E6" s="19"/>
      <c r="F6" s="63"/>
      <c r="G6" s="19"/>
      <c r="H6" s="55"/>
      <c r="I6" s="55"/>
      <c r="J6" s="56"/>
      <c r="K6" s="56"/>
      <c r="L6" s="71"/>
    </row>
    <row r="7" spans="1:12" s="11" customFormat="1" ht="3.75" customHeight="1">
      <c r="A7" s="14"/>
      <c r="B7" s="14"/>
      <c r="C7" s="14"/>
      <c r="D7" s="14"/>
      <c r="E7" s="14"/>
      <c r="F7" s="62"/>
      <c r="G7" s="14"/>
      <c r="H7" s="14"/>
      <c r="I7" s="14"/>
      <c r="J7" s="14"/>
      <c r="K7" s="14"/>
      <c r="L7" s="62"/>
    </row>
    <row r="8" spans="1:12" s="17" customFormat="1" ht="12" customHeight="1">
      <c r="A8" s="24"/>
      <c r="B8" s="24"/>
      <c r="C8" s="24"/>
      <c r="D8" s="24"/>
      <c r="F8" s="24" t="s">
        <v>30</v>
      </c>
      <c r="G8" s="24"/>
      <c r="H8" s="24"/>
      <c r="I8" s="24"/>
      <c r="J8" s="24"/>
      <c r="L8" s="24" t="s">
        <v>29</v>
      </c>
    </row>
    <row r="9" spans="1:12" s="11" customFormat="1" ht="3.75" customHeight="1">
      <c r="A9" s="17"/>
      <c r="B9" s="20"/>
      <c r="C9" s="20"/>
      <c r="D9" s="20"/>
      <c r="E9" s="58"/>
      <c r="F9" s="64"/>
      <c r="G9" s="17"/>
      <c r="H9" s="20"/>
      <c r="I9" s="20"/>
      <c r="J9" s="20"/>
      <c r="K9" s="58"/>
      <c r="L9" s="64"/>
    </row>
    <row r="10" spans="1:12" s="11" customFormat="1" ht="3.75" customHeight="1">
      <c r="A10" s="17"/>
      <c r="B10" s="17"/>
      <c r="C10" s="17"/>
      <c r="D10" s="17"/>
      <c r="E10" s="17"/>
      <c r="F10" s="62"/>
      <c r="G10" s="17"/>
      <c r="H10" s="17"/>
      <c r="I10" s="17"/>
      <c r="J10" s="17"/>
      <c r="K10" s="17"/>
      <c r="L10" s="62"/>
    </row>
    <row r="11" spans="1:12" s="17" customFormat="1" ht="12" customHeight="1">
      <c r="A11" s="24"/>
      <c r="B11" s="17" t="s">
        <v>18</v>
      </c>
      <c r="D11" s="30" t="s">
        <v>19</v>
      </c>
      <c r="E11" s="31" t="s">
        <v>20</v>
      </c>
      <c r="F11" s="65"/>
      <c r="H11" s="17" t="s">
        <v>18</v>
      </c>
      <c r="J11" s="30" t="s">
        <v>19</v>
      </c>
      <c r="K11" s="31" t="s">
        <v>20</v>
      </c>
      <c r="L11" s="65"/>
    </row>
    <row r="12" spans="1:12" s="17" customFormat="1" ht="12" customHeight="1">
      <c r="A12" s="24"/>
      <c r="B12" s="127" t="s">
        <v>163</v>
      </c>
      <c r="D12" s="30" t="s">
        <v>21</v>
      </c>
      <c r="E12" s="31" t="s">
        <v>22</v>
      </c>
      <c r="F12" s="65"/>
      <c r="H12" s="127" t="s">
        <v>163</v>
      </c>
      <c r="J12" s="30" t="s">
        <v>21</v>
      </c>
      <c r="K12" s="31" t="s">
        <v>22</v>
      </c>
      <c r="L12" s="65"/>
    </row>
    <row r="13" spans="1:12" s="17" customFormat="1" ht="12" customHeight="1">
      <c r="A13" s="24"/>
      <c r="B13" s="17" t="s">
        <v>23</v>
      </c>
      <c r="C13" s="99" t="s">
        <v>164</v>
      </c>
      <c r="D13" s="30" t="s">
        <v>24</v>
      </c>
      <c r="E13" s="31" t="s">
        <v>25</v>
      </c>
      <c r="F13" s="65"/>
      <c r="H13" s="17" t="s">
        <v>23</v>
      </c>
      <c r="I13" s="99" t="s">
        <v>164</v>
      </c>
      <c r="J13" s="30" t="s">
        <v>24</v>
      </c>
      <c r="K13" s="31" t="s">
        <v>25</v>
      </c>
      <c r="L13" s="65"/>
    </row>
    <row r="14" spans="1:12" s="17" customFormat="1" ht="12" customHeight="1">
      <c r="A14" s="24"/>
      <c r="B14" s="17" t="s">
        <v>26</v>
      </c>
      <c r="C14" s="127" t="s">
        <v>166</v>
      </c>
      <c r="D14" s="30" t="s">
        <v>27</v>
      </c>
      <c r="E14" s="31" t="s">
        <v>28</v>
      </c>
      <c r="F14" s="65"/>
      <c r="H14" s="17" t="s">
        <v>26</v>
      </c>
      <c r="I14" s="127" t="s">
        <v>166</v>
      </c>
      <c r="J14" s="30" t="s">
        <v>27</v>
      </c>
      <c r="K14" s="31" t="s">
        <v>28</v>
      </c>
      <c r="L14" s="65"/>
    </row>
    <row r="15" spans="1:12" s="17" customFormat="1" ht="3.75" customHeight="1">
      <c r="A15" s="21"/>
      <c r="B15" s="20"/>
      <c r="C15" s="20"/>
      <c r="D15" s="20"/>
      <c r="E15" s="20"/>
      <c r="F15" s="63"/>
      <c r="G15" s="20"/>
      <c r="H15" s="20"/>
      <c r="I15" s="20"/>
      <c r="J15" s="21"/>
      <c r="K15" s="21"/>
      <c r="L15" s="63"/>
    </row>
    <row r="16" spans="1:12" s="17" customFormat="1" ht="3.75" customHeight="1">
      <c r="A16" s="18"/>
      <c r="F16" s="62"/>
      <c r="J16" s="18"/>
      <c r="K16" s="18"/>
      <c r="L16" s="62"/>
    </row>
    <row r="17" spans="1:12" s="3" customFormat="1" ht="19.5" customHeight="1">
      <c r="A17" s="97" t="s">
        <v>51</v>
      </c>
      <c r="B17" s="101">
        <v>1.1</v>
      </c>
      <c r="C17" s="128">
        <f>B17/$B$69</f>
        <v>0.0016735128556214821</v>
      </c>
      <c r="D17" s="102">
        <v>0.08</v>
      </c>
      <c r="E17" s="107">
        <v>75</v>
      </c>
      <c r="F17" s="121"/>
      <c r="G17" s="105"/>
      <c r="H17" s="101">
        <v>0.5</v>
      </c>
      <c r="I17" s="128">
        <f>H17/$H$69</f>
        <v>0.0008347245409015025</v>
      </c>
      <c r="J17" s="106">
        <v>0.03</v>
      </c>
      <c r="K17" s="39" t="s">
        <v>45</v>
      </c>
      <c r="L17" s="121" t="s">
        <v>46</v>
      </c>
    </row>
    <row r="18" spans="1:12" s="3" customFormat="1" ht="12" customHeight="1">
      <c r="A18" s="44" t="s">
        <v>90</v>
      </c>
      <c r="B18" s="101">
        <v>5</v>
      </c>
      <c r="C18" s="128">
        <f aca="true" t="shared" si="0" ref="C18:C69">B18/$B$69</f>
        <v>0.007606876616461282</v>
      </c>
      <c r="D18" s="102">
        <v>0.41</v>
      </c>
      <c r="E18" s="107">
        <v>51</v>
      </c>
      <c r="F18" s="121"/>
      <c r="G18" s="105"/>
      <c r="H18" s="101">
        <v>3.3</v>
      </c>
      <c r="I18" s="128">
        <f aca="true" t="shared" si="1" ref="I18:I69">H18/$H$69</f>
        <v>0.0055091819699499165</v>
      </c>
      <c r="J18" s="106">
        <v>0.25</v>
      </c>
      <c r="K18" s="39">
        <v>63</v>
      </c>
      <c r="L18" s="17"/>
    </row>
    <row r="19" spans="1:12" s="3" customFormat="1" ht="12" customHeight="1">
      <c r="A19" s="44" t="s">
        <v>91</v>
      </c>
      <c r="B19" s="101">
        <v>4.2</v>
      </c>
      <c r="C19" s="128">
        <f t="shared" si="0"/>
        <v>0.006389776357827477</v>
      </c>
      <c r="D19" s="102">
        <v>0.32</v>
      </c>
      <c r="E19" s="107">
        <v>55</v>
      </c>
      <c r="F19" s="121"/>
      <c r="G19" s="105"/>
      <c r="H19" s="101">
        <v>2.8</v>
      </c>
      <c r="I19" s="128">
        <f t="shared" si="1"/>
        <v>0.004674457429048414</v>
      </c>
      <c r="J19" s="106">
        <v>0.24</v>
      </c>
      <c r="K19" s="39">
        <v>55</v>
      </c>
      <c r="L19" s="119"/>
    </row>
    <row r="20" spans="1:12" s="3" customFormat="1" ht="12" customHeight="1">
      <c r="A20" s="44" t="s">
        <v>92</v>
      </c>
      <c r="B20" s="101">
        <v>1.4</v>
      </c>
      <c r="C20" s="128">
        <f t="shared" si="0"/>
        <v>0.002129925452609159</v>
      </c>
      <c r="D20" s="102">
        <v>0.07</v>
      </c>
      <c r="E20" s="107">
        <v>47</v>
      </c>
      <c r="F20" s="121"/>
      <c r="G20" s="105"/>
      <c r="H20" s="101">
        <v>1.3</v>
      </c>
      <c r="I20" s="128">
        <f t="shared" si="1"/>
        <v>0.0021702838063439064</v>
      </c>
      <c r="J20" s="106">
        <v>0.07</v>
      </c>
      <c r="K20" s="39">
        <v>63</v>
      </c>
      <c r="L20" s="120"/>
    </row>
    <row r="21" spans="1:12" s="3" customFormat="1" ht="12" customHeight="1">
      <c r="A21" s="44" t="s">
        <v>93</v>
      </c>
      <c r="B21" s="101">
        <v>5.9</v>
      </c>
      <c r="C21" s="128">
        <f t="shared" si="0"/>
        <v>0.008976114407424313</v>
      </c>
      <c r="D21" s="102">
        <v>0.51</v>
      </c>
      <c r="E21" s="107">
        <v>56</v>
      </c>
      <c r="F21" s="121"/>
      <c r="G21" s="105"/>
      <c r="H21" s="101">
        <v>2</v>
      </c>
      <c r="I21" s="128">
        <f t="shared" si="1"/>
        <v>0.00333889816360601</v>
      </c>
      <c r="J21" s="106">
        <v>0.18</v>
      </c>
      <c r="K21" s="39">
        <v>52</v>
      </c>
      <c r="L21" s="17"/>
    </row>
    <row r="22" spans="1:12" s="3" customFormat="1" ht="19.5" customHeight="1">
      <c r="A22" s="44" t="s">
        <v>94</v>
      </c>
      <c r="B22" s="101">
        <v>1.1</v>
      </c>
      <c r="C22" s="128">
        <f t="shared" si="0"/>
        <v>0.0016735128556214821</v>
      </c>
      <c r="D22" s="102">
        <v>0.08</v>
      </c>
      <c r="E22" s="107" t="s">
        <v>45</v>
      </c>
      <c r="F22" s="121" t="s">
        <v>46</v>
      </c>
      <c r="G22" s="105"/>
      <c r="H22" s="101">
        <v>0.1</v>
      </c>
      <c r="I22" s="128">
        <f t="shared" si="1"/>
        <v>0.0001669449081803005</v>
      </c>
      <c r="J22" s="106">
        <v>0.01</v>
      </c>
      <c r="K22" s="82" t="s">
        <v>45</v>
      </c>
      <c r="L22" s="121" t="s">
        <v>46</v>
      </c>
    </row>
    <row r="23" spans="1:12" s="3" customFormat="1" ht="12" customHeight="1">
      <c r="A23" s="44" t="s">
        <v>95</v>
      </c>
      <c r="B23" s="101">
        <v>4.7</v>
      </c>
      <c r="C23" s="128">
        <f t="shared" si="0"/>
        <v>0.007150464019473605</v>
      </c>
      <c r="D23" s="102">
        <v>0.39</v>
      </c>
      <c r="E23" s="107">
        <v>18</v>
      </c>
      <c r="F23" s="121"/>
      <c r="G23" s="105"/>
      <c r="H23" s="101">
        <v>0.7</v>
      </c>
      <c r="I23" s="128">
        <f t="shared" si="1"/>
        <v>0.0011686143572621035</v>
      </c>
      <c r="J23" s="106">
        <v>0.03</v>
      </c>
      <c r="K23" s="39" t="s">
        <v>45</v>
      </c>
      <c r="L23" s="121" t="s">
        <v>46</v>
      </c>
    </row>
    <row r="24" spans="1:12" s="3" customFormat="1" ht="12" customHeight="1">
      <c r="A24" s="97" t="s">
        <v>54</v>
      </c>
      <c r="B24" s="101">
        <v>0.3</v>
      </c>
      <c r="C24" s="128">
        <f t="shared" si="0"/>
        <v>0.00045641259698767686</v>
      </c>
      <c r="D24" s="102">
        <v>0.02</v>
      </c>
      <c r="E24" s="107" t="s">
        <v>45</v>
      </c>
      <c r="F24" s="121" t="s">
        <v>46</v>
      </c>
      <c r="G24" s="108"/>
      <c r="H24" s="101">
        <v>0.2</v>
      </c>
      <c r="I24" s="128">
        <f t="shared" si="1"/>
        <v>0.000333889816360601</v>
      </c>
      <c r="J24" s="106">
        <v>0.01</v>
      </c>
      <c r="K24" s="82" t="s">
        <v>45</v>
      </c>
      <c r="L24" s="121" t="s">
        <v>46</v>
      </c>
    </row>
    <row r="25" spans="1:12" s="3" customFormat="1" ht="12" customHeight="1">
      <c r="A25" s="97" t="s">
        <v>52</v>
      </c>
      <c r="B25" s="101">
        <v>8.5</v>
      </c>
      <c r="C25" s="128">
        <f t="shared" si="0"/>
        <v>0.01293169024798418</v>
      </c>
      <c r="D25" s="102">
        <v>0.64</v>
      </c>
      <c r="E25" s="107">
        <v>18</v>
      </c>
      <c r="F25" s="121"/>
      <c r="G25" s="105"/>
      <c r="H25" s="101">
        <v>3.7</v>
      </c>
      <c r="I25" s="128">
        <f t="shared" si="1"/>
        <v>0.006176961602671119</v>
      </c>
      <c r="J25" s="106">
        <v>0.23</v>
      </c>
      <c r="K25" s="39">
        <v>26</v>
      </c>
      <c r="L25" s="119"/>
    </row>
    <row r="26" spans="1:12" s="3" customFormat="1" ht="12" customHeight="1">
      <c r="A26" s="97" t="s">
        <v>55</v>
      </c>
      <c r="B26" s="101">
        <v>12.7</v>
      </c>
      <c r="C26" s="128">
        <f t="shared" si="0"/>
        <v>0.019321466605811653</v>
      </c>
      <c r="D26" s="102">
        <v>0.93</v>
      </c>
      <c r="E26" s="107">
        <v>27</v>
      </c>
      <c r="F26" s="121"/>
      <c r="G26" s="105"/>
      <c r="H26" s="101">
        <v>7.3</v>
      </c>
      <c r="I26" s="128">
        <f t="shared" si="1"/>
        <v>0.012186978297161937</v>
      </c>
      <c r="J26" s="106">
        <v>0.32</v>
      </c>
      <c r="K26" s="39">
        <v>32</v>
      </c>
      <c r="L26" s="17"/>
    </row>
    <row r="27" spans="1:12" s="3" customFormat="1" ht="19.5" customHeight="1">
      <c r="A27" s="97" t="s">
        <v>56</v>
      </c>
      <c r="B27" s="101">
        <v>2</v>
      </c>
      <c r="C27" s="128">
        <f t="shared" si="0"/>
        <v>0.003042750646584513</v>
      </c>
      <c r="D27" s="102">
        <v>0.16</v>
      </c>
      <c r="E27" s="107">
        <v>69</v>
      </c>
      <c r="F27" s="121"/>
      <c r="G27" s="105"/>
      <c r="H27" s="101">
        <v>1.8</v>
      </c>
      <c r="I27" s="128">
        <f t="shared" si="1"/>
        <v>0.003005008347245409</v>
      </c>
      <c r="J27" s="106">
        <v>0.11</v>
      </c>
      <c r="K27" s="39">
        <v>43</v>
      </c>
      <c r="L27" s="119"/>
    </row>
    <row r="28" spans="1:12" s="3" customFormat="1" ht="12" customHeight="1">
      <c r="A28" s="97" t="s">
        <v>57</v>
      </c>
      <c r="B28" s="101">
        <v>32.3</v>
      </c>
      <c r="C28" s="128">
        <f t="shared" si="0"/>
        <v>0.049140422942339876</v>
      </c>
      <c r="D28" s="102">
        <v>2.01</v>
      </c>
      <c r="E28" s="107">
        <v>54</v>
      </c>
      <c r="F28" s="121"/>
      <c r="G28" s="105"/>
      <c r="H28" s="101">
        <v>34.2</v>
      </c>
      <c r="I28" s="128">
        <f t="shared" si="1"/>
        <v>0.05709515859766277</v>
      </c>
      <c r="J28" s="106">
        <v>1.81</v>
      </c>
      <c r="K28" s="39">
        <v>53</v>
      </c>
      <c r="L28" s="17"/>
    </row>
    <row r="29" spans="1:12" s="3" customFormat="1" ht="12" customHeight="1">
      <c r="A29" s="97" t="s">
        <v>58</v>
      </c>
      <c r="B29" s="101">
        <v>17.9</v>
      </c>
      <c r="C29" s="128">
        <f t="shared" si="0"/>
        <v>0.027232618286931385</v>
      </c>
      <c r="D29" s="102">
        <v>1.21</v>
      </c>
      <c r="E29" s="107">
        <v>61</v>
      </c>
      <c r="F29" s="121"/>
      <c r="G29" s="105"/>
      <c r="H29" s="101">
        <v>13.8</v>
      </c>
      <c r="I29" s="128">
        <f t="shared" si="1"/>
        <v>0.02303839732888147</v>
      </c>
      <c r="J29" s="106">
        <v>0.82</v>
      </c>
      <c r="K29" s="39">
        <v>64</v>
      </c>
      <c r="L29" s="17"/>
    </row>
    <row r="30" spans="1:12" s="3" customFormat="1" ht="12" customHeight="1">
      <c r="A30" s="97" t="s">
        <v>96</v>
      </c>
      <c r="B30" s="101">
        <v>2.2</v>
      </c>
      <c r="C30" s="128">
        <f t="shared" si="0"/>
        <v>0.0033470257112429643</v>
      </c>
      <c r="D30" s="102">
        <v>0.14</v>
      </c>
      <c r="E30" s="107">
        <v>51</v>
      </c>
      <c r="F30" s="121"/>
      <c r="G30" s="105"/>
      <c r="H30" s="101">
        <v>4.3</v>
      </c>
      <c r="I30" s="128">
        <f t="shared" si="1"/>
        <v>0.007178631051752921</v>
      </c>
      <c r="J30" s="106">
        <v>0.3</v>
      </c>
      <c r="K30" s="39">
        <v>67</v>
      </c>
      <c r="L30" s="119"/>
    </row>
    <row r="31" spans="1:12" s="3" customFormat="1" ht="12" customHeight="1">
      <c r="A31" s="97" t="s">
        <v>59</v>
      </c>
      <c r="B31" s="101">
        <v>23.6</v>
      </c>
      <c r="C31" s="128">
        <f t="shared" si="0"/>
        <v>0.03590445762969725</v>
      </c>
      <c r="D31" s="102">
        <v>1.78</v>
      </c>
      <c r="E31" s="107">
        <v>21</v>
      </c>
      <c r="F31" s="121"/>
      <c r="G31" s="105"/>
      <c r="H31" s="101">
        <v>6.7</v>
      </c>
      <c r="I31" s="128">
        <f t="shared" si="1"/>
        <v>0.011185308848080134</v>
      </c>
      <c r="J31" s="106">
        <v>0.34</v>
      </c>
      <c r="K31" s="39">
        <v>21</v>
      </c>
      <c r="L31" s="17"/>
    </row>
    <row r="32" spans="1:12" s="3" customFormat="1" ht="19.5" customHeight="1">
      <c r="A32" s="97" t="s">
        <v>97</v>
      </c>
      <c r="B32" s="101">
        <v>2.6</v>
      </c>
      <c r="C32" s="128">
        <f t="shared" si="0"/>
        <v>0.003955575840559867</v>
      </c>
      <c r="D32" s="102">
        <v>0.15</v>
      </c>
      <c r="E32" s="107">
        <v>28</v>
      </c>
      <c r="F32" s="121"/>
      <c r="G32" s="105"/>
      <c r="H32" s="101">
        <v>3.6</v>
      </c>
      <c r="I32" s="128">
        <f t="shared" si="1"/>
        <v>0.006010016694490818</v>
      </c>
      <c r="J32" s="106">
        <v>0.12</v>
      </c>
      <c r="K32" s="39">
        <v>13</v>
      </c>
      <c r="L32" s="119"/>
    </row>
    <row r="33" spans="1:12" s="3" customFormat="1" ht="12" customHeight="1">
      <c r="A33" s="97" t="s">
        <v>61</v>
      </c>
      <c r="B33" s="101">
        <v>18.7</v>
      </c>
      <c r="C33" s="128">
        <f t="shared" si="0"/>
        <v>0.028449718545565193</v>
      </c>
      <c r="D33" s="102">
        <v>1.29</v>
      </c>
      <c r="E33" s="107">
        <v>8</v>
      </c>
      <c r="F33" s="121"/>
      <c r="G33" s="105"/>
      <c r="H33" s="101">
        <v>17</v>
      </c>
      <c r="I33" s="128">
        <f t="shared" si="1"/>
        <v>0.028380634390651086</v>
      </c>
      <c r="J33" s="106">
        <v>0.78</v>
      </c>
      <c r="K33" s="39">
        <v>9</v>
      </c>
      <c r="L33" s="119"/>
    </row>
    <row r="34" spans="1:12" s="3" customFormat="1" ht="12" customHeight="1">
      <c r="A34" s="97" t="s">
        <v>98</v>
      </c>
      <c r="B34" s="101">
        <v>0.9</v>
      </c>
      <c r="C34" s="128">
        <f t="shared" si="0"/>
        <v>0.0013692377909630307</v>
      </c>
      <c r="D34" s="102">
        <v>0.03</v>
      </c>
      <c r="E34" s="107">
        <v>40</v>
      </c>
      <c r="F34" s="121"/>
      <c r="G34" s="105"/>
      <c r="H34" s="101">
        <v>1.2</v>
      </c>
      <c r="I34" s="128">
        <f t="shared" si="1"/>
        <v>0.002003338898163606</v>
      </c>
      <c r="J34" s="106">
        <v>0.06</v>
      </c>
      <c r="K34" s="39" t="s">
        <v>45</v>
      </c>
      <c r="L34" s="121" t="s">
        <v>46</v>
      </c>
    </row>
    <row r="35" spans="1:12" s="3" customFormat="1" ht="12" customHeight="1">
      <c r="A35" s="97" t="s">
        <v>63</v>
      </c>
      <c r="B35" s="101">
        <v>6.3</v>
      </c>
      <c r="C35" s="128">
        <f t="shared" si="0"/>
        <v>0.009584664536741214</v>
      </c>
      <c r="D35" s="102">
        <v>0.45</v>
      </c>
      <c r="E35" s="107">
        <v>55</v>
      </c>
      <c r="F35" s="121"/>
      <c r="G35" s="105"/>
      <c r="H35" s="101">
        <v>1.5</v>
      </c>
      <c r="I35" s="128">
        <f t="shared" si="1"/>
        <v>0.0025041736227045075</v>
      </c>
      <c r="J35" s="106">
        <v>0.11</v>
      </c>
      <c r="K35" s="39">
        <v>63</v>
      </c>
      <c r="L35" s="83"/>
    </row>
    <row r="36" spans="1:12" s="3" customFormat="1" ht="12" customHeight="1">
      <c r="A36" s="97" t="s">
        <v>64</v>
      </c>
      <c r="B36" s="101">
        <v>65.4</v>
      </c>
      <c r="C36" s="128">
        <f t="shared" si="0"/>
        <v>0.09949794614331357</v>
      </c>
      <c r="D36" s="102">
        <v>4.73</v>
      </c>
      <c r="E36" s="107">
        <v>15</v>
      </c>
      <c r="F36" s="121"/>
      <c r="G36" s="105"/>
      <c r="H36" s="101">
        <v>45.7</v>
      </c>
      <c r="I36" s="128">
        <f t="shared" si="1"/>
        <v>0.07629382303839734</v>
      </c>
      <c r="J36" s="106">
        <v>2.97</v>
      </c>
      <c r="K36" s="39">
        <v>22</v>
      </c>
      <c r="L36" s="84"/>
    </row>
    <row r="37" spans="1:12" s="3" customFormat="1" ht="19.5" customHeight="1">
      <c r="A37" s="97" t="s">
        <v>99</v>
      </c>
      <c r="B37" s="101">
        <v>0.3</v>
      </c>
      <c r="C37" s="128">
        <f t="shared" si="0"/>
        <v>0.00045641259698767686</v>
      </c>
      <c r="D37" s="102">
        <v>0.02</v>
      </c>
      <c r="E37" s="107" t="s">
        <v>45</v>
      </c>
      <c r="F37" s="121" t="s">
        <v>46</v>
      </c>
      <c r="G37" s="105"/>
      <c r="H37" s="101">
        <v>0.2</v>
      </c>
      <c r="I37" s="128">
        <f t="shared" si="1"/>
        <v>0.000333889816360601</v>
      </c>
      <c r="J37" s="106">
        <v>0.02</v>
      </c>
      <c r="K37" s="39" t="s">
        <v>45</v>
      </c>
      <c r="L37" s="121" t="s">
        <v>46</v>
      </c>
    </row>
    <row r="38" spans="1:12" s="3" customFormat="1" ht="12" customHeight="1">
      <c r="A38" s="97" t="s">
        <v>100</v>
      </c>
      <c r="B38" s="101">
        <v>1.2</v>
      </c>
      <c r="C38" s="128">
        <f t="shared" si="0"/>
        <v>0.0018256503879507074</v>
      </c>
      <c r="D38" s="102">
        <v>0.11</v>
      </c>
      <c r="E38" s="107">
        <v>69</v>
      </c>
      <c r="F38" s="121"/>
      <c r="G38" s="105"/>
      <c r="H38" s="101">
        <v>0.6</v>
      </c>
      <c r="I38" s="128">
        <f t="shared" si="1"/>
        <v>0.001001669449081803</v>
      </c>
      <c r="J38" s="106">
        <v>0.05</v>
      </c>
      <c r="K38" s="39">
        <v>50</v>
      </c>
      <c r="L38" s="121"/>
    </row>
    <row r="39" spans="1:12" s="3" customFormat="1" ht="12" customHeight="1">
      <c r="A39" s="44" t="s">
        <v>101</v>
      </c>
      <c r="B39" s="101">
        <v>41</v>
      </c>
      <c r="C39" s="128">
        <f t="shared" si="0"/>
        <v>0.062376388254982505</v>
      </c>
      <c r="D39" s="102">
        <v>2.46</v>
      </c>
      <c r="E39" s="107">
        <v>80</v>
      </c>
      <c r="F39" s="121"/>
      <c r="G39" s="105"/>
      <c r="H39" s="101">
        <v>32.6</v>
      </c>
      <c r="I39" s="128">
        <f t="shared" si="1"/>
        <v>0.054424040066777965</v>
      </c>
      <c r="J39" s="106">
        <v>2.11</v>
      </c>
      <c r="K39" s="39">
        <v>90</v>
      </c>
      <c r="L39" s="17"/>
    </row>
    <row r="40" spans="1:12" s="3" customFormat="1" ht="12" customHeight="1">
      <c r="A40" s="97" t="s">
        <v>102</v>
      </c>
      <c r="B40" s="101">
        <v>117.4</v>
      </c>
      <c r="C40" s="128">
        <f t="shared" si="0"/>
        <v>0.1786094629545109</v>
      </c>
      <c r="D40" s="102">
        <v>6.25</v>
      </c>
      <c r="E40" s="107">
        <v>75</v>
      </c>
      <c r="F40" s="121"/>
      <c r="G40" s="105"/>
      <c r="H40" s="101">
        <v>96.6</v>
      </c>
      <c r="I40" s="128">
        <f t="shared" si="1"/>
        <v>0.16126878130217026</v>
      </c>
      <c r="J40" s="106">
        <v>4.01</v>
      </c>
      <c r="K40" s="39">
        <v>77</v>
      </c>
      <c r="L40" s="119"/>
    </row>
    <row r="41" spans="1:12" s="3" customFormat="1" ht="12" customHeight="1">
      <c r="A41" s="97" t="s">
        <v>103</v>
      </c>
      <c r="B41" s="101">
        <v>1.3</v>
      </c>
      <c r="C41" s="128">
        <f t="shared" si="0"/>
        <v>0.0019777879202799334</v>
      </c>
      <c r="D41" s="102">
        <v>0.08</v>
      </c>
      <c r="E41" s="107">
        <v>14</v>
      </c>
      <c r="F41" s="121"/>
      <c r="G41" s="105"/>
      <c r="H41" s="101">
        <v>0.3</v>
      </c>
      <c r="I41" s="128">
        <f t="shared" si="1"/>
        <v>0.0005008347245409015</v>
      </c>
      <c r="J41" s="106">
        <v>0.02</v>
      </c>
      <c r="K41" s="82" t="s">
        <v>45</v>
      </c>
      <c r="L41" s="121" t="s">
        <v>46</v>
      </c>
    </row>
    <row r="42" spans="1:12" s="3" customFormat="1" ht="19.5" customHeight="1">
      <c r="A42" s="97" t="s">
        <v>104</v>
      </c>
      <c r="B42" s="101">
        <v>1.5</v>
      </c>
      <c r="C42" s="128">
        <f t="shared" si="0"/>
        <v>0.0022820629849383844</v>
      </c>
      <c r="D42" s="102">
        <v>0.12</v>
      </c>
      <c r="E42" s="107">
        <v>95</v>
      </c>
      <c r="F42" s="121"/>
      <c r="G42" s="105"/>
      <c r="H42" s="101">
        <v>0</v>
      </c>
      <c r="I42" s="128">
        <f t="shared" si="1"/>
        <v>0</v>
      </c>
      <c r="J42" s="106">
        <v>0</v>
      </c>
      <c r="K42" s="39" t="s">
        <v>45</v>
      </c>
      <c r="L42" s="121" t="s">
        <v>46</v>
      </c>
    </row>
    <row r="43" spans="1:12" s="3" customFormat="1" ht="12" customHeight="1">
      <c r="A43" s="97" t="s">
        <v>105</v>
      </c>
      <c r="B43" s="101">
        <v>5</v>
      </c>
      <c r="C43" s="128">
        <f t="shared" si="0"/>
        <v>0.007606876616461282</v>
      </c>
      <c r="D43" s="102">
        <v>0.28</v>
      </c>
      <c r="E43" s="107">
        <v>45</v>
      </c>
      <c r="F43" s="121"/>
      <c r="G43" s="105"/>
      <c r="H43" s="101">
        <v>3.4</v>
      </c>
      <c r="I43" s="128">
        <f t="shared" si="1"/>
        <v>0.005676126878130217</v>
      </c>
      <c r="J43" s="106">
        <v>0.19</v>
      </c>
      <c r="K43" s="39">
        <v>64</v>
      </c>
      <c r="L43" s="119"/>
    </row>
    <row r="44" spans="1:12" s="3" customFormat="1" ht="12" customHeight="1">
      <c r="A44" s="44" t="s">
        <v>8</v>
      </c>
      <c r="B44" s="101">
        <v>1.4</v>
      </c>
      <c r="C44" s="128">
        <f t="shared" si="0"/>
        <v>0.002129925452609159</v>
      </c>
      <c r="D44" s="102">
        <v>0.09</v>
      </c>
      <c r="E44" s="107" t="s">
        <v>45</v>
      </c>
      <c r="F44" s="121" t="s">
        <v>46</v>
      </c>
      <c r="G44" s="105"/>
      <c r="H44" s="101">
        <v>162.2</v>
      </c>
      <c r="I44" s="128">
        <f t="shared" si="1"/>
        <v>0.2707846410684474</v>
      </c>
      <c r="J44" s="106">
        <v>11.17</v>
      </c>
      <c r="K44" s="39">
        <v>84</v>
      </c>
      <c r="L44" s="17"/>
    </row>
    <row r="45" spans="1:12" s="3" customFormat="1" ht="12" customHeight="1">
      <c r="A45" s="44" t="s">
        <v>106</v>
      </c>
      <c r="B45" s="77" t="s">
        <v>45</v>
      </c>
      <c r="C45" s="77" t="s">
        <v>45</v>
      </c>
      <c r="D45" s="77" t="s">
        <v>45</v>
      </c>
      <c r="E45" s="82" t="s">
        <v>45</v>
      </c>
      <c r="F45" s="121"/>
      <c r="G45" s="105"/>
      <c r="H45" s="101">
        <v>4.4</v>
      </c>
      <c r="I45" s="128">
        <f t="shared" si="1"/>
        <v>0.007345575959933222</v>
      </c>
      <c r="J45" s="106">
        <v>0.26</v>
      </c>
      <c r="K45" s="39">
        <v>63</v>
      </c>
      <c r="L45" s="17"/>
    </row>
    <row r="46" spans="1:12" s="3" customFormat="1" ht="12" customHeight="1">
      <c r="A46" s="44" t="s">
        <v>68</v>
      </c>
      <c r="B46" s="77" t="s">
        <v>45</v>
      </c>
      <c r="C46" s="77" t="s">
        <v>45</v>
      </c>
      <c r="D46" s="77" t="s">
        <v>45</v>
      </c>
      <c r="E46" s="82" t="s">
        <v>45</v>
      </c>
      <c r="F46" s="121"/>
      <c r="G46" s="105"/>
      <c r="H46" s="101">
        <v>21.1</v>
      </c>
      <c r="I46" s="128">
        <f t="shared" si="1"/>
        <v>0.03522537562604341</v>
      </c>
      <c r="J46" s="106">
        <v>1.43</v>
      </c>
      <c r="K46" s="39">
        <v>70</v>
      </c>
      <c r="L46" s="17"/>
    </row>
    <row r="47" spans="1:12" s="3" customFormat="1" ht="19.5" customHeight="1">
      <c r="A47" s="87" t="s">
        <v>107</v>
      </c>
      <c r="B47" s="77" t="s">
        <v>45</v>
      </c>
      <c r="C47" s="77" t="s">
        <v>45</v>
      </c>
      <c r="D47" s="77" t="s">
        <v>45</v>
      </c>
      <c r="E47" s="82" t="s">
        <v>45</v>
      </c>
      <c r="F47" s="121"/>
      <c r="G47" s="105"/>
      <c r="H47" s="101">
        <v>0.7</v>
      </c>
      <c r="I47" s="128">
        <f t="shared" si="1"/>
        <v>0.0011686143572621035</v>
      </c>
      <c r="J47" s="106">
        <v>0.02</v>
      </c>
      <c r="K47" s="39" t="s">
        <v>45</v>
      </c>
      <c r="L47" s="121" t="s">
        <v>46</v>
      </c>
    </row>
    <row r="48" spans="1:12" s="3" customFormat="1" ht="12" customHeight="1">
      <c r="A48" s="44" t="s">
        <v>108</v>
      </c>
      <c r="B48" s="77" t="s">
        <v>45</v>
      </c>
      <c r="C48" s="77" t="s">
        <v>45</v>
      </c>
      <c r="D48" s="77" t="s">
        <v>45</v>
      </c>
      <c r="E48" s="82" t="s">
        <v>45</v>
      </c>
      <c r="F48" s="121"/>
      <c r="G48" s="109"/>
      <c r="H48" s="101">
        <v>13.5</v>
      </c>
      <c r="I48" s="128">
        <f t="shared" si="1"/>
        <v>0.022537562604340568</v>
      </c>
      <c r="J48" s="106">
        <v>0.84</v>
      </c>
      <c r="K48" s="39">
        <v>35</v>
      </c>
      <c r="L48" s="17"/>
    </row>
    <row r="49" spans="1:12" s="3" customFormat="1" ht="12" customHeight="1">
      <c r="A49" s="44" t="s">
        <v>109</v>
      </c>
      <c r="B49" s="77" t="s">
        <v>45</v>
      </c>
      <c r="C49" s="77" t="s">
        <v>45</v>
      </c>
      <c r="D49" s="77" t="s">
        <v>45</v>
      </c>
      <c r="E49" s="82" t="s">
        <v>45</v>
      </c>
      <c r="F49" s="121"/>
      <c r="G49" s="109"/>
      <c r="H49" s="101">
        <v>5.8</v>
      </c>
      <c r="I49" s="128">
        <f t="shared" si="1"/>
        <v>0.009682804674457429</v>
      </c>
      <c r="J49" s="106">
        <v>0.28</v>
      </c>
      <c r="K49" s="39">
        <v>53</v>
      </c>
      <c r="L49" s="119"/>
    </row>
    <row r="50" spans="1:12" s="3" customFormat="1" ht="12" customHeight="1">
      <c r="A50" s="97" t="s">
        <v>71</v>
      </c>
      <c r="B50" s="101">
        <v>129</v>
      </c>
      <c r="C50" s="128">
        <f t="shared" si="0"/>
        <v>0.19625741670470107</v>
      </c>
      <c r="D50" s="102">
        <v>10.1</v>
      </c>
      <c r="E50" s="107">
        <v>80</v>
      </c>
      <c r="F50" s="121"/>
      <c r="G50" s="109"/>
      <c r="H50" s="77" t="s">
        <v>45</v>
      </c>
      <c r="I50" s="77" t="s">
        <v>45</v>
      </c>
      <c r="J50" s="77" t="s">
        <v>45</v>
      </c>
      <c r="K50" s="82" t="s">
        <v>45</v>
      </c>
      <c r="L50" s="17"/>
    </row>
    <row r="51" spans="1:12" s="3" customFormat="1" ht="12" customHeight="1">
      <c r="A51" s="97" t="s">
        <v>72</v>
      </c>
      <c r="B51" s="101">
        <v>7.9</v>
      </c>
      <c r="C51" s="128">
        <f t="shared" si="0"/>
        <v>0.012018865054008825</v>
      </c>
      <c r="D51" s="102">
        <v>0.56</v>
      </c>
      <c r="E51" s="107">
        <v>97</v>
      </c>
      <c r="F51" s="121"/>
      <c r="G51" s="109"/>
      <c r="H51" s="77" t="s">
        <v>45</v>
      </c>
      <c r="I51" s="77" t="s">
        <v>45</v>
      </c>
      <c r="J51" s="77" t="s">
        <v>45</v>
      </c>
      <c r="K51" s="82" t="s">
        <v>45</v>
      </c>
      <c r="L51" s="17"/>
    </row>
    <row r="52" spans="1:12" s="3" customFormat="1" ht="19.5" customHeight="1">
      <c r="A52" s="44" t="s">
        <v>110</v>
      </c>
      <c r="B52" s="101">
        <v>1.5</v>
      </c>
      <c r="C52" s="128">
        <f t="shared" si="0"/>
        <v>0.0022820629849383844</v>
      </c>
      <c r="D52" s="102">
        <v>1.27</v>
      </c>
      <c r="E52" s="107">
        <v>70</v>
      </c>
      <c r="F52" s="121"/>
      <c r="G52" s="109"/>
      <c r="H52" s="77" t="s">
        <v>45</v>
      </c>
      <c r="I52" s="77" t="s">
        <v>45</v>
      </c>
      <c r="J52" s="77" t="s">
        <v>45</v>
      </c>
      <c r="K52" s="82" t="s">
        <v>45</v>
      </c>
      <c r="L52" s="17"/>
    </row>
    <row r="53" spans="1:12" s="3" customFormat="1" ht="12" customHeight="1">
      <c r="A53" s="44" t="s">
        <v>111</v>
      </c>
      <c r="B53" s="101">
        <v>17.9</v>
      </c>
      <c r="C53" s="128">
        <f t="shared" si="0"/>
        <v>0.027232618286931385</v>
      </c>
      <c r="D53" s="102">
        <v>0.06</v>
      </c>
      <c r="E53" s="107">
        <v>67</v>
      </c>
      <c r="F53" s="121"/>
      <c r="G53" s="109"/>
      <c r="H53" s="101">
        <v>6.4</v>
      </c>
      <c r="I53" s="128">
        <f t="shared" si="1"/>
        <v>0.010684474123539232</v>
      </c>
      <c r="J53" s="106">
        <v>0.41</v>
      </c>
      <c r="K53" s="39">
        <v>64</v>
      </c>
      <c r="L53" s="17"/>
    </row>
    <row r="54" spans="1:12" s="3" customFormat="1" ht="12" customHeight="1">
      <c r="A54" s="44" t="s">
        <v>112</v>
      </c>
      <c r="B54" s="101">
        <v>24.1</v>
      </c>
      <c r="C54" s="128">
        <f t="shared" si="0"/>
        <v>0.036665145291343376</v>
      </c>
      <c r="D54" s="102">
        <v>1.14</v>
      </c>
      <c r="E54" s="107">
        <v>43</v>
      </c>
      <c r="F54" s="121"/>
      <c r="G54" s="109"/>
      <c r="H54" s="101">
        <v>6.8</v>
      </c>
      <c r="I54" s="128">
        <f t="shared" si="1"/>
        <v>0.011352253756260434</v>
      </c>
      <c r="J54" s="106">
        <v>0.27</v>
      </c>
      <c r="K54" s="39">
        <v>35</v>
      </c>
      <c r="L54" s="17"/>
    </row>
    <row r="55" spans="1:12" s="3" customFormat="1" ht="12" customHeight="1">
      <c r="A55" s="44" t="s">
        <v>113</v>
      </c>
      <c r="B55" s="101">
        <v>4</v>
      </c>
      <c r="C55" s="128">
        <f t="shared" si="0"/>
        <v>0.006085501293169026</v>
      </c>
      <c r="D55" s="102">
        <v>0.26</v>
      </c>
      <c r="E55" s="107">
        <v>37</v>
      </c>
      <c r="F55" s="121"/>
      <c r="G55" s="109"/>
      <c r="H55" s="101">
        <v>1.2</v>
      </c>
      <c r="I55" s="128">
        <f t="shared" si="1"/>
        <v>0.002003338898163606</v>
      </c>
      <c r="J55" s="106">
        <v>0.02</v>
      </c>
      <c r="K55" s="39">
        <v>46</v>
      </c>
      <c r="L55" s="119"/>
    </row>
    <row r="56" spans="1:12" s="3" customFormat="1" ht="12" customHeight="1">
      <c r="A56" s="98" t="s">
        <v>11</v>
      </c>
      <c r="B56" s="101">
        <v>0.4</v>
      </c>
      <c r="C56" s="128">
        <f t="shared" si="0"/>
        <v>0.0006085501293169026</v>
      </c>
      <c r="D56" s="102">
        <v>0.04</v>
      </c>
      <c r="E56" s="107" t="s">
        <v>45</v>
      </c>
      <c r="F56" s="108"/>
      <c r="G56" s="109"/>
      <c r="H56" s="101">
        <v>0.8</v>
      </c>
      <c r="I56" s="128">
        <f t="shared" si="1"/>
        <v>0.001335559265442404</v>
      </c>
      <c r="J56" s="106">
        <v>0.04</v>
      </c>
      <c r="K56" s="39" t="s">
        <v>45</v>
      </c>
      <c r="L56" s="121" t="s">
        <v>46</v>
      </c>
    </row>
    <row r="57" spans="1:12" s="3" customFormat="1" ht="19.5" customHeight="1">
      <c r="A57" s="98" t="s">
        <v>114</v>
      </c>
      <c r="B57" s="101">
        <v>9.1</v>
      </c>
      <c r="C57" s="128">
        <f t="shared" si="0"/>
        <v>0.013844515441959531</v>
      </c>
      <c r="D57" s="102">
        <v>0.72</v>
      </c>
      <c r="E57" s="107">
        <v>23</v>
      </c>
      <c r="F57" s="108"/>
      <c r="G57" s="109"/>
      <c r="H57" s="101">
        <v>4.8</v>
      </c>
      <c r="I57" s="128">
        <f t="shared" si="1"/>
        <v>0.008013355592654424</v>
      </c>
      <c r="J57" s="106">
        <v>0.32</v>
      </c>
      <c r="K57" s="39">
        <v>23</v>
      </c>
      <c r="L57" s="17"/>
    </row>
    <row r="58" spans="1:12" s="3" customFormat="1" ht="12" customHeight="1">
      <c r="A58" s="98" t="s">
        <v>115</v>
      </c>
      <c r="B58" s="101">
        <v>9.3</v>
      </c>
      <c r="C58" s="128">
        <f t="shared" si="0"/>
        <v>0.014148790506617985</v>
      </c>
      <c r="D58" s="102">
        <v>0.69</v>
      </c>
      <c r="E58" s="107">
        <v>83</v>
      </c>
      <c r="F58" s="108"/>
      <c r="G58" s="109"/>
      <c r="H58" s="101">
        <v>28.2</v>
      </c>
      <c r="I58" s="128">
        <f t="shared" si="1"/>
        <v>0.04707846410684474</v>
      </c>
      <c r="J58" s="106">
        <v>2.04</v>
      </c>
      <c r="K58" s="39">
        <v>94</v>
      </c>
      <c r="L58" s="119"/>
    </row>
    <row r="59" spans="1:12" s="3" customFormat="1" ht="12" customHeight="1">
      <c r="A59" s="98" t="s">
        <v>116</v>
      </c>
      <c r="B59" s="101">
        <v>1.3</v>
      </c>
      <c r="C59" s="128">
        <f t="shared" si="0"/>
        <v>0.0019777879202799334</v>
      </c>
      <c r="D59" s="102">
        <v>0.1</v>
      </c>
      <c r="E59" s="107" t="s">
        <v>45</v>
      </c>
      <c r="F59" s="121" t="s">
        <v>46</v>
      </c>
      <c r="G59" s="109"/>
      <c r="H59" s="101">
        <v>0.8</v>
      </c>
      <c r="I59" s="128">
        <f t="shared" si="1"/>
        <v>0.001335559265442404</v>
      </c>
      <c r="J59" s="106">
        <v>0.05</v>
      </c>
      <c r="K59" s="39">
        <v>61</v>
      </c>
      <c r="L59" s="121"/>
    </row>
    <row r="60" spans="1:12" s="3" customFormat="1" ht="12" customHeight="1">
      <c r="A60" s="98" t="s">
        <v>73</v>
      </c>
      <c r="B60" s="101">
        <v>3.6</v>
      </c>
      <c r="C60" s="128">
        <f t="shared" si="0"/>
        <v>0.005476951163852123</v>
      </c>
      <c r="D60" s="102">
        <v>0.24</v>
      </c>
      <c r="E60" s="107">
        <v>90</v>
      </c>
      <c r="F60" s="108"/>
      <c r="G60" s="109"/>
      <c r="H60" s="101">
        <v>2.7</v>
      </c>
      <c r="I60" s="128">
        <f t="shared" si="1"/>
        <v>0.004507512520868114</v>
      </c>
      <c r="J60" s="106">
        <v>0.23</v>
      </c>
      <c r="K60" s="39">
        <v>86</v>
      </c>
      <c r="L60" s="119"/>
    </row>
    <row r="61" spans="1:12" s="3" customFormat="1" ht="12" customHeight="1">
      <c r="A61" s="87" t="s">
        <v>117</v>
      </c>
      <c r="B61" s="101">
        <v>21.5</v>
      </c>
      <c r="C61" s="128">
        <f t="shared" si="0"/>
        <v>0.03270956945078351</v>
      </c>
      <c r="D61" s="102">
        <v>1.36</v>
      </c>
      <c r="E61" s="107">
        <v>65</v>
      </c>
      <c r="F61" s="108"/>
      <c r="G61" s="109"/>
      <c r="H61" s="101">
        <v>19.5</v>
      </c>
      <c r="I61" s="128">
        <f t="shared" si="1"/>
        <v>0.0325542570951586</v>
      </c>
      <c r="J61" s="106">
        <v>1.17</v>
      </c>
      <c r="K61" s="39">
        <v>67</v>
      </c>
      <c r="L61" s="17"/>
    </row>
    <row r="62" spans="1:12" s="3" customFormat="1" ht="19.5" customHeight="1">
      <c r="A62" s="87" t="s">
        <v>118</v>
      </c>
      <c r="B62" s="101">
        <v>6.5</v>
      </c>
      <c r="C62" s="128">
        <f t="shared" si="0"/>
        <v>0.009888939601399666</v>
      </c>
      <c r="D62" s="102">
        <v>0.41</v>
      </c>
      <c r="E62" s="107">
        <v>37</v>
      </c>
      <c r="F62" s="108"/>
      <c r="G62" s="109"/>
      <c r="H62" s="101">
        <v>5.5</v>
      </c>
      <c r="I62" s="128">
        <f t="shared" si="1"/>
        <v>0.009181969949916527</v>
      </c>
      <c r="J62" s="106">
        <v>0.31</v>
      </c>
      <c r="K62" s="39">
        <v>40</v>
      </c>
      <c r="L62" s="17"/>
    </row>
    <row r="63" spans="1:12" s="3" customFormat="1" ht="12" customHeight="1">
      <c r="A63" s="87" t="s">
        <v>119</v>
      </c>
      <c r="B63" s="101">
        <v>10.2</v>
      </c>
      <c r="C63" s="128">
        <f t="shared" si="0"/>
        <v>0.015518028297581013</v>
      </c>
      <c r="D63" s="102">
        <v>0.68</v>
      </c>
      <c r="E63" s="107">
        <v>67</v>
      </c>
      <c r="F63" s="108"/>
      <c r="G63" s="109"/>
      <c r="H63" s="101">
        <v>5.9</v>
      </c>
      <c r="I63" s="128">
        <f t="shared" si="1"/>
        <v>0.00984974958263773</v>
      </c>
      <c r="J63" s="106">
        <v>0.25</v>
      </c>
      <c r="K63" s="39">
        <v>72</v>
      </c>
      <c r="L63" s="119"/>
    </row>
    <row r="64" spans="1:12" s="3" customFormat="1" ht="12" customHeight="1">
      <c r="A64" s="87" t="s">
        <v>120</v>
      </c>
      <c r="B64" s="101">
        <v>6.3</v>
      </c>
      <c r="C64" s="128">
        <f t="shared" si="0"/>
        <v>0.009584664536741214</v>
      </c>
      <c r="D64" s="102">
        <v>0.39</v>
      </c>
      <c r="E64" s="107">
        <v>33</v>
      </c>
      <c r="F64" s="108"/>
      <c r="G64" s="109"/>
      <c r="H64" s="101">
        <v>5.2</v>
      </c>
      <c r="I64" s="128">
        <f t="shared" si="1"/>
        <v>0.008681135225375626</v>
      </c>
      <c r="J64" s="106">
        <v>0.25</v>
      </c>
      <c r="K64" s="39">
        <v>30</v>
      </c>
      <c r="L64" s="119"/>
    </row>
    <row r="65" spans="1:12" s="3" customFormat="1" ht="12" customHeight="1">
      <c r="A65" s="87" t="s">
        <v>121</v>
      </c>
      <c r="B65" s="101">
        <v>0.4</v>
      </c>
      <c r="C65" s="128">
        <f t="shared" si="0"/>
        <v>0.0006085501293169026</v>
      </c>
      <c r="D65" s="102">
        <v>0.03</v>
      </c>
      <c r="E65" s="110" t="s">
        <v>45</v>
      </c>
      <c r="F65" s="121" t="s">
        <v>46</v>
      </c>
      <c r="G65" s="109"/>
      <c r="H65" s="101">
        <v>1</v>
      </c>
      <c r="I65" s="128">
        <f t="shared" si="1"/>
        <v>0.001669449081803005</v>
      </c>
      <c r="J65" s="106">
        <v>0.05</v>
      </c>
      <c r="K65" s="82" t="s">
        <v>45</v>
      </c>
      <c r="L65" s="121" t="s">
        <v>46</v>
      </c>
    </row>
    <row r="66" spans="1:12" s="3" customFormat="1" ht="12" customHeight="1">
      <c r="A66" s="87" t="s">
        <v>122</v>
      </c>
      <c r="B66" s="101">
        <v>3.6</v>
      </c>
      <c r="C66" s="128">
        <f t="shared" si="0"/>
        <v>0.005476951163852123</v>
      </c>
      <c r="D66" s="102">
        <v>0.21</v>
      </c>
      <c r="E66" s="107">
        <v>56</v>
      </c>
      <c r="F66" s="108"/>
      <c r="G66" s="109"/>
      <c r="H66" s="101">
        <v>4.4</v>
      </c>
      <c r="I66" s="128">
        <f t="shared" si="1"/>
        <v>0.007345575959933222</v>
      </c>
      <c r="J66" s="106">
        <v>0.18</v>
      </c>
      <c r="K66" s="39">
        <v>37</v>
      </c>
      <c r="L66" s="119"/>
    </row>
    <row r="67" spans="1:12" s="3" customFormat="1" ht="19.5" customHeight="1">
      <c r="A67" s="87" t="s">
        <v>123</v>
      </c>
      <c r="B67" s="101">
        <v>6.9</v>
      </c>
      <c r="C67" s="128">
        <f t="shared" si="0"/>
        <v>0.01049748973071657</v>
      </c>
      <c r="D67" s="102">
        <v>0.31</v>
      </c>
      <c r="E67" s="107">
        <v>25</v>
      </c>
      <c r="F67" s="108"/>
      <c r="G67" s="109"/>
      <c r="H67" s="101">
        <v>4.6</v>
      </c>
      <c r="I67" s="128">
        <f t="shared" si="1"/>
        <v>0.0076794657762938225</v>
      </c>
      <c r="J67" s="106">
        <v>0.12</v>
      </c>
      <c r="K67" s="39">
        <v>23</v>
      </c>
      <c r="L67" s="17"/>
    </row>
    <row r="68" spans="1:12" s="3" customFormat="1" ht="12" customHeight="1">
      <c r="A68" s="98" t="s">
        <v>124</v>
      </c>
      <c r="B68" s="101">
        <v>7.6</v>
      </c>
      <c r="C68" s="128">
        <f t="shared" si="0"/>
        <v>0.011562452457021147</v>
      </c>
      <c r="D68" s="102">
        <v>0.4</v>
      </c>
      <c r="E68" s="107">
        <v>12</v>
      </c>
      <c r="F68" s="108"/>
      <c r="G68" s="109"/>
      <c r="H68" s="101">
        <v>8</v>
      </c>
      <c r="I68" s="128">
        <f t="shared" si="1"/>
        <v>0.01335559265442404</v>
      </c>
      <c r="J68" s="106">
        <v>0.23</v>
      </c>
      <c r="K68" s="39">
        <v>14</v>
      </c>
      <c r="L68" s="17"/>
    </row>
    <row r="69" spans="1:11" s="3" customFormat="1" ht="19.5" customHeight="1">
      <c r="A69" s="5" t="s">
        <v>17</v>
      </c>
      <c r="B69" s="111">
        <v>657.3</v>
      </c>
      <c r="C69" s="131">
        <f t="shared" si="0"/>
        <v>1</v>
      </c>
      <c r="D69" s="112">
        <v>43.83</v>
      </c>
      <c r="E69" s="118">
        <v>57</v>
      </c>
      <c r="F69" s="114"/>
      <c r="G69" s="109"/>
      <c r="H69" s="111">
        <v>599</v>
      </c>
      <c r="I69" s="131">
        <f t="shared" si="1"/>
        <v>1</v>
      </c>
      <c r="J69" s="112">
        <v>35.15</v>
      </c>
      <c r="K69" s="117">
        <v>65</v>
      </c>
    </row>
    <row r="70" spans="2:11" s="3" customFormat="1" ht="15.75" customHeight="1">
      <c r="B70" s="88"/>
      <c r="C70" s="88"/>
      <c r="D70" s="89"/>
      <c r="E70" s="37"/>
      <c r="F70" s="36"/>
      <c r="H70" s="88"/>
      <c r="I70" s="88"/>
      <c r="J70" s="89"/>
      <c r="K70" s="37"/>
    </row>
    <row r="71" spans="1:11" s="3" customFormat="1" ht="15.75" customHeight="1">
      <c r="A71" s="86" t="s">
        <v>157</v>
      </c>
      <c r="B71" s="77"/>
      <c r="C71" s="77"/>
      <c r="D71" s="2"/>
      <c r="E71" s="2"/>
      <c r="G71" s="2"/>
      <c r="H71" s="2"/>
      <c r="I71" s="2"/>
      <c r="J71" s="2"/>
      <c r="K71" s="2"/>
    </row>
    <row r="72" spans="1:11" s="3" customFormat="1" ht="12" customHeight="1">
      <c r="A72" s="90" t="s">
        <v>48</v>
      </c>
      <c r="B72" s="77"/>
      <c r="C72" s="77"/>
      <c r="D72" s="2"/>
      <c r="E72" s="2"/>
      <c r="G72" s="2"/>
      <c r="H72" s="2"/>
      <c r="I72" s="2"/>
      <c r="J72" s="2"/>
      <c r="K72" s="2"/>
    </row>
    <row r="73" spans="1:11" s="3" customFormat="1" ht="12" customHeight="1">
      <c r="A73" s="90" t="s">
        <v>49</v>
      </c>
      <c r="B73" s="77"/>
      <c r="C73" s="77"/>
      <c r="D73" s="2"/>
      <c r="E73" s="2"/>
      <c r="G73" s="2"/>
      <c r="H73" s="2"/>
      <c r="I73" s="2"/>
      <c r="J73" s="2"/>
      <c r="K73" s="2"/>
    </row>
    <row r="74" spans="1:11" s="3" customFormat="1" ht="12" customHeight="1">
      <c r="A74" s="91" t="s">
        <v>50</v>
      </c>
      <c r="B74" s="77"/>
      <c r="C74" s="77"/>
      <c r="D74" s="2"/>
      <c r="E74" s="2"/>
      <c r="G74" s="2"/>
      <c r="H74" s="2"/>
      <c r="I74" s="2"/>
      <c r="J74" s="2"/>
      <c r="K74" s="2"/>
    </row>
    <row r="75" spans="1:11" s="3" customFormat="1" ht="12" customHeight="1">
      <c r="A75" s="90" t="s">
        <v>158</v>
      </c>
      <c r="B75" s="77"/>
      <c r="C75" s="77"/>
      <c r="D75" s="2"/>
      <c r="E75" s="2"/>
      <c r="G75" s="2"/>
      <c r="H75" s="2"/>
      <c r="I75" s="2"/>
      <c r="J75" s="2"/>
      <c r="K75" s="2"/>
    </row>
    <row r="76" spans="1:11" s="3" customFormat="1" ht="12" customHeight="1">
      <c r="A76" s="91" t="s">
        <v>128</v>
      </c>
      <c r="B76" s="77"/>
      <c r="C76" s="77"/>
      <c r="D76" s="2"/>
      <c r="E76" s="2"/>
      <c r="G76" s="2"/>
      <c r="H76" s="2"/>
      <c r="I76" s="2"/>
      <c r="J76" s="2"/>
      <c r="K76" s="2"/>
    </row>
    <row r="77" spans="1:11" s="3" customFormat="1" ht="12" customHeight="1">
      <c r="A77" s="90" t="s">
        <v>149</v>
      </c>
      <c r="B77" s="2"/>
      <c r="C77" s="2"/>
      <c r="D77" s="2"/>
      <c r="E77" s="2"/>
      <c r="G77" s="2"/>
      <c r="H77" s="2"/>
      <c r="I77" s="2"/>
      <c r="J77" s="2"/>
      <c r="K77" s="2"/>
    </row>
    <row r="78" spans="1:11" s="3" customFormat="1" ht="12" customHeight="1">
      <c r="A78" s="91" t="s">
        <v>14</v>
      </c>
      <c r="B78" s="2"/>
      <c r="C78" s="2"/>
      <c r="D78" s="2"/>
      <c r="E78" s="2"/>
      <c r="G78" s="2"/>
      <c r="H78" s="2"/>
      <c r="I78" s="2"/>
      <c r="J78" s="2"/>
      <c r="K78" s="2"/>
    </row>
    <row r="79" spans="1:11" s="3" customFormat="1" ht="12" customHeight="1">
      <c r="A79" s="92" t="s">
        <v>143</v>
      </c>
      <c r="B79" s="2"/>
      <c r="C79" s="2"/>
      <c r="D79" s="2"/>
      <c r="E79" s="2"/>
      <c r="G79" s="2"/>
      <c r="H79" s="2"/>
      <c r="I79" s="2"/>
      <c r="J79" s="2"/>
      <c r="K79" s="2"/>
    </row>
    <row r="80" spans="1:12" s="4" customFormat="1" ht="15.75" customHeight="1">
      <c r="A80" s="57" t="s">
        <v>85</v>
      </c>
      <c r="B80" s="6"/>
      <c r="C80" s="6"/>
      <c r="D80" s="6"/>
      <c r="E80" s="6"/>
      <c r="F80" s="6"/>
      <c r="G80" s="6"/>
      <c r="H80" s="6"/>
      <c r="I80" s="6"/>
      <c r="J80" s="6"/>
      <c r="L80" s="99" t="s">
        <v>159</v>
      </c>
    </row>
    <row r="81" spans="1:12" s="9" customFormat="1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74"/>
      <c r="L81" s="100"/>
    </row>
    <row r="82" spans="1:10" s="9" customFormat="1" ht="3.75" customHeight="1">
      <c r="A82" s="32"/>
      <c r="B82" s="8"/>
      <c r="C82" s="8"/>
      <c r="D82" s="8"/>
      <c r="E82" s="8"/>
      <c r="F82" s="8"/>
      <c r="G82" s="8"/>
      <c r="H82" s="8"/>
      <c r="I82" s="8"/>
      <c r="J82" s="8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rowBreaks count="1" manualBreakCount="1">
    <brk id="61" max="255" man="1"/>
  </rowBreaks>
  <ignoredErrors>
    <ignoredError sqref="F22:F69 L17:L7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48" style="2" customWidth="1"/>
    <col min="2" max="3" width="12" style="2" customWidth="1"/>
    <col min="4" max="4" width="17" style="2" customWidth="1"/>
    <col min="5" max="5" width="15" style="2" customWidth="1"/>
    <col min="6" max="6" width="2.796875" style="69" customWidth="1"/>
    <col min="7" max="7" width="2.796875" style="2" customWidth="1"/>
    <col min="8" max="9" width="12" style="2" customWidth="1"/>
    <col min="10" max="10" width="17" style="2" customWidth="1"/>
    <col min="11" max="11" width="15" style="2" customWidth="1"/>
    <col min="12" max="12" width="2.796875" style="69" customWidth="1"/>
    <col min="13" max="16384" width="16" style="2" customWidth="1"/>
  </cols>
  <sheetData>
    <row r="1" spans="1:12" s="26" customFormat="1" ht="34.5" customHeight="1">
      <c r="A1" s="48" t="s">
        <v>83</v>
      </c>
      <c r="B1"/>
      <c r="C1"/>
      <c r="D1"/>
      <c r="E1"/>
      <c r="F1" s="59"/>
      <c r="G1"/>
      <c r="H1"/>
      <c r="I1"/>
      <c r="J1"/>
      <c r="K1" s="50"/>
      <c r="L1" s="70"/>
    </row>
    <row r="2" spans="1:12" s="26" customFormat="1" ht="4.5" customHeight="1" thickBot="1">
      <c r="A2" s="52"/>
      <c r="B2" s="52"/>
      <c r="C2" s="52"/>
      <c r="D2" s="52"/>
      <c r="E2" s="52"/>
      <c r="F2" s="60"/>
      <c r="G2" s="52"/>
      <c r="H2" s="52"/>
      <c r="I2" s="52"/>
      <c r="J2" s="52"/>
      <c r="K2" s="52"/>
      <c r="L2" s="60"/>
    </row>
    <row r="3" spans="1:12" s="11" customFormat="1" ht="39.75" customHeight="1">
      <c r="A3" s="25" t="s">
        <v>147</v>
      </c>
      <c r="B3" s="10"/>
      <c r="C3" s="10"/>
      <c r="D3" s="10"/>
      <c r="E3" s="10"/>
      <c r="F3" s="61"/>
      <c r="G3" s="10"/>
      <c r="H3" s="10"/>
      <c r="I3" s="10"/>
      <c r="J3" s="8"/>
      <c r="L3" s="65"/>
    </row>
    <row r="4" spans="1:12" s="12" customFormat="1" ht="15" customHeight="1">
      <c r="A4" s="25" t="s">
        <v>153</v>
      </c>
      <c r="B4" s="10"/>
      <c r="C4" s="10"/>
      <c r="D4" s="10"/>
      <c r="E4" s="10"/>
      <c r="F4" s="61"/>
      <c r="G4" s="10"/>
      <c r="H4" s="10"/>
      <c r="I4" s="10"/>
      <c r="L4" s="53" t="s">
        <v>155</v>
      </c>
    </row>
    <row r="5" spans="1:12" s="16" customFormat="1" ht="15.75" customHeight="1">
      <c r="A5" s="54" t="s">
        <v>165</v>
      </c>
      <c r="B5" s="15"/>
      <c r="C5" s="15"/>
      <c r="D5" s="15"/>
      <c r="E5" s="15"/>
      <c r="F5" s="62"/>
      <c r="G5" s="15"/>
      <c r="L5" s="15" t="s">
        <v>0</v>
      </c>
    </row>
    <row r="6" spans="1:12" s="11" customFormat="1" ht="3.75" customHeight="1">
      <c r="A6" s="19"/>
      <c r="B6" s="19"/>
      <c r="C6" s="19"/>
      <c r="D6" s="19"/>
      <c r="E6" s="19"/>
      <c r="F6" s="63"/>
      <c r="G6" s="19"/>
      <c r="H6" s="55"/>
      <c r="I6" s="55"/>
      <c r="J6" s="56"/>
      <c r="K6" s="56"/>
      <c r="L6" s="71"/>
    </row>
    <row r="7" spans="1:12" s="11" customFormat="1" ht="3.75" customHeight="1">
      <c r="A7" s="14"/>
      <c r="B7" s="14"/>
      <c r="C7" s="14"/>
      <c r="D7" s="14"/>
      <c r="E7" s="14"/>
      <c r="F7" s="62"/>
      <c r="G7" s="14"/>
      <c r="H7" s="14"/>
      <c r="I7" s="14"/>
      <c r="J7" s="14"/>
      <c r="K7" s="14"/>
      <c r="L7" s="62"/>
    </row>
    <row r="8" spans="1:12" s="17" customFormat="1" ht="12" customHeight="1">
      <c r="A8" s="24"/>
      <c r="B8" s="24"/>
      <c r="C8" s="24"/>
      <c r="D8" s="24"/>
      <c r="F8" s="24" t="s">
        <v>30</v>
      </c>
      <c r="G8" s="24"/>
      <c r="H8" s="24"/>
      <c r="I8" s="24"/>
      <c r="J8" s="24"/>
      <c r="L8" s="24" t="s">
        <v>29</v>
      </c>
    </row>
    <row r="9" spans="1:12" s="11" customFormat="1" ht="3.75" customHeight="1">
      <c r="A9" s="17"/>
      <c r="B9" s="20"/>
      <c r="C9" s="20"/>
      <c r="D9" s="20"/>
      <c r="E9" s="58"/>
      <c r="F9" s="64"/>
      <c r="G9" s="17"/>
      <c r="H9" s="20"/>
      <c r="I9" s="20"/>
      <c r="J9" s="20"/>
      <c r="K9" s="58"/>
      <c r="L9" s="64"/>
    </row>
    <row r="10" spans="1:12" s="11" customFormat="1" ht="3.75" customHeight="1">
      <c r="A10" s="17"/>
      <c r="B10" s="17"/>
      <c r="C10" s="17"/>
      <c r="D10" s="17"/>
      <c r="E10" s="17"/>
      <c r="F10" s="62"/>
      <c r="G10" s="17"/>
      <c r="H10" s="17"/>
      <c r="I10" s="17"/>
      <c r="J10" s="17"/>
      <c r="K10" s="17"/>
      <c r="L10" s="62"/>
    </row>
    <row r="11" spans="1:12" s="17" customFormat="1" ht="12" customHeight="1">
      <c r="A11" s="24"/>
      <c r="B11" s="17" t="s">
        <v>18</v>
      </c>
      <c r="D11" s="30" t="s">
        <v>19</v>
      </c>
      <c r="E11" s="31" t="s">
        <v>20</v>
      </c>
      <c r="F11" s="65"/>
      <c r="H11" s="17" t="s">
        <v>18</v>
      </c>
      <c r="J11" s="30" t="s">
        <v>19</v>
      </c>
      <c r="K11" s="31" t="s">
        <v>20</v>
      </c>
      <c r="L11" s="65"/>
    </row>
    <row r="12" spans="1:12" s="17" customFormat="1" ht="12" customHeight="1">
      <c r="A12" s="24"/>
      <c r="B12" s="127" t="s">
        <v>163</v>
      </c>
      <c r="D12" s="30" t="s">
        <v>21</v>
      </c>
      <c r="E12" s="31" t="s">
        <v>22</v>
      </c>
      <c r="F12" s="65"/>
      <c r="H12" s="127" t="s">
        <v>163</v>
      </c>
      <c r="J12" s="30" t="s">
        <v>21</v>
      </c>
      <c r="K12" s="31" t="s">
        <v>22</v>
      </c>
      <c r="L12" s="65"/>
    </row>
    <row r="13" spans="1:12" s="17" customFormat="1" ht="12" customHeight="1">
      <c r="A13" s="24"/>
      <c r="B13" s="17" t="s">
        <v>23</v>
      </c>
      <c r="C13" s="99" t="s">
        <v>164</v>
      </c>
      <c r="D13" s="30" t="s">
        <v>24</v>
      </c>
      <c r="E13" s="31" t="s">
        <v>25</v>
      </c>
      <c r="F13" s="65"/>
      <c r="H13" s="17" t="s">
        <v>23</v>
      </c>
      <c r="I13" s="99" t="s">
        <v>164</v>
      </c>
      <c r="J13" s="30" t="s">
        <v>24</v>
      </c>
      <c r="K13" s="31" t="s">
        <v>25</v>
      </c>
      <c r="L13" s="65"/>
    </row>
    <row r="14" spans="1:12" s="17" customFormat="1" ht="12" customHeight="1">
      <c r="A14" s="24"/>
      <c r="B14" s="17" t="s">
        <v>26</v>
      </c>
      <c r="C14" s="127" t="s">
        <v>166</v>
      </c>
      <c r="D14" s="30" t="s">
        <v>27</v>
      </c>
      <c r="E14" s="31" t="s">
        <v>28</v>
      </c>
      <c r="F14" s="65"/>
      <c r="H14" s="17" t="s">
        <v>26</v>
      </c>
      <c r="I14" s="127" t="s">
        <v>166</v>
      </c>
      <c r="J14" s="30" t="s">
        <v>27</v>
      </c>
      <c r="K14" s="31" t="s">
        <v>28</v>
      </c>
      <c r="L14" s="65"/>
    </row>
    <row r="15" spans="1:12" s="17" customFormat="1" ht="3.75" customHeight="1">
      <c r="A15" s="21"/>
      <c r="B15" s="20"/>
      <c r="C15" s="20"/>
      <c r="D15" s="20"/>
      <c r="E15" s="20"/>
      <c r="F15" s="63"/>
      <c r="G15" s="20"/>
      <c r="H15" s="20"/>
      <c r="I15" s="20"/>
      <c r="J15" s="21"/>
      <c r="K15" s="21"/>
      <c r="L15" s="63"/>
    </row>
    <row r="16" spans="1:12" s="17" customFormat="1" ht="3.75" customHeight="1">
      <c r="A16" s="18"/>
      <c r="F16" s="62"/>
      <c r="J16" s="18"/>
      <c r="K16" s="18"/>
      <c r="L16" s="62"/>
    </row>
    <row r="17" spans="1:12" s="3" customFormat="1" ht="19.5" customHeight="1">
      <c r="A17" s="97" t="s">
        <v>51</v>
      </c>
      <c r="B17" s="101">
        <v>1.1</v>
      </c>
      <c r="C17" s="128">
        <f>B17/$B$69</f>
        <v>0.0016773406526379997</v>
      </c>
      <c r="D17" s="102">
        <v>0.06</v>
      </c>
      <c r="E17" s="107" t="s">
        <v>45</v>
      </c>
      <c r="F17" s="121" t="s">
        <v>46</v>
      </c>
      <c r="G17" s="105"/>
      <c r="H17" s="101">
        <v>0.5</v>
      </c>
      <c r="I17" s="128">
        <f>H17/$H$69</f>
        <v>0.0008244023083264633</v>
      </c>
      <c r="J17" s="106">
        <v>0.03</v>
      </c>
      <c r="K17" s="39" t="s">
        <v>45</v>
      </c>
      <c r="L17" s="121" t="s">
        <v>46</v>
      </c>
    </row>
    <row r="18" spans="1:12" s="3" customFormat="1" ht="12" customHeight="1">
      <c r="A18" s="44" t="s">
        <v>90</v>
      </c>
      <c r="B18" s="101">
        <v>5.2</v>
      </c>
      <c r="C18" s="128">
        <f aca="true" t="shared" si="0" ref="C18:C69">B18/$B$69</f>
        <v>0.007929246721561452</v>
      </c>
      <c r="D18" s="102">
        <v>0.42</v>
      </c>
      <c r="E18" s="107">
        <v>57</v>
      </c>
      <c r="F18" s="121"/>
      <c r="G18" s="105"/>
      <c r="H18" s="101">
        <v>3</v>
      </c>
      <c r="I18" s="128">
        <f aca="true" t="shared" si="1" ref="I18:I69">H18/$H$69</f>
        <v>0.00494641384995878</v>
      </c>
      <c r="J18" s="106">
        <v>0.2</v>
      </c>
      <c r="K18" s="39">
        <v>80</v>
      </c>
      <c r="L18" s="17"/>
    </row>
    <row r="19" spans="1:12" s="3" customFormat="1" ht="12" customHeight="1">
      <c r="A19" s="44" t="s">
        <v>91</v>
      </c>
      <c r="B19" s="101">
        <v>3.9</v>
      </c>
      <c r="C19" s="128">
        <f t="shared" si="0"/>
        <v>0.005946935041171089</v>
      </c>
      <c r="D19" s="102">
        <v>0.32</v>
      </c>
      <c r="E19" s="107">
        <v>54</v>
      </c>
      <c r="F19" s="121"/>
      <c r="G19" s="105"/>
      <c r="H19" s="101">
        <v>2.6</v>
      </c>
      <c r="I19" s="128">
        <f t="shared" si="1"/>
        <v>0.004286892003297609</v>
      </c>
      <c r="J19" s="106">
        <v>0.19</v>
      </c>
      <c r="K19" s="39">
        <v>64</v>
      </c>
      <c r="L19" s="119"/>
    </row>
    <row r="20" spans="1:12" s="3" customFormat="1" ht="12" customHeight="1">
      <c r="A20" s="44" t="s">
        <v>92</v>
      </c>
      <c r="B20" s="101">
        <v>1.6</v>
      </c>
      <c r="C20" s="128">
        <f t="shared" si="0"/>
        <v>0.0024397682220189086</v>
      </c>
      <c r="D20" s="102">
        <v>0.1</v>
      </c>
      <c r="E20" s="107">
        <v>66</v>
      </c>
      <c r="F20" s="121"/>
      <c r="G20" s="105"/>
      <c r="H20" s="101">
        <v>1.2</v>
      </c>
      <c r="I20" s="128">
        <f t="shared" si="1"/>
        <v>0.0019785655399835117</v>
      </c>
      <c r="J20" s="106">
        <v>0.07</v>
      </c>
      <c r="K20" s="39">
        <v>89</v>
      </c>
      <c r="L20" s="120"/>
    </row>
    <row r="21" spans="1:12" s="3" customFormat="1" ht="12" customHeight="1">
      <c r="A21" s="44" t="s">
        <v>93</v>
      </c>
      <c r="B21" s="101">
        <v>6.4</v>
      </c>
      <c r="C21" s="128">
        <f t="shared" si="0"/>
        <v>0.009759072888075634</v>
      </c>
      <c r="D21" s="102">
        <v>0.57</v>
      </c>
      <c r="E21" s="107">
        <v>58</v>
      </c>
      <c r="F21" s="121"/>
      <c r="G21" s="105"/>
      <c r="H21" s="101">
        <v>1.7</v>
      </c>
      <c r="I21" s="128">
        <f t="shared" si="1"/>
        <v>0.002802967848309975</v>
      </c>
      <c r="J21" s="106">
        <v>0.14</v>
      </c>
      <c r="K21" s="39">
        <v>56</v>
      </c>
      <c r="L21" s="17"/>
    </row>
    <row r="22" spans="1:12" s="3" customFormat="1" ht="19.5" customHeight="1">
      <c r="A22" s="44" t="s">
        <v>94</v>
      </c>
      <c r="B22" s="101">
        <v>0.6</v>
      </c>
      <c r="C22" s="128">
        <f t="shared" si="0"/>
        <v>0.0009149130832570906</v>
      </c>
      <c r="D22" s="102">
        <v>0.04</v>
      </c>
      <c r="E22" s="107" t="s">
        <v>45</v>
      </c>
      <c r="F22" s="121" t="s">
        <v>46</v>
      </c>
      <c r="G22" s="105"/>
      <c r="H22" s="101">
        <v>0.2</v>
      </c>
      <c r="I22" s="128">
        <f t="shared" si="1"/>
        <v>0.00032976092333058534</v>
      </c>
      <c r="J22" s="106">
        <v>0.01</v>
      </c>
      <c r="K22" s="82" t="s">
        <v>45</v>
      </c>
      <c r="L22" s="121" t="s">
        <v>46</v>
      </c>
    </row>
    <row r="23" spans="1:12" s="3" customFormat="1" ht="12" customHeight="1">
      <c r="A23" s="44" t="s">
        <v>95</v>
      </c>
      <c r="B23" s="101">
        <v>4.4</v>
      </c>
      <c r="C23" s="128">
        <f t="shared" si="0"/>
        <v>0.006709362610551999</v>
      </c>
      <c r="D23" s="102">
        <v>0.36</v>
      </c>
      <c r="E23" s="107">
        <v>16</v>
      </c>
      <c r="F23" s="121"/>
      <c r="G23" s="105"/>
      <c r="H23" s="101">
        <v>0.7</v>
      </c>
      <c r="I23" s="128">
        <f t="shared" si="1"/>
        <v>0.0011541632316570485</v>
      </c>
      <c r="J23" s="106">
        <v>0.04</v>
      </c>
      <c r="K23" s="39" t="s">
        <v>45</v>
      </c>
      <c r="L23" s="121" t="s">
        <v>46</v>
      </c>
    </row>
    <row r="24" spans="1:12" s="3" customFormat="1" ht="12" customHeight="1">
      <c r="A24" s="97" t="s">
        <v>54</v>
      </c>
      <c r="B24" s="101">
        <v>0.7</v>
      </c>
      <c r="C24" s="128">
        <f t="shared" si="0"/>
        <v>0.0010673985971332723</v>
      </c>
      <c r="D24" s="102">
        <v>0.05</v>
      </c>
      <c r="E24" s="107" t="s">
        <v>45</v>
      </c>
      <c r="F24" s="121" t="s">
        <v>46</v>
      </c>
      <c r="G24" s="108"/>
      <c r="H24" s="101">
        <v>0.3</v>
      </c>
      <c r="I24" s="128">
        <f t="shared" si="1"/>
        <v>0.0004946413849958779</v>
      </c>
      <c r="J24" s="106">
        <v>0.03</v>
      </c>
      <c r="K24" s="82" t="s">
        <v>45</v>
      </c>
      <c r="L24" s="121" t="s">
        <v>46</v>
      </c>
    </row>
    <row r="25" spans="1:12" s="3" customFormat="1" ht="12" customHeight="1">
      <c r="A25" s="97" t="s">
        <v>52</v>
      </c>
      <c r="B25" s="101">
        <v>9.3</v>
      </c>
      <c r="C25" s="128">
        <f t="shared" si="0"/>
        <v>0.014181152790484906</v>
      </c>
      <c r="D25" s="102">
        <v>0.63</v>
      </c>
      <c r="E25" s="107">
        <v>23</v>
      </c>
      <c r="F25" s="121"/>
      <c r="G25" s="105"/>
      <c r="H25" s="101">
        <v>3.5</v>
      </c>
      <c r="I25" s="128">
        <f t="shared" si="1"/>
        <v>0.005770816158285243</v>
      </c>
      <c r="J25" s="106">
        <v>0.21</v>
      </c>
      <c r="K25" s="39">
        <v>26</v>
      </c>
      <c r="L25" s="119"/>
    </row>
    <row r="26" spans="1:12" s="3" customFormat="1" ht="12" customHeight="1">
      <c r="A26" s="97" t="s">
        <v>55</v>
      </c>
      <c r="B26" s="101">
        <v>11.6</v>
      </c>
      <c r="C26" s="128">
        <f t="shared" si="0"/>
        <v>0.017688319609637085</v>
      </c>
      <c r="D26" s="102">
        <v>0.8</v>
      </c>
      <c r="E26" s="107">
        <v>29</v>
      </c>
      <c r="F26" s="121"/>
      <c r="G26" s="105"/>
      <c r="H26" s="101">
        <v>7.8</v>
      </c>
      <c r="I26" s="128">
        <f t="shared" si="1"/>
        <v>0.012860676009892828</v>
      </c>
      <c r="J26" s="106">
        <v>0.37</v>
      </c>
      <c r="K26" s="39">
        <v>31</v>
      </c>
      <c r="L26" s="17"/>
    </row>
    <row r="27" spans="1:12" s="3" customFormat="1" ht="19.5" customHeight="1">
      <c r="A27" s="97" t="s">
        <v>56</v>
      </c>
      <c r="B27" s="101">
        <v>2.4</v>
      </c>
      <c r="C27" s="128">
        <f t="shared" si="0"/>
        <v>0.0036596523330283625</v>
      </c>
      <c r="D27" s="102">
        <v>0.23</v>
      </c>
      <c r="E27" s="107">
        <v>69</v>
      </c>
      <c r="F27" s="121"/>
      <c r="G27" s="105"/>
      <c r="H27" s="101">
        <v>1.8</v>
      </c>
      <c r="I27" s="128">
        <f t="shared" si="1"/>
        <v>0.002967848309975268</v>
      </c>
      <c r="J27" s="106">
        <v>0.09</v>
      </c>
      <c r="K27" s="39">
        <v>52</v>
      </c>
      <c r="L27" s="119"/>
    </row>
    <row r="28" spans="1:12" s="3" customFormat="1" ht="12" customHeight="1">
      <c r="A28" s="97" t="s">
        <v>57</v>
      </c>
      <c r="B28" s="101">
        <v>35.4</v>
      </c>
      <c r="C28" s="128">
        <f t="shared" si="0"/>
        <v>0.053979871912168347</v>
      </c>
      <c r="D28" s="102">
        <v>2.07</v>
      </c>
      <c r="E28" s="107">
        <v>63</v>
      </c>
      <c r="F28" s="121"/>
      <c r="G28" s="105"/>
      <c r="H28" s="101">
        <v>36.1</v>
      </c>
      <c r="I28" s="128">
        <f t="shared" si="1"/>
        <v>0.059521846661170656</v>
      </c>
      <c r="J28" s="106">
        <v>1.83</v>
      </c>
      <c r="K28" s="39">
        <v>61</v>
      </c>
      <c r="L28" s="17"/>
    </row>
    <row r="29" spans="1:12" s="3" customFormat="1" ht="12" customHeight="1">
      <c r="A29" s="97" t="s">
        <v>58</v>
      </c>
      <c r="B29" s="101">
        <v>17.8</v>
      </c>
      <c r="C29" s="128">
        <f t="shared" si="0"/>
        <v>0.027142421469960355</v>
      </c>
      <c r="D29" s="102">
        <v>1.24</v>
      </c>
      <c r="E29" s="107">
        <v>70</v>
      </c>
      <c r="F29" s="121"/>
      <c r="G29" s="105"/>
      <c r="H29" s="101">
        <v>13.6</v>
      </c>
      <c r="I29" s="128">
        <f t="shared" si="1"/>
        <v>0.0224237427864798</v>
      </c>
      <c r="J29" s="106">
        <v>0.78</v>
      </c>
      <c r="K29" s="39">
        <v>69</v>
      </c>
      <c r="L29" s="17"/>
    </row>
    <row r="30" spans="1:12" s="3" customFormat="1" ht="12" customHeight="1">
      <c r="A30" s="97" t="s">
        <v>96</v>
      </c>
      <c r="B30" s="101">
        <v>1.9</v>
      </c>
      <c r="C30" s="128">
        <f t="shared" si="0"/>
        <v>0.0028972247636474538</v>
      </c>
      <c r="D30" s="102">
        <v>0.1</v>
      </c>
      <c r="E30" s="107">
        <v>56</v>
      </c>
      <c r="F30" s="121"/>
      <c r="G30" s="105"/>
      <c r="H30" s="101">
        <v>5.1</v>
      </c>
      <c r="I30" s="128">
        <f t="shared" si="1"/>
        <v>0.008408903544929925</v>
      </c>
      <c r="J30" s="106">
        <v>0.37</v>
      </c>
      <c r="K30" s="39">
        <v>69</v>
      </c>
      <c r="L30" s="119"/>
    </row>
    <row r="31" spans="1:12" s="3" customFormat="1" ht="12" customHeight="1">
      <c r="A31" s="97" t="s">
        <v>59</v>
      </c>
      <c r="B31" s="101">
        <v>20.7</v>
      </c>
      <c r="C31" s="128">
        <f t="shared" si="0"/>
        <v>0.03156450137236962</v>
      </c>
      <c r="D31" s="102">
        <v>1.56</v>
      </c>
      <c r="E31" s="107">
        <v>22</v>
      </c>
      <c r="F31" s="121"/>
      <c r="G31" s="105"/>
      <c r="H31" s="101">
        <v>6.5</v>
      </c>
      <c r="I31" s="128">
        <f t="shared" si="1"/>
        <v>0.010717230008244023</v>
      </c>
      <c r="J31" s="106">
        <v>0.35</v>
      </c>
      <c r="K31" s="39">
        <v>21</v>
      </c>
      <c r="L31" s="17"/>
    </row>
    <row r="32" spans="1:12" s="3" customFormat="1" ht="19.5" customHeight="1">
      <c r="A32" s="97" t="s">
        <v>97</v>
      </c>
      <c r="B32" s="101">
        <v>2.5</v>
      </c>
      <c r="C32" s="128">
        <f t="shared" si="0"/>
        <v>0.0038121378469045445</v>
      </c>
      <c r="D32" s="102">
        <v>0.12</v>
      </c>
      <c r="E32" s="107">
        <v>35</v>
      </c>
      <c r="F32" s="121"/>
      <c r="G32" s="105"/>
      <c r="H32" s="101">
        <v>3.1</v>
      </c>
      <c r="I32" s="128">
        <f t="shared" si="1"/>
        <v>0.005111294311624073</v>
      </c>
      <c r="J32" s="106">
        <v>0.1</v>
      </c>
      <c r="K32" s="39">
        <v>19</v>
      </c>
      <c r="L32" s="119"/>
    </row>
    <row r="33" spans="1:12" s="3" customFormat="1" ht="12" customHeight="1">
      <c r="A33" s="97" t="s">
        <v>61</v>
      </c>
      <c r="B33" s="101">
        <v>18.2</v>
      </c>
      <c r="C33" s="128">
        <f t="shared" si="0"/>
        <v>0.027752363525465083</v>
      </c>
      <c r="D33" s="102">
        <v>1.27</v>
      </c>
      <c r="E33" s="107">
        <v>7</v>
      </c>
      <c r="F33" s="121"/>
      <c r="G33" s="105"/>
      <c r="H33" s="101">
        <v>16.8</v>
      </c>
      <c r="I33" s="128">
        <f t="shared" si="1"/>
        <v>0.02769991755976917</v>
      </c>
      <c r="J33" s="106">
        <v>0.71</v>
      </c>
      <c r="K33" s="39">
        <v>7</v>
      </c>
      <c r="L33" s="119"/>
    </row>
    <row r="34" spans="1:12" s="3" customFormat="1" ht="12" customHeight="1">
      <c r="A34" s="97" t="s">
        <v>98</v>
      </c>
      <c r="B34" s="101">
        <v>1.3</v>
      </c>
      <c r="C34" s="128">
        <f t="shared" si="0"/>
        <v>0.001982311680390363</v>
      </c>
      <c r="D34" s="102">
        <v>0.06</v>
      </c>
      <c r="E34" s="107">
        <v>53</v>
      </c>
      <c r="F34" s="121"/>
      <c r="G34" s="105"/>
      <c r="H34" s="101">
        <v>0.9</v>
      </c>
      <c r="I34" s="128">
        <f t="shared" si="1"/>
        <v>0.001483924154987634</v>
      </c>
      <c r="J34" s="106">
        <v>0.05</v>
      </c>
      <c r="K34" s="39">
        <v>70</v>
      </c>
      <c r="L34" s="83"/>
    </row>
    <row r="35" spans="1:12" s="3" customFormat="1" ht="12" customHeight="1">
      <c r="A35" s="97" t="s">
        <v>63</v>
      </c>
      <c r="B35" s="101">
        <v>6.9</v>
      </c>
      <c r="C35" s="128">
        <f t="shared" si="0"/>
        <v>0.010521500457456543</v>
      </c>
      <c r="D35" s="102">
        <v>0.57</v>
      </c>
      <c r="E35" s="107">
        <v>66</v>
      </c>
      <c r="F35" s="121"/>
      <c r="G35" s="105"/>
      <c r="H35" s="101">
        <v>1.7</v>
      </c>
      <c r="I35" s="128">
        <f t="shared" si="1"/>
        <v>0.002802967848309975</v>
      </c>
      <c r="J35" s="106">
        <v>0.12</v>
      </c>
      <c r="K35" s="39">
        <v>68</v>
      </c>
      <c r="L35" s="83"/>
    </row>
    <row r="36" spans="1:12" s="3" customFormat="1" ht="12" customHeight="1">
      <c r="A36" s="97" t="s">
        <v>64</v>
      </c>
      <c r="B36" s="101">
        <v>63.9</v>
      </c>
      <c r="C36" s="128">
        <f t="shared" si="0"/>
        <v>0.09743824336688015</v>
      </c>
      <c r="D36" s="102">
        <v>4.74</v>
      </c>
      <c r="E36" s="107">
        <v>16</v>
      </c>
      <c r="F36" s="121"/>
      <c r="G36" s="105"/>
      <c r="H36" s="101">
        <v>43.2</v>
      </c>
      <c r="I36" s="128">
        <f t="shared" si="1"/>
        <v>0.07122835943940643</v>
      </c>
      <c r="J36" s="106">
        <v>2.82</v>
      </c>
      <c r="K36" s="39">
        <v>24</v>
      </c>
      <c r="L36" s="84"/>
    </row>
    <row r="37" spans="1:12" s="3" customFormat="1" ht="19.5" customHeight="1">
      <c r="A37" s="97" t="s">
        <v>99</v>
      </c>
      <c r="B37" s="101">
        <v>0.2</v>
      </c>
      <c r="C37" s="128">
        <f t="shared" si="0"/>
        <v>0.0003049710277523636</v>
      </c>
      <c r="D37" s="102">
        <v>0.01</v>
      </c>
      <c r="E37" s="107" t="s">
        <v>45</v>
      </c>
      <c r="F37" s="121" t="s">
        <v>46</v>
      </c>
      <c r="G37" s="105"/>
      <c r="H37" s="101">
        <v>0.2</v>
      </c>
      <c r="I37" s="128">
        <f t="shared" si="1"/>
        <v>0.00032976092333058534</v>
      </c>
      <c r="J37" s="106">
        <v>0.01</v>
      </c>
      <c r="K37" s="39" t="s">
        <v>45</v>
      </c>
      <c r="L37" s="121" t="s">
        <v>46</v>
      </c>
    </row>
    <row r="38" spans="1:12" s="3" customFormat="1" ht="12" customHeight="1">
      <c r="A38" s="97" t="s">
        <v>100</v>
      </c>
      <c r="B38" s="101">
        <v>1</v>
      </c>
      <c r="C38" s="128">
        <f t="shared" si="0"/>
        <v>0.0015248551387618177</v>
      </c>
      <c r="D38" s="102">
        <v>0.1</v>
      </c>
      <c r="E38" s="107">
        <v>64</v>
      </c>
      <c r="F38" s="121"/>
      <c r="G38" s="105"/>
      <c r="H38" s="101">
        <v>1.2</v>
      </c>
      <c r="I38" s="128">
        <f t="shared" si="1"/>
        <v>0.0019785655399835117</v>
      </c>
      <c r="J38" s="106">
        <v>0.09</v>
      </c>
      <c r="K38" s="39" t="s">
        <v>45</v>
      </c>
      <c r="L38" s="121" t="s">
        <v>46</v>
      </c>
    </row>
    <row r="39" spans="1:12" s="3" customFormat="1" ht="12" customHeight="1">
      <c r="A39" s="44" t="s">
        <v>101</v>
      </c>
      <c r="B39" s="101">
        <v>37.8</v>
      </c>
      <c r="C39" s="128">
        <f t="shared" si="0"/>
        <v>0.05763952424519671</v>
      </c>
      <c r="D39" s="102">
        <v>2.44</v>
      </c>
      <c r="E39" s="107">
        <v>89</v>
      </c>
      <c r="F39" s="121"/>
      <c r="G39" s="105"/>
      <c r="H39" s="101">
        <v>33.2</v>
      </c>
      <c r="I39" s="128">
        <f t="shared" si="1"/>
        <v>0.05474031327287717</v>
      </c>
      <c r="J39" s="106">
        <v>2.14</v>
      </c>
      <c r="K39" s="39">
        <v>94</v>
      </c>
      <c r="L39" s="17"/>
    </row>
    <row r="40" spans="1:12" s="3" customFormat="1" ht="12" customHeight="1">
      <c r="A40" s="97" t="s">
        <v>102</v>
      </c>
      <c r="B40" s="101">
        <v>116.2</v>
      </c>
      <c r="C40" s="128">
        <f t="shared" si="0"/>
        <v>0.17718816712412322</v>
      </c>
      <c r="D40" s="102">
        <v>6.17</v>
      </c>
      <c r="E40" s="107">
        <v>96</v>
      </c>
      <c r="F40" s="121"/>
      <c r="G40" s="105"/>
      <c r="H40" s="101">
        <v>102</v>
      </c>
      <c r="I40" s="128">
        <f t="shared" si="1"/>
        <v>0.16817807089859851</v>
      </c>
      <c r="J40" s="106">
        <v>4.29</v>
      </c>
      <c r="K40" s="39">
        <v>95</v>
      </c>
      <c r="L40" s="119"/>
    </row>
    <row r="41" spans="1:12" s="3" customFormat="1" ht="12" customHeight="1">
      <c r="A41" s="97" t="s">
        <v>103</v>
      </c>
      <c r="B41" s="101">
        <v>0.8</v>
      </c>
      <c r="C41" s="128">
        <f t="shared" si="0"/>
        <v>0.0012198841110094543</v>
      </c>
      <c r="D41" s="102">
        <v>0.04</v>
      </c>
      <c r="E41" s="107">
        <v>21</v>
      </c>
      <c r="F41" s="121"/>
      <c r="G41" s="105"/>
      <c r="H41" s="101">
        <v>0.7</v>
      </c>
      <c r="I41" s="128">
        <f t="shared" si="1"/>
        <v>0.0011541632316570485</v>
      </c>
      <c r="J41" s="106">
        <v>0.04</v>
      </c>
      <c r="K41" s="82" t="s">
        <v>45</v>
      </c>
      <c r="L41" s="121" t="s">
        <v>46</v>
      </c>
    </row>
    <row r="42" spans="1:12" s="3" customFormat="1" ht="19.5" customHeight="1">
      <c r="A42" s="97" t="s">
        <v>104</v>
      </c>
      <c r="B42" s="101">
        <v>1.6</v>
      </c>
      <c r="C42" s="128">
        <f t="shared" si="0"/>
        <v>0.0024397682220189086</v>
      </c>
      <c r="D42" s="102">
        <v>0.12</v>
      </c>
      <c r="E42" s="107">
        <v>93</v>
      </c>
      <c r="F42" s="121"/>
      <c r="G42" s="105"/>
      <c r="H42" s="101">
        <v>0.2</v>
      </c>
      <c r="I42" s="128">
        <f t="shared" si="1"/>
        <v>0.00032976092333058534</v>
      </c>
      <c r="J42" s="106">
        <v>0.01</v>
      </c>
      <c r="K42" s="39" t="s">
        <v>45</v>
      </c>
      <c r="L42" s="121" t="s">
        <v>46</v>
      </c>
    </row>
    <row r="43" spans="1:12" s="3" customFormat="1" ht="12" customHeight="1">
      <c r="A43" s="97" t="s">
        <v>105</v>
      </c>
      <c r="B43" s="101">
        <v>5.7</v>
      </c>
      <c r="C43" s="128">
        <f t="shared" si="0"/>
        <v>0.008691674290942362</v>
      </c>
      <c r="D43" s="102">
        <v>0.37</v>
      </c>
      <c r="E43" s="107">
        <v>58</v>
      </c>
      <c r="F43" s="121"/>
      <c r="G43" s="105"/>
      <c r="H43" s="101">
        <v>2.8</v>
      </c>
      <c r="I43" s="128">
        <f t="shared" si="1"/>
        <v>0.004616652926628194</v>
      </c>
      <c r="J43" s="106">
        <v>0.17</v>
      </c>
      <c r="K43" s="39">
        <v>71</v>
      </c>
      <c r="L43" s="119"/>
    </row>
    <row r="44" spans="1:12" s="3" customFormat="1" ht="12" customHeight="1">
      <c r="A44" s="44" t="s">
        <v>8</v>
      </c>
      <c r="B44" s="101">
        <v>1</v>
      </c>
      <c r="C44" s="128">
        <f t="shared" si="0"/>
        <v>0.0015248551387618177</v>
      </c>
      <c r="D44" s="102">
        <v>0.07</v>
      </c>
      <c r="E44" s="107">
        <v>81</v>
      </c>
      <c r="F44" s="121"/>
      <c r="G44" s="105"/>
      <c r="H44" s="101">
        <v>165.6</v>
      </c>
      <c r="I44" s="128">
        <f t="shared" si="1"/>
        <v>0.2730420445177246</v>
      </c>
      <c r="J44" s="106">
        <v>11.47</v>
      </c>
      <c r="K44" s="39">
        <v>89</v>
      </c>
      <c r="L44" s="17"/>
    </row>
    <row r="45" spans="1:12" s="3" customFormat="1" ht="12" customHeight="1">
      <c r="A45" s="44" t="s">
        <v>106</v>
      </c>
      <c r="B45" s="77" t="s">
        <v>134</v>
      </c>
      <c r="C45" s="77" t="s">
        <v>134</v>
      </c>
      <c r="D45" s="77" t="s">
        <v>134</v>
      </c>
      <c r="E45" s="82" t="s">
        <v>134</v>
      </c>
      <c r="F45" s="121"/>
      <c r="G45" s="105"/>
      <c r="H45" s="101">
        <v>4.4</v>
      </c>
      <c r="I45" s="128">
        <f t="shared" si="1"/>
        <v>0.007254740313272878</v>
      </c>
      <c r="J45" s="106">
        <v>0.28</v>
      </c>
      <c r="K45" s="39">
        <v>70</v>
      </c>
      <c r="L45" s="17"/>
    </row>
    <row r="46" spans="1:12" s="3" customFormat="1" ht="12" customHeight="1">
      <c r="A46" s="44" t="s">
        <v>68</v>
      </c>
      <c r="B46" s="77" t="s">
        <v>134</v>
      </c>
      <c r="C46" s="77" t="s">
        <v>134</v>
      </c>
      <c r="D46" s="77" t="s">
        <v>134</v>
      </c>
      <c r="E46" s="82" t="s">
        <v>134</v>
      </c>
      <c r="F46" s="121"/>
      <c r="G46" s="105"/>
      <c r="H46" s="101">
        <v>21.9</v>
      </c>
      <c r="I46" s="128">
        <f t="shared" si="1"/>
        <v>0.03610882110469909</v>
      </c>
      <c r="J46" s="106">
        <v>1.38</v>
      </c>
      <c r="K46" s="39">
        <v>75</v>
      </c>
      <c r="L46" s="17"/>
    </row>
    <row r="47" spans="1:12" s="3" customFormat="1" ht="19.5" customHeight="1">
      <c r="A47" s="87" t="s">
        <v>107</v>
      </c>
      <c r="B47" s="77" t="s">
        <v>134</v>
      </c>
      <c r="C47" s="77" t="s">
        <v>134</v>
      </c>
      <c r="D47" s="77" t="s">
        <v>134</v>
      </c>
      <c r="E47" s="82" t="s">
        <v>134</v>
      </c>
      <c r="F47" s="121"/>
      <c r="G47" s="105"/>
      <c r="H47" s="101">
        <v>0.7</v>
      </c>
      <c r="I47" s="128">
        <f t="shared" si="1"/>
        <v>0.0011541632316570485</v>
      </c>
      <c r="J47" s="106">
        <v>0.02</v>
      </c>
      <c r="K47" s="39" t="s">
        <v>45</v>
      </c>
      <c r="L47" s="121" t="s">
        <v>46</v>
      </c>
    </row>
    <row r="48" spans="1:12" s="3" customFormat="1" ht="12" customHeight="1">
      <c r="A48" s="44" t="s">
        <v>108</v>
      </c>
      <c r="B48" s="77" t="s">
        <v>134</v>
      </c>
      <c r="C48" s="77" t="s">
        <v>134</v>
      </c>
      <c r="D48" s="77" t="s">
        <v>134</v>
      </c>
      <c r="E48" s="82" t="s">
        <v>134</v>
      </c>
      <c r="F48" s="121"/>
      <c r="G48" s="109"/>
      <c r="H48" s="101">
        <v>15</v>
      </c>
      <c r="I48" s="128">
        <f t="shared" si="1"/>
        <v>0.0247320692497939</v>
      </c>
      <c r="J48" s="106">
        <v>0.97</v>
      </c>
      <c r="K48" s="39">
        <v>40</v>
      </c>
      <c r="L48" s="17"/>
    </row>
    <row r="49" spans="1:12" s="3" customFormat="1" ht="12" customHeight="1">
      <c r="A49" s="44" t="s">
        <v>109</v>
      </c>
      <c r="B49" s="77" t="s">
        <v>134</v>
      </c>
      <c r="C49" s="77" t="s">
        <v>134</v>
      </c>
      <c r="D49" s="77" t="s">
        <v>134</v>
      </c>
      <c r="E49" s="82" t="s">
        <v>134</v>
      </c>
      <c r="F49" s="121"/>
      <c r="G49" s="109"/>
      <c r="H49" s="101">
        <v>4.7</v>
      </c>
      <c r="I49" s="128">
        <f t="shared" si="1"/>
        <v>0.007749381698268756</v>
      </c>
      <c r="J49" s="106">
        <v>0.23</v>
      </c>
      <c r="K49" s="39">
        <v>51</v>
      </c>
      <c r="L49" s="119"/>
    </row>
    <row r="50" spans="1:12" s="3" customFormat="1" ht="12" customHeight="1">
      <c r="A50" s="97" t="s">
        <v>71</v>
      </c>
      <c r="B50" s="101">
        <v>129.3</v>
      </c>
      <c r="C50" s="128">
        <f t="shared" si="0"/>
        <v>0.19716376944190306</v>
      </c>
      <c r="D50" s="102">
        <v>10.03</v>
      </c>
      <c r="E50" s="107">
        <v>90</v>
      </c>
      <c r="F50" s="121"/>
      <c r="G50" s="109"/>
      <c r="H50" s="77" t="s">
        <v>134</v>
      </c>
      <c r="I50" s="77" t="s">
        <v>134</v>
      </c>
      <c r="J50" s="77" t="s">
        <v>134</v>
      </c>
      <c r="K50" s="82" t="s">
        <v>134</v>
      </c>
      <c r="L50" s="17"/>
    </row>
    <row r="51" spans="1:12" s="3" customFormat="1" ht="12" customHeight="1">
      <c r="A51" s="97" t="s">
        <v>72</v>
      </c>
      <c r="B51" s="101">
        <v>8.4</v>
      </c>
      <c r="C51" s="128">
        <f t="shared" si="0"/>
        <v>0.01280878316559927</v>
      </c>
      <c r="D51" s="102">
        <v>0.58</v>
      </c>
      <c r="E51" s="107">
        <v>97</v>
      </c>
      <c r="F51" s="121"/>
      <c r="G51" s="109"/>
      <c r="H51" s="77" t="s">
        <v>134</v>
      </c>
      <c r="I51" s="77" t="s">
        <v>134</v>
      </c>
      <c r="J51" s="77" t="s">
        <v>134</v>
      </c>
      <c r="K51" s="82" t="s">
        <v>134</v>
      </c>
      <c r="L51" s="17"/>
    </row>
    <row r="52" spans="1:12" s="3" customFormat="1" ht="19.5" customHeight="1">
      <c r="A52" s="44" t="s">
        <v>110</v>
      </c>
      <c r="B52" s="101">
        <v>1.9</v>
      </c>
      <c r="C52" s="128">
        <f t="shared" si="0"/>
        <v>0.0028972247636474538</v>
      </c>
      <c r="D52" s="102">
        <v>0.09</v>
      </c>
      <c r="E52" s="107">
        <v>81</v>
      </c>
      <c r="F52" s="121"/>
      <c r="G52" s="109"/>
      <c r="H52" s="77" t="s">
        <v>134</v>
      </c>
      <c r="I52" s="77" t="s">
        <v>134</v>
      </c>
      <c r="J52" s="77" t="s">
        <v>134</v>
      </c>
      <c r="K52" s="82" t="s">
        <v>134</v>
      </c>
      <c r="L52" s="17"/>
    </row>
    <row r="53" spans="1:12" s="3" customFormat="1" ht="12" customHeight="1">
      <c r="A53" s="44" t="s">
        <v>111</v>
      </c>
      <c r="B53" s="101">
        <v>15.9</v>
      </c>
      <c r="C53" s="128">
        <f t="shared" si="0"/>
        <v>0.024245196706312904</v>
      </c>
      <c r="D53" s="102">
        <v>1.2</v>
      </c>
      <c r="E53" s="107">
        <v>74</v>
      </c>
      <c r="F53" s="121"/>
      <c r="G53" s="109"/>
      <c r="H53" s="101">
        <v>6</v>
      </c>
      <c r="I53" s="128">
        <f t="shared" si="1"/>
        <v>0.00989282769991756</v>
      </c>
      <c r="J53" s="106">
        <v>0.36</v>
      </c>
      <c r="K53" s="39">
        <v>63</v>
      </c>
      <c r="L53" s="17"/>
    </row>
    <row r="54" spans="1:12" s="3" customFormat="1" ht="12" customHeight="1">
      <c r="A54" s="44" t="s">
        <v>112</v>
      </c>
      <c r="B54" s="101">
        <v>25.7</v>
      </c>
      <c r="C54" s="128">
        <f t="shared" si="0"/>
        <v>0.039188777066178716</v>
      </c>
      <c r="D54" s="102">
        <v>1.35</v>
      </c>
      <c r="E54" s="107">
        <v>49</v>
      </c>
      <c r="F54" s="121"/>
      <c r="G54" s="109"/>
      <c r="H54" s="101">
        <v>4.7</v>
      </c>
      <c r="I54" s="128">
        <f t="shared" si="1"/>
        <v>0.007749381698268756</v>
      </c>
      <c r="J54" s="106">
        <v>0.19</v>
      </c>
      <c r="K54" s="39">
        <v>45</v>
      </c>
      <c r="L54" s="17"/>
    </row>
    <row r="55" spans="1:12" s="3" customFormat="1" ht="12" customHeight="1">
      <c r="A55" s="44" t="s">
        <v>113</v>
      </c>
      <c r="B55" s="101">
        <v>3.7</v>
      </c>
      <c r="C55" s="128">
        <f t="shared" si="0"/>
        <v>0.0056419640134187255</v>
      </c>
      <c r="D55" s="102">
        <v>0.26</v>
      </c>
      <c r="E55" s="107">
        <v>41</v>
      </c>
      <c r="F55" s="121"/>
      <c r="G55" s="109"/>
      <c r="H55" s="101">
        <v>1.2</v>
      </c>
      <c r="I55" s="128">
        <f t="shared" si="1"/>
        <v>0.0019785655399835117</v>
      </c>
      <c r="J55" s="106">
        <v>0.02</v>
      </c>
      <c r="K55" s="39">
        <v>50</v>
      </c>
      <c r="L55" s="119"/>
    </row>
    <row r="56" spans="1:12" s="3" customFormat="1" ht="12" customHeight="1">
      <c r="A56" s="98" t="s">
        <v>11</v>
      </c>
      <c r="B56" s="101">
        <v>0.5</v>
      </c>
      <c r="C56" s="128">
        <f t="shared" si="0"/>
        <v>0.0007624275693809088</v>
      </c>
      <c r="D56" s="102">
        <v>0.05</v>
      </c>
      <c r="E56" s="107">
        <v>41</v>
      </c>
      <c r="F56" s="108"/>
      <c r="G56" s="109"/>
      <c r="H56" s="101">
        <v>0.7</v>
      </c>
      <c r="I56" s="128">
        <f t="shared" si="1"/>
        <v>0.0011541632316570485</v>
      </c>
      <c r="J56" s="106">
        <v>0.07</v>
      </c>
      <c r="K56" s="39" t="s">
        <v>45</v>
      </c>
      <c r="L56" s="121" t="s">
        <v>46</v>
      </c>
    </row>
    <row r="57" spans="1:12" s="3" customFormat="1" ht="19.5" customHeight="1">
      <c r="A57" s="98" t="s">
        <v>114</v>
      </c>
      <c r="B57" s="101">
        <v>9.3</v>
      </c>
      <c r="C57" s="128">
        <f t="shared" si="0"/>
        <v>0.014181152790484906</v>
      </c>
      <c r="D57" s="102">
        <v>0.74</v>
      </c>
      <c r="E57" s="107">
        <v>20</v>
      </c>
      <c r="F57" s="108"/>
      <c r="G57" s="109"/>
      <c r="H57" s="101">
        <v>5.6</v>
      </c>
      <c r="I57" s="128">
        <f t="shared" si="1"/>
        <v>0.009233305853256388</v>
      </c>
      <c r="J57" s="106">
        <v>0.33</v>
      </c>
      <c r="K57" s="39">
        <v>28</v>
      </c>
      <c r="L57" s="17"/>
    </row>
    <row r="58" spans="1:12" s="3" customFormat="1" ht="12" customHeight="1">
      <c r="A58" s="98" t="s">
        <v>115</v>
      </c>
      <c r="B58" s="101">
        <v>7.7</v>
      </c>
      <c r="C58" s="128">
        <f t="shared" si="0"/>
        <v>0.011741384568465997</v>
      </c>
      <c r="D58" s="102">
        <v>0.58</v>
      </c>
      <c r="E58" s="107">
        <v>89</v>
      </c>
      <c r="F58" s="108"/>
      <c r="G58" s="109"/>
      <c r="H58" s="101">
        <v>27.8</v>
      </c>
      <c r="I58" s="128">
        <f t="shared" si="1"/>
        <v>0.04583676834295136</v>
      </c>
      <c r="J58" s="106">
        <v>2.06</v>
      </c>
      <c r="K58" s="39">
        <v>95</v>
      </c>
      <c r="L58" s="119"/>
    </row>
    <row r="59" spans="1:12" s="3" customFormat="1" ht="12" customHeight="1">
      <c r="A59" s="98" t="s">
        <v>116</v>
      </c>
      <c r="B59" s="101">
        <v>1.1</v>
      </c>
      <c r="C59" s="128">
        <f t="shared" si="0"/>
        <v>0.0016773406526379997</v>
      </c>
      <c r="D59" s="102">
        <v>0.09</v>
      </c>
      <c r="E59" s="107" t="s">
        <v>45</v>
      </c>
      <c r="F59" s="121" t="s">
        <v>46</v>
      </c>
      <c r="G59" s="109"/>
      <c r="H59" s="101">
        <v>1</v>
      </c>
      <c r="I59" s="128">
        <f t="shared" si="1"/>
        <v>0.0016488046166529267</v>
      </c>
      <c r="J59" s="106">
        <v>0.07</v>
      </c>
      <c r="K59" s="39" t="s">
        <v>45</v>
      </c>
      <c r="L59" s="121" t="s">
        <v>46</v>
      </c>
    </row>
    <row r="60" spans="1:12" s="3" customFormat="1" ht="12" customHeight="1">
      <c r="A60" s="98" t="s">
        <v>73</v>
      </c>
      <c r="B60" s="101">
        <v>3.7</v>
      </c>
      <c r="C60" s="128">
        <f t="shared" si="0"/>
        <v>0.0056419640134187255</v>
      </c>
      <c r="D60" s="102">
        <v>0.27</v>
      </c>
      <c r="E60" s="107">
        <v>87</v>
      </c>
      <c r="F60" s="108"/>
      <c r="G60" s="109"/>
      <c r="H60" s="101">
        <v>2.5</v>
      </c>
      <c r="I60" s="128">
        <f t="shared" si="1"/>
        <v>0.004122011541632316</v>
      </c>
      <c r="J60" s="106">
        <v>0.21</v>
      </c>
      <c r="K60" s="39">
        <v>86</v>
      </c>
      <c r="L60" s="119"/>
    </row>
    <row r="61" spans="1:12" s="3" customFormat="1" ht="12" customHeight="1">
      <c r="A61" s="87" t="s">
        <v>117</v>
      </c>
      <c r="B61" s="101">
        <v>22.8</v>
      </c>
      <c r="C61" s="128">
        <f t="shared" si="0"/>
        <v>0.03476669716376945</v>
      </c>
      <c r="D61" s="102">
        <v>1.44</v>
      </c>
      <c r="E61" s="107">
        <v>73</v>
      </c>
      <c r="F61" s="108"/>
      <c r="G61" s="109"/>
      <c r="H61" s="101">
        <v>19.1</v>
      </c>
      <c r="I61" s="128">
        <f t="shared" si="1"/>
        <v>0.0314921681780709</v>
      </c>
      <c r="J61" s="106">
        <v>1.11</v>
      </c>
      <c r="K61" s="39">
        <v>73</v>
      </c>
      <c r="L61" s="17"/>
    </row>
    <row r="62" spans="1:12" s="3" customFormat="1" ht="19.5" customHeight="1">
      <c r="A62" s="87" t="s">
        <v>118</v>
      </c>
      <c r="B62" s="101">
        <v>7</v>
      </c>
      <c r="C62" s="128">
        <f t="shared" si="0"/>
        <v>0.010673985971332725</v>
      </c>
      <c r="D62" s="102">
        <v>0.4</v>
      </c>
      <c r="E62" s="107">
        <v>45</v>
      </c>
      <c r="F62" s="108"/>
      <c r="G62" s="109"/>
      <c r="H62" s="101">
        <v>5.1</v>
      </c>
      <c r="I62" s="128">
        <f t="shared" si="1"/>
        <v>0.008408903544929925</v>
      </c>
      <c r="J62" s="106">
        <v>0.28</v>
      </c>
      <c r="K62" s="39">
        <v>50</v>
      </c>
      <c r="L62" s="17"/>
    </row>
    <row r="63" spans="1:12" s="3" customFormat="1" ht="12" customHeight="1">
      <c r="A63" s="87" t="s">
        <v>119</v>
      </c>
      <c r="B63" s="101">
        <v>10.6</v>
      </c>
      <c r="C63" s="128">
        <f t="shared" si="0"/>
        <v>0.016163464470875268</v>
      </c>
      <c r="D63" s="102">
        <v>0.76</v>
      </c>
      <c r="E63" s="107">
        <v>72</v>
      </c>
      <c r="F63" s="108"/>
      <c r="G63" s="109"/>
      <c r="H63" s="101">
        <v>6.9</v>
      </c>
      <c r="I63" s="128">
        <f t="shared" si="1"/>
        <v>0.011376751854905194</v>
      </c>
      <c r="J63" s="106">
        <v>0.38</v>
      </c>
      <c r="K63" s="39">
        <v>68</v>
      </c>
      <c r="L63" s="119"/>
    </row>
    <row r="64" spans="1:12" s="3" customFormat="1" ht="12" customHeight="1">
      <c r="A64" s="87" t="s">
        <v>120</v>
      </c>
      <c r="B64" s="101">
        <v>7.1</v>
      </c>
      <c r="C64" s="128">
        <f t="shared" si="0"/>
        <v>0.010826471485208905</v>
      </c>
      <c r="D64" s="102">
        <v>0.43</v>
      </c>
      <c r="E64" s="107">
        <v>37</v>
      </c>
      <c r="F64" s="108"/>
      <c r="G64" s="109"/>
      <c r="H64" s="101">
        <v>5.6</v>
      </c>
      <c r="I64" s="128">
        <f t="shared" si="1"/>
        <v>0.009233305853256388</v>
      </c>
      <c r="J64" s="106">
        <v>0.29</v>
      </c>
      <c r="K64" s="39">
        <v>27</v>
      </c>
      <c r="L64" s="119"/>
    </row>
    <row r="65" spans="1:12" s="3" customFormat="1" ht="12" customHeight="1">
      <c r="A65" s="87" t="s">
        <v>121</v>
      </c>
      <c r="B65" s="101">
        <v>0.7</v>
      </c>
      <c r="C65" s="128">
        <f t="shared" si="0"/>
        <v>0.0010673985971332723</v>
      </c>
      <c r="D65" s="102">
        <v>0.04</v>
      </c>
      <c r="E65" s="110" t="s">
        <v>45</v>
      </c>
      <c r="F65" s="121" t="s">
        <v>46</v>
      </c>
      <c r="G65" s="109"/>
      <c r="H65" s="101">
        <v>0.6</v>
      </c>
      <c r="I65" s="128">
        <f t="shared" si="1"/>
        <v>0.0009892827699917559</v>
      </c>
      <c r="J65" s="106">
        <v>0.03</v>
      </c>
      <c r="K65" s="82" t="s">
        <v>45</v>
      </c>
      <c r="L65" s="121" t="s">
        <v>46</v>
      </c>
    </row>
    <row r="66" spans="1:12" s="3" customFormat="1" ht="12" customHeight="1">
      <c r="A66" s="87" t="s">
        <v>122</v>
      </c>
      <c r="B66" s="101">
        <v>4.3</v>
      </c>
      <c r="C66" s="128">
        <f t="shared" si="0"/>
        <v>0.006556877096675816</v>
      </c>
      <c r="D66" s="102">
        <v>0.28</v>
      </c>
      <c r="E66" s="107">
        <v>60</v>
      </c>
      <c r="F66" s="108"/>
      <c r="G66" s="109"/>
      <c r="H66" s="101">
        <v>4.2</v>
      </c>
      <c r="I66" s="128">
        <f t="shared" si="1"/>
        <v>0.006924979389942292</v>
      </c>
      <c r="J66" s="106">
        <v>0.15</v>
      </c>
      <c r="K66" s="39">
        <v>51</v>
      </c>
      <c r="L66" s="119"/>
    </row>
    <row r="67" spans="1:12" s="3" customFormat="1" ht="19.5" customHeight="1">
      <c r="A67" s="87" t="s">
        <v>123</v>
      </c>
      <c r="B67" s="101">
        <v>7.1</v>
      </c>
      <c r="C67" s="128">
        <f t="shared" si="0"/>
        <v>0.010826471485208905</v>
      </c>
      <c r="D67" s="102">
        <v>0.31</v>
      </c>
      <c r="E67" s="107">
        <v>31</v>
      </c>
      <c r="F67" s="108"/>
      <c r="G67" s="109"/>
      <c r="H67" s="101">
        <v>3.5</v>
      </c>
      <c r="I67" s="128">
        <f t="shared" si="1"/>
        <v>0.005770816158285243</v>
      </c>
      <c r="J67" s="106">
        <v>0.15</v>
      </c>
      <c r="K67" s="39">
        <v>27</v>
      </c>
      <c r="L67" s="17"/>
    </row>
    <row r="68" spans="1:12" s="3" customFormat="1" ht="12" customHeight="1">
      <c r="A68" s="98" t="s">
        <v>124</v>
      </c>
      <c r="B68" s="101">
        <v>9.3</v>
      </c>
      <c r="C68" s="128">
        <f t="shared" si="0"/>
        <v>0.014181152790484906</v>
      </c>
      <c r="D68" s="102">
        <v>0.49</v>
      </c>
      <c r="E68" s="107">
        <v>11</v>
      </c>
      <c r="F68" s="108"/>
      <c r="G68" s="109"/>
      <c r="H68" s="101">
        <v>8.9</v>
      </c>
      <c r="I68" s="128">
        <f t="shared" si="1"/>
        <v>0.014674361088211048</v>
      </c>
      <c r="J68" s="106">
        <v>0.27</v>
      </c>
      <c r="K68" s="39">
        <v>16</v>
      </c>
      <c r="L68" s="17"/>
    </row>
    <row r="69" spans="1:11" s="3" customFormat="1" ht="19.5" customHeight="1">
      <c r="A69" s="5" t="s">
        <v>17</v>
      </c>
      <c r="B69" s="111">
        <v>655.8</v>
      </c>
      <c r="C69" s="131">
        <f t="shared" si="0"/>
        <v>1</v>
      </c>
      <c r="D69" s="112">
        <v>43.99</v>
      </c>
      <c r="E69" s="118">
        <v>67</v>
      </c>
      <c r="F69" s="114"/>
      <c r="G69" s="109"/>
      <c r="H69" s="111">
        <v>606.5</v>
      </c>
      <c r="I69" s="131">
        <f t="shared" si="1"/>
        <v>1</v>
      </c>
      <c r="J69" s="112">
        <v>35.56</v>
      </c>
      <c r="K69" s="117">
        <v>72</v>
      </c>
    </row>
    <row r="70" spans="2:11" s="3" customFormat="1" ht="15.75" customHeight="1">
      <c r="B70" s="88"/>
      <c r="C70" s="88"/>
      <c r="D70" s="89"/>
      <c r="E70" s="37"/>
      <c r="F70" s="36"/>
      <c r="H70" s="88"/>
      <c r="I70" s="88"/>
      <c r="J70" s="89"/>
      <c r="K70" s="37"/>
    </row>
    <row r="71" spans="1:11" s="3" customFormat="1" ht="15.75" customHeight="1">
      <c r="A71" s="86" t="s">
        <v>151</v>
      </c>
      <c r="B71" s="77"/>
      <c r="C71" s="77"/>
      <c r="D71" s="2"/>
      <c r="E71" s="2"/>
      <c r="G71" s="2"/>
      <c r="H71" s="2"/>
      <c r="I71" s="2"/>
      <c r="J71" s="2"/>
      <c r="K71" s="2"/>
    </row>
    <row r="72" spans="1:11" s="3" customFormat="1" ht="12" customHeight="1">
      <c r="A72" s="90" t="s">
        <v>48</v>
      </c>
      <c r="B72" s="77"/>
      <c r="C72" s="77"/>
      <c r="D72" s="2"/>
      <c r="E72" s="2"/>
      <c r="G72" s="2"/>
      <c r="H72" s="2"/>
      <c r="I72" s="2"/>
      <c r="J72" s="2"/>
      <c r="K72" s="2"/>
    </row>
    <row r="73" spans="1:11" s="3" customFormat="1" ht="12" customHeight="1">
      <c r="A73" s="90" t="s">
        <v>49</v>
      </c>
      <c r="B73" s="77"/>
      <c r="C73" s="77"/>
      <c r="D73" s="2"/>
      <c r="E73" s="2"/>
      <c r="G73" s="2"/>
      <c r="H73" s="2"/>
      <c r="I73" s="2"/>
      <c r="J73" s="2"/>
      <c r="K73" s="2"/>
    </row>
    <row r="74" spans="1:11" s="3" customFormat="1" ht="12" customHeight="1">
      <c r="A74" s="91" t="s">
        <v>50</v>
      </c>
      <c r="B74" s="77"/>
      <c r="C74" s="77"/>
      <c r="D74" s="2"/>
      <c r="E74" s="2"/>
      <c r="G74" s="2"/>
      <c r="H74" s="2"/>
      <c r="I74" s="2"/>
      <c r="J74" s="2"/>
      <c r="K74" s="2"/>
    </row>
    <row r="75" spans="1:11" s="3" customFormat="1" ht="12" customHeight="1">
      <c r="A75" s="90" t="s">
        <v>152</v>
      </c>
      <c r="B75" s="77"/>
      <c r="C75" s="77"/>
      <c r="D75" s="2"/>
      <c r="E75" s="2"/>
      <c r="G75" s="2"/>
      <c r="H75" s="2"/>
      <c r="I75" s="2"/>
      <c r="J75" s="2"/>
      <c r="K75" s="2"/>
    </row>
    <row r="76" spans="1:11" s="3" customFormat="1" ht="12" customHeight="1">
      <c r="A76" s="91" t="s">
        <v>128</v>
      </c>
      <c r="B76" s="77"/>
      <c r="C76" s="77"/>
      <c r="D76" s="2"/>
      <c r="E76" s="2"/>
      <c r="G76" s="2"/>
      <c r="H76" s="2"/>
      <c r="I76" s="2"/>
      <c r="J76" s="2"/>
      <c r="K76" s="2"/>
    </row>
    <row r="77" spans="1:11" s="3" customFormat="1" ht="12" customHeight="1">
      <c r="A77" s="90" t="s">
        <v>149</v>
      </c>
      <c r="B77" s="2"/>
      <c r="C77" s="2"/>
      <c r="D77" s="2"/>
      <c r="E77" s="2"/>
      <c r="G77" s="2"/>
      <c r="H77" s="2"/>
      <c r="I77" s="2"/>
      <c r="J77" s="2"/>
      <c r="K77" s="2"/>
    </row>
    <row r="78" spans="1:11" s="3" customFormat="1" ht="12" customHeight="1">
      <c r="A78" s="91" t="s">
        <v>14</v>
      </c>
      <c r="B78" s="2"/>
      <c r="C78" s="2"/>
      <c r="D78" s="2"/>
      <c r="E78" s="2"/>
      <c r="G78" s="2"/>
      <c r="H78" s="2"/>
      <c r="I78" s="2"/>
      <c r="J78" s="2"/>
      <c r="K78" s="2"/>
    </row>
    <row r="79" spans="1:11" s="3" customFormat="1" ht="12" customHeight="1">
      <c r="A79" s="92" t="s">
        <v>143</v>
      </c>
      <c r="B79" s="2"/>
      <c r="C79" s="2"/>
      <c r="D79" s="2"/>
      <c r="E79" s="2"/>
      <c r="G79" s="2"/>
      <c r="H79" s="2"/>
      <c r="I79" s="2"/>
      <c r="J79" s="2"/>
      <c r="K79" s="2"/>
    </row>
    <row r="80" spans="1:12" s="4" customFormat="1" ht="15.75" customHeight="1">
      <c r="A80" s="57" t="s">
        <v>85</v>
      </c>
      <c r="B80" s="6"/>
      <c r="C80" s="6"/>
      <c r="D80" s="6"/>
      <c r="E80" s="6"/>
      <c r="F80" s="6"/>
      <c r="G80" s="6"/>
      <c r="H80" s="6"/>
      <c r="I80" s="6"/>
      <c r="J80" s="6"/>
      <c r="L80" s="99" t="s">
        <v>154</v>
      </c>
    </row>
    <row r="81" spans="1:12" s="9" customFormat="1" ht="3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74"/>
      <c r="L81" s="100"/>
    </row>
    <row r="82" spans="1:10" s="9" customFormat="1" ht="3.75" customHeight="1">
      <c r="A82" s="32"/>
      <c r="B82" s="8"/>
      <c r="C82" s="8"/>
      <c r="D82" s="8"/>
      <c r="E82" s="8"/>
      <c r="F82" s="8"/>
      <c r="G82" s="8"/>
      <c r="H82" s="8"/>
      <c r="I82" s="8"/>
      <c r="J82" s="8"/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rowBreaks count="1" manualBreakCount="1">
    <brk id="61" max="255" man="1"/>
  </rowBreaks>
  <ignoredErrors>
    <ignoredError sqref="F17:F65 L17:L6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2" customWidth="1"/>
    <col min="2" max="2" width="31.3984375" style="2" customWidth="1"/>
    <col min="3" max="4" width="12" style="2" customWidth="1"/>
    <col min="5" max="5" width="17" style="2" customWidth="1"/>
    <col min="6" max="6" width="15" style="2" customWidth="1"/>
    <col min="7" max="7" width="2.796875" style="69" customWidth="1"/>
    <col min="8" max="8" width="2.796875" style="2" customWidth="1"/>
    <col min="9" max="10" width="12" style="2" customWidth="1"/>
    <col min="11" max="11" width="17" style="2" customWidth="1"/>
    <col min="12" max="12" width="15" style="2" customWidth="1"/>
    <col min="13" max="13" width="2.796875" style="69" customWidth="1"/>
    <col min="14" max="16384" width="16" style="2" customWidth="1"/>
  </cols>
  <sheetData>
    <row r="1" spans="1:13" s="26" customFormat="1" ht="34.5" customHeight="1">
      <c r="A1" s="48" t="s">
        <v>83</v>
      </c>
      <c r="B1" s="49"/>
      <c r="C1"/>
      <c r="D1"/>
      <c r="E1"/>
      <c r="F1"/>
      <c r="G1" s="59"/>
      <c r="H1"/>
      <c r="I1"/>
      <c r="J1"/>
      <c r="K1"/>
      <c r="L1" s="50"/>
      <c r="M1" s="70"/>
    </row>
    <row r="2" spans="1:13" s="26" customFormat="1" ht="4.5" customHeight="1" thickBot="1">
      <c r="A2" s="52"/>
      <c r="B2" s="52"/>
      <c r="C2" s="52"/>
      <c r="D2" s="52"/>
      <c r="E2" s="52"/>
      <c r="F2" s="52"/>
      <c r="G2" s="60"/>
      <c r="H2" s="52"/>
      <c r="I2" s="52"/>
      <c r="J2" s="52"/>
      <c r="K2" s="52"/>
      <c r="L2" s="52"/>
      <c r="M2" s="60"/>
    </row>
    <row r="3" spans="1:13" s="11" customFormat="1" ht="39.75" customHeight="1">
      <c r="A3" s="25" t="s">
        <v>147</v>
      </c>
      <c r="C3" s="10"/>
      <c r="D3" s="10"/>
      <c r="E3" s="10"/>
      <c r="F3" s="10"/>
      <c r="G3" s="61"/>
      <c r="H3" s="10"/>
      <c r="I3" s="10"/>
      <c r="J3" s="10"/>
      <c r="K3" s="8"/>
      <c r="M3" s="65"/>
    </row>
    <row r="4" spans="1:13" s="12" customFormat="1" ht="15" customHeight="1">
      <c r="A4" s="25" t="s">
        <v>148</v>
      </c>
      <c r="C4" s="10"/>
      <c r="D4" s="10"/>
      <c r="E4" s="10"/>
      <c r="F4" s="10"/>
      <c r="G4" s="61"/>
      <c r="H4" s="10"/>
      <c r="I4" s="10"/>
      <c r="J4" s="10"/>
      <c r="M4" s="53" t="s">
        <v>139</v>
      </c>
    </row>
    <row r="5" spans="1:13" s="16" customFormat="1" ht="15.75" customHeight="1">
      <c r="A5" s="54" t="s">
        <v>165</v>
      </c>
      <c r="B5" s="13"/>
      <c r="C5" s="15"/>
      <c r="D5" s="15"/>
      <c r="E5" s="15"/>
      <c r="F5" s="15"/>
      <c r="G5" s="62"/>
      <c r="H5" s="15"/>
      <c r="M5" s="15" t="s">
        <v>0</v>
      </c>
    </row>
    <row r="6" spans="1:13" s="11" customFormat="1" ht="3.75" customHeight="1">
      <c r="A6" s="19"/>
      <c r="B6" s="19"/>
      <c r="C6" s="19"/>
      <c r="D6" s="19"/>
      <c r="E6" s="19"/>
      <c r="F6" s="19"/>
      <c r="G6" s="63"/>
      <c r="H6" s="19"/>
      <c r="I6" s="55"/>
      <c r="J6" s="55"/>
      <c r="K6" s="56"/>
      <c r="L6" s="56"/>
      <c r="M6" s="71"/>
    </row>
    <row r="7" spans="1:13" s="11" customFormat="1" ht="3.75" customHeight="1">
      <c r="A7" s="14"/>
      <c r="B7" s="14"/>
      <c r="C7" s="14"/>
      <c r="D7" s="14"/>
      <c r="E7" s="14"/>
      <c r="F7" s="14"/>
      <c r="G7" s="62"/>
      <c r="H7" s="14"/>
      <c r="I7" s="14"/>
      <c r="J7" s="14"/>
      <c r="K7" s="14"/>
      <c r="L7" s="14"/>
      <c r="M7" s="62"/>
    </row>
    <row r="8" spans="1:13" s="17" customFormat="1" ht="12" customHeight="1">
      <c r="A8" s="24"/>
      <c r="B8" s="24"/>
      <c r="C8" s="24"/>
      <c r="D8" s="24"/>
      <c r="E8" s="24"/>
      <c r="G8" s="24" t="s">
        <v>30</v>
      </c>
      <c r="H8" s="24"/>
      <c r="I8" s="24"/>
      <c r="J8" s="24"/>
      <c r="K8" s="24"/>
      <c r="M8" s="24" t="s">
        <v>29</v>
      </c>
    </row>
    <row r="9" spans="1:13" s="11" customFormat="1" ht="3.75" customHeight="1">
      <c r="A9" s="17"/>
      <c r="B9" s="17"/>
      <c r="C9" s="20"/>
      <c r="D9" s="20"/>
      <c r="E9" s="20"/>
      <c r="F9" s="58"/>
      <c r="G9" s="64"/>
      <c r="H9" s="17"/>
      <c r="I9" s="20"/>
      <c r="J9" s="20"/>
      <c r="K9" s="20"/>
      <c r="L9" s="58"/>
      <c r="M9" s="64"/>
    </row>
    <row r="10" spans="1:13" s="11" customFormat="1" ht="3.75" customHeight="1">
      <c r="A10" s="17"/>
      <c r="B10" s="17"/>
      <c r="C10" s="17"/>
      <c r="D10" s="17"/>
      <c r="E10" s="17"/>
      <c r="F10" s="17"/>
      <c r="G10" s="62"/>
      <c r="H10" s="17"/>
      <c r="I10" s="17"/>
      <c r="J10" s="17"/>
      <c r="K10" s="17"/>
      <c r="L10" s="17"/>
      <c r="M10" s="62"/>
    </row>
    <row r="11" spans="1:13" s="17" customFormat="1" ht="12" customHeight="1">
      <c r="A11" s="24"/>
      <c r="B11" s="24"/>
      <c r="C11" s="17" t="s">
        <v>18</v>
      </c>
      <c r="E11" s="30" t="s">
        <v>19</v>
      </c>
      <c r="F11" s="31" t="s">
        <v>20</v>
      </c>
      <c r="G11" s="65"/>
      <c r="I11" s="17" t="s">
        <v>18</v>
      </c>
      <c r="K11" s="30" t="s">
        <v>19</v>
      </c>
      <c r="L11" s="31" t="s">
        <v>20</v>
      </c>
      <c r="M11" s="65"/>
    </row>
    <row r="12" spans="1:13" s="17" customFormat="1" ht="12" customHeight="1">
      <c r="A12" s="24"/>
      <c r="B12" s="24"/>
      <c r="C12" s="127" t="s">
        <v>163</v>
      </c>
      <c r="E12" s="30" t="s">
        <v>21</v>
      </c>
      <c r="F12" s="31" t="s">
        <v>22</v>
      </c>
      <c r="G12" s="65"/>
      <c r="I12" s="127" t="s">
        <v>163</v>
      </c>
      <c r="K12" s="30" t="s">
        <v>21</v>
      </c>
      <c r="L12" s="31" t="s">
        <v>22</v>
      </c>
      <c r="M12" s="65"/>
    </row>
    <row r="13" spans="1:13" s="17" customFormat="1" ht="12" customHeight="1">
      <c r="A13" s="24"/>
      <c r="B13" s="24"/>
      <c r="C13" s="17" t="s">
        <v>23</v>
      </c>
      <c r="D13" s="99" t="s">
        <v>164</v>
      </c>
      <c r="E13" s="30" t="s">
        <v>24</v>
      </c>
      <c r="F13" s="31" t="s">
        <v>25</v>
      </c>
      <c r="G13" s="65"/>
      <c r="I13" s="17" t="s">
        <v>23</v>
      </c>
      <c r="J13" s="99" t="s">
        <v>164</v>
      </c>
      <c r="K13" s="30" t="s">
        <v>24</v>
      </c>
      <c r="L13" s="31" t="s">
        <v>25</v>
      </c>
      <c r="M13" s="65"/>
    </row>
    <row r="14" spans="1:13" s="17" customFormat="1" ht="12" customHeight="1">
      <c r="A14" s="24"/>
      <c r="B14" s="24"/>
      <c r="C14" s="17" t="s">
        <v>26</v>
      </c>
      <c r="D14" s="127" t="s">
        <v>166</v>
      </c>
      <c r="E14" s="30" t="s">
        <v>27</v>
      </c>
      <c r="F14" s="31" t="s">
        <v>28</v>
      </c>
      <c r="G14" s="65"/>
      <c r="I14" s="17" t="s">
        <v>26</v>
      </c>
      <c r="J14" s="127" t="s">
        <v>166</v>
      </c>
      <c r="K14" s="30" t="s">
        <v>27</v>
      </c>
      <c r="L14" s="31" t="s">
        <v>28</v>
      </c>
      <c r="M14" s="65"/>
    </row>
    <row r="15" spans="1:13" s="17" customFormat="1" ht="3.75" customHeight="1">
      <c r="A15" s="21"/>
      <c r="B15" s="20"/>
      <c r="C15" s="20"/>
      <c r="D15" s="20"/>
      <c r="E15" s="20"/>
      <c r="F15" s="20"/>
      <c r="G15" s="63"/>
      <c r="H15" s="20"/>
      <c r="I15" s="20"/>
      <c r="J15" s="20"/>
      <c r="K15" s="21"/>
      <c r="L15" s="21"/>
      <c r="M15" s="63"/>
    </row>
    <row r="16" spans="1:13" s="17" customFormat="1" ht="3.75" customHeight="1">
      <c r="A16" s="18"/>
      <c r="G16" s="62"/>
      <c r="K16" s="18"/>
      <c r="L16" s="18"/>
      <c r="M16" s="62"/>
    </row>
    <row r="17" spans="1:13" s="3" customFormat="1" ht="19.5" customHeight="1">
      <c r="A17" s="97" t="s">
        <v>51</v>
      </c>
      <c r="B17" s="96"/>
      <c r="C17" s="101">
        <v>0.7</v>
      </c>
      <c r="D17" s="128">
        <f>C17/$C$69</f>
        <v>0.001052315093205051</v>
      </c>
      <c r="E17" s="102">
        <v>0.03</v>
      </c>
      <c r="F17" s="107" t="s">
        <v>45</v>
      </c>
      <c r="G17" s="121" t="s">
        <v>46</v>
      </c>
      <c r="H17" s="105"/>
      <c r="I17" s="101">
        <v>0.4</v>
      </c>
      <c r="J17" s="128">
        <f>I17/$I$69</f>
        <v>0.0006744225257123588</v>
      </c>
      <c r="K17" s="106">
        <v>0.03</v>
      </c>
      <c r="L17" s="39" t="s">
        <v>45</v>
      </c>
      <c r="M17" s="119" t="s">
        <v>46</v>
      </c>
    </row>
    <row r="18" spans="1:13" s="3" customFormat="1" ht="12" customHeight="1">
      <c r="A18" s="44" t="s">
        <v>90</v>
      </c>
      <c r="B18" s="96"/>
      <c r="C18" s="101">
        <v>5.4</v>
      </c>
      <c r="D18" s="128">
        <f aca="true" t="shared" si="0" ref="D18:D69">C18/$C$69</f>
        <v>0.008117859290438966</v>
      </c>
      <c r="E18" s="102">
        <v>0.42</v>
      </c>
      <c r="F18" s="107">
        <v>64.07000000000001</v>
      </c>
      <c r="G18" s="121"/>
      <c r="H18" s="105"/>
      <c r="I18" s="101">
        <v>2.4</v>
      </c>
      <c r="J18" s="128">
        <f aca="true" t="shared" si="1" ref="J18:J69">I18/$I$69</f>
        <v>0.004046535154274152</v>
      </c>
      <c r="K18" s="106">
        <v>0.16</v>
      </c>
      <c r="L18" s="39">
        <v>69.1</v>
      </c>
      <c r="M18" s="17" t="s">
        <v>44</v>
      </c>
    </row>
    <row r="19" spans="1:13" s="3" customFormat="1" ht="12" customHeight="1">
      <c r="A19" s="44" t="s">
        <v>91</v>
      </c>
      <c r="B19" s="96"/>
      <c r="C19" s="101">
        <v>4.9</v>
      </c>
      <c r="D19" s="128">
        <f t="shared" si="0"/>
        <v>0.007366205652435358</v>
      </c>
      <c r="E19" s="102">
        <v>0.43</v>
      </c>
      <c r="F19" s="107">
        <v>70.26</v>
      </c>
      <c r="G19" s="121" t="s">
        <v>44</v>
      </c>
      <c r="H19" s="105"/>
      <c r="I19" s="101">
        <v>3.3</v>
      </c>
      <c r="J19" s="128">
        <f t="shared" si="1"/>
        <v>0.005563985837126959</v>
      </c>
      <c r="K19" s="106">
        <v>0.23</v>
      </c>
      <c r="L19" s="39">
        <v>77.27000000000001</v>
      </c>
      <c r="M19" s="119"/>
    </row>
    <row r="20" spans="1:13" s="3" customFormat="1" ht="12" customHeight="1">
      <c r="A20" s="44" t="s">
        <v>92</v>
      </c>
      <c r="B20" s="96"/>
      <c r="C20" s="101">
        <v>1.6</v>
      </c>
      <c r="D20" s="128">
        <f t="shared" si="0"/>
        <v>0.0024052916416115455</v>
      </c>
      <c r="E20" s="102">
        <v>0.09</v>
      </c>
      <c r="F20" s="107" t="s">
        <v>45</v>
      </c>
      <c r="G20" s="121" t="s">
        <v>46</v>
      </c>
      <c r="H20" s="105"/>
      <c r="I20" s="101">
        <v>1.3</v>
      </c>
      <c r="J20" s="128">
        <f t="shared" si="1"/>
        <v>0.002191873208565166</v>
      </c>
      <c r="K20" s="106">
        <v>0.08</v>
      </c>
      <c r="L20" s="39" t="s">
        <v>45</v>
      </c>
      <c r="M20" s="120" t="s">
        <v>46</v>
      </c>
    </row>
    <row r="21" spans="1:13" s="3" customFormat="1" ht="12" customHeight="1">
      <c r="A21" s="44" t="s">
        <v>93</v>
      </c>
      <c r="B21" s="96"/>
      <c r="C21" s="101">
        <v>8.4</v>
      </c>
      <c r="D21" s="128">
        <f t="shared" si="0"/>
        <v>0.012627781118460612</v>
      </c>
      <c r="E21" s="102">
        <v>0.72</v>
      </c>
      <c r="F21" s="107">
        <v>57.809999999999995</v>
      </c>
      <c r="G21" s="121"/>
      <c r="H21" s="105"/>
      <c r="I21" s="101">
        <v>1.8</v>
      </c>
      <c r="J21" s="128">
        <f t="shared" si="1"/>
        <v>0.0030349013657056147</v>
      </c>
      <c r="K21" s="106">
        <v>0.14</v>
      </c>
      <c r="L21" s="39">
        <v>59.77</v>
      </c>
      <c r="M21" s="17"/>
    </row>
    <row r="22" spans="1:13" s="3" customFormat="1" ht="19.5" customHeight="1">
      <c r="A22" s="44" t="s">
        <v>94</v>
      </c>
      <c r="B22" s="96"/>
      <c r="C22" s="101">
        <v>0.7</v>
      </c>
      <c r="D22" s="128">
        <f t="shared" si="0"/>
        <v>0.001052315093205051</v>
      </c>
      <c r="E22" s="102">
        <v>0.06</v>
      </c>
      <c r="F22" s="107" t="s">
        <v>45</v>
      </c>
      <c r="G22" s="121" t="s">
        <v>46</v>
      </c>
      <c r="H22" s="105"/>
      <c r="I22" s="101">
        <v>0.3</v>
      </c>
      <c r="J22" s="128">
        <f t="shared" si="1"/>
        <v>0.000505816894284269</v>
      </c>
      <c r="K22" s="106">
        <v>0.01</v>
      </c>
      <c r="L22" s="82" t="s">
        <v>45</v>
      </c>
      <c r="M22" s="119" t="s">
        <v>46</v>
      </c>
    </row>
    <row r="23" spans="1:13" s="3" customFormat="1" ht="12" customHeight="1">
      <c r="A23" s="44" t="s">
        <v>95</v>
      </c>
      <c r="B23" s="96"/>
      <c r="C23" s="101">
        <v>3.5</v>
      </c>
      <c r="D23" s="128">
        <f t="shared" si="0"/>
        <v>0.005261575466025255</v>
      </c>
      <c r="E23" s="102">
        <v>0.32</v>
      </c>
      <c r="F23" s="107">
        <v>15.989999999999998</v>
      </c>
      <c r="G23" s="121"/>
      <c r="H23" s="105"/>
      <c r="I23" s="101">
        <v>0.9</v>
      </c>
      <c r="J23" s="128">
        <f t="shared" si="1"/>
        <v>0.0015174506828528073</v>
      </c>
      <c r="K23" s="106">
        <v>0.07</v>
      </c>
      <c r="L23" s="39" t="s">
        <v>45</v>
      </c>
      <c r="M23" s="119" t="s">
        <v>46</v>
      </c>
    </row>
    <row r="24" spans="1:13" s="3" customFormat="1" ht="12" customHeight="1">
      <c r="A24" s="97" t="s">
        <v>54</v>
      </c>
      <c r="B24" s="96"/>
      <c r="C24" s="101">
        <v>0.9</v>
      </c>
      <c r="D24" s="128">
        <f t="shared" si="0"/>
        <v>0.0013529765484064941</v>
      </c>
      <c r="E24" s="102">
        <v>0.07</v>
      </c>
      <c r="F24" s="107" t="s">
        <v>45</v>
      </c>
      <c r="G24" s="121" t="s">
        <v>46</v>
      </c>
      <c r="H24" s="108"/>
      <c r="I24" s="101">
        <v>0.3</v>
      </c>
      <c r="J24" s="128">
        <f t="shared" si="1"/>
        <v>0.000505816894284269</v>
      </c>
      <c r="K24" s="106">
        <v>0.02</v>
      </c>
      <c r="L24" s="82" t="s">
        <v>45</v>
      </c>
      <c r="M24" s="119" t="s">
        <v>46</v>
      </c>
    </row>
    <row r="25" spans="1:13" s="3" customFormat="1" ht="12" customHeight="1">
      <c r="A25" s="97" t="s">
        <v>52</v>
      </c>
      <c r="B25" s="96"/>
      <c r="C25" s="101">
        <v>9.4</v>
      </c>
      <c r="D25" s="128">
        <f t="shared" si="0"/>
        <v>0.014131088394467828</v>
      </c>
      <c r="E25" s="102">
        <v>0.67</v>
      </c>
      <c r="F25" s="107">
        <v>23.06</v>
      </c>
      <c r="G25" s="121"/>
      <c r="H25" s="105"/>
      <c r="I25" s="101">
        <v>3.4</v>
      </c>
      <c r="J25" s="128">
        <f t="shared" si="1"/>
        <v>0.005732591468555049</v>
      </c>
      <c r="K25" s="106">
        <v>0.14</v>
      </c>
      <c r="L25" s="39">
        <v>30.23</v>
      </c>
      <c r="M25" s="119"/>
    </row>
    <row r="26" spans="1:13" s="3" customFormat="1" ht="12" customHeight="1">
      <c r="A26" s="97" t="s">
        <v>55</v>
      </c>
      <c r="B26" s="96"/>
      <c r="C26" s="101">
        <v>11.8</v>
      </c>
      <c r="D26" s="128">
        <f t="shared" si="0"/>
        <v>0.017739025856885148</v>
      </c>
      <c r="E26" s="102">
        <v>0.81</v>
      </c>
      <c r="F26" s="107">
        <v>33.97</v>
      </c>
      <c r="G26" s="121"/>
      <c r="H26" s="105"/>
      <c r="I26" s="101">
        <v>7.6</v>
      </c>
      <c r="J26" s="128">
        <f t="shared" si="1"/>
        <v>0.012814027988534815</v>
      </c>
      <c r="K26" s="106">
        <v>0.43</v>
      </c>
      <c r="L26" s="39">
        <v>29.330000000000002</v>
      </c>
      <c r="M26" s="17"/>
    </row>
    <row r="27" spans="1:13" s="3" customFormat="1" ht="19.5" customHeight="1">
      <c r="A27" s="97" t="s">
        <v>56</v>
      </c>
      <c r="B27" s="96"/>
      <c r="C27" s="101">
        <v>2.5</v>
      </c>
      <c r="D27" s="128">
        <f t="shared" si="0"/>
        <v>0.0037582681900180394</v>
      </c>
      <c r="E27" s="102">
        <v>0.22</v>
      </c>
      <c r="F27" s="107" t="s">
        <v>45</v>
      </c>
      <c r="G27" s="121" t="s">
        <v>46</v>
      </c>
      <c r="H27" s="105"/>
      <c r="I27" s="101">
        <v>1.7</v>
      </c>
      <c r="J27" s="128">
        <f t="shared" si="1"/>
        <v>0.0028662957342775247</v>
      </c>
      <c r="K27" s="106">
        <v>0.11</v>
      </c>
      <c r="L27" s="39" t="s">
        <v>45</v>
      </c>
      <c r="M27" s="119" t="s">
        <v>46</v>
      </c>
    </row>
    <row r="28" spans="1:13" s="3" customFormat="1" ht="12" customHeight="1">
      <c r="A28" s="97" t="s">
        <v>57</v>
      </c>
      <c r="B28" s="96"/>
      <c r="C28" s="101">
        <v>37.5</v>
      </c>
      <c r="D28" s="128">
        <f t="shared" si="0"/>
        <v>0.05637402285027059</v>
      </c>
      <c r="E28" s="102">
        <v>2.2</v>
      </c>
      <c r="F28" s="107">
        <v>85.04</v>
      </c>
      <c r="G28" s="121"/>
      <c r="H28" s="105"/>
      <c r="I28" s="101">
        <v>35.2</v>
      </c>
      <c r="J28" s="128">
        <f t="shared" si="1"/>
        <v>0.05934918226268757</v>
      </c>
      <c r="K28" s="106">
        <v>1.66</v>
      </c>
      <c r="L28" s="39">
        <v>76.37</v>
      </c>
      <c r="M28" s="17"/>
    </row>
    <row r="29" spans="1:13" s="3" customFormat="1" ht="12" customHeight="1">
      <c r="A29" s="97" t="s">
        <v>58</v>
      </c>
      <c r="B29" s="96"/>
      <c r="C29" s="101">
        <v>17.8</v>
      </c>
      <c r="D29" s="128">
        <f t="shared" si="0"/>
        <v>0.02675886951292844</v>
      </c>
      <c r="E29" s="102">
        <v>1.21</v>
      </c>
      <c r="F29" s="107">
        <v>96.33</v>
      </c>
      <c r="G29" s="121"/>
      <c r="H29" s="105"/>
      <c r="I29" s="101">
        <v>12.7</v>
      </c>
      <c r="J29" s="128">
        <f t="shared" si="1"/>
        <v>0.02141291519136739</v>
      </c>
      <c r="K29" s="106">
        <v>0.68</v>
      </c>
      <c r="L29" s="39">
        <v>76.06</v>
      </c>
      <c r="M29" s="17"/>
    </row>
    <row r="30" spans="1:13" s="3" customFormat="1" ht="12" customHeight="1">
      <c r="A30" s="97" t="s">
        <v>96</v>
      </c>
      <c r="B30" s="96"/>
      <c r="C30" s="101">
        <v>2</v>
      </c>
      <c r="D30" s="128">
        <f t="shared" si="0"/>
        <v>0.0030066145520144315</v>
      </c>
      <c r="E30" s="102">
        <v>0.12</v>
      </c>
      <c r="F30" s="107">
        <v>75.12</v>
      </c>
      <c r="G30" s="121"/>
      <c r="H30" s="105"/>
      <c r="I30" s="101">
        <v>5.4</v>
      </c>
      <c r="J30" s="128">
        <f t="shared" si="1"/>
        <v>0.009104704097116844</v>
      </c>
      <c r="K30" s="106">
        <v>0.38</v>
      </c>
      <c r="L30" s="39">
        <v>67.7</v>
      </c>
      <c r="M30" s="119"/>
    </row>
    <row r="31" spans="1:13" s="3" customFormat="1" ht="12" customHeight="1">
      <c r="A31" s="97" t="s">
        <v>59</v>
      </c>
      <c r="B31" s="96"/>
      <c r="C31" s="101">
        <v>18</v>
      </c>
      <c r="D31" s="128">
        <f t="shared" si="0"/>
        <v>0.027059530968129884</v>
      </c>
      <c r="E31" s="102">
        <v>1.41</v>
      </c>
      <c r="F31" s="107">
        <v>20.82</v>
      </c>
      <c r="G31" s="121"/>
      <c r="H31" s="105"/>
      <c r="I31" s="101">
        <v>5.8</v>
      </c>
      <c r="J31" s="128">
        <f t="shared" si="1"/>
        <v>0.009779126622829202</v>
      </c>
      <c r="K31" s="106">
        <v>0.33</v>
      </c>
      <c r="L31" s="39">
        <v>11.110000000000001</v>
      </c>
      <c r="M31" s="17"/>
    </row>
    <row r="32" spans="1:13" s="3" customFormat="1" ht="19.5" customHeight="1">
      <c r="A32" s="97" t="s">
        <v>97</v>
      </c>
      <c r="B32" s="96"/>
      <c r="C32" s="101">
        <v>2.8</v>
      </c>
      <c r="D32" s="128">
        <f t="shared" si="0"/>
        <v>0.004209260372820204</v>
      </c>
      <c r="E32" s="102">
        <v>0.19</v>
      </c>
      <c r="F32" s="107">
        <v>22.259999999999998</v>
      </c>
      <c r="G32" s="121"/>
      <c r="H32" s="105"/>
      <c r="I32" s="101">
        <v>2.9</v>
      </c>
      <c r="J32" s="128">
        <f t="shared" si="1"/>
        <v>0.004889563311414601</v>
      </c>
      <c r="K32" s="106">
        <v>0.1</v>
      </c>
      <c r="L32" s="39">
        <v>20.1</v>
      </c>
      <c r="M32" s="119" t="s">
        <v>44</v>
      </c>
    </row>
    <row r="33" spans="1:13" s="3" customFormat="1" ht="12" customHeight="1">
      <c r="A33" s="97" t="s">
        <v>61</v>
      </c>
      <c r="B33" s="96"/>
      <c r="C33" s="101">
        <v>17</v>
      </c>
      <c r="D33" s="128">
        <f t="shared" si="0"/>
        <v>0.025556223692122668</v>
      </c>
      <c r="E33" s="102">
        <v>1.24</v>
      </c>
      <c r="F33" s="107">
        <v>2.2</v>
      </c>
      <c r="G33" s="121"/>
      <c r="H33" s="105"/>
      <c r="I33" s="101">
        <v>16.3</v>
      </c>
      <c r="J33" s="128">
        <f t="shared" si="1"/>
        <v>0.02748271792277862</v>
      </c>
      <c r="K33" s="106">
        <v>0.66</v>
      </c>
      <c r="L33" s="39">
        <v>5</v>
      </c>
      <c r="M33" s="119" t="s">
        <v>44</v>
      </c>
    </row>
    <row r="34" spans="1:13" s="3" customFormat="1" ht="12" customHeight="1">
      <c r="A34" s="97" t="s">
        <v>98</v>
      </c>
      <c r="B34" s="96"/>
      <c r="C34" s="101">
        <v>1.4</v>
      </c>
      <c r="D34" s="128">
        <f t="shared" si="0"/>
        <v>0.002104630186410102</v>
      </c>
      <c r="E34" s="102">
        <v>0.08</v>
      </c>
      <c r="F34" s="107">
        <v>38.629999999999995</v>
      </c>
      <c r="G34" s="121"/>
      <c r="H34" s="105"/>
      <c r="I34" s="101">
        <v>0.5</v>
      </c>
      <c r="J34" s="128">
        <f t="shared" si="1"/>
        <v>0.0008430281571404484</v>
      </c>
      <c r="K34" s="106">
        <v>0.04</v>
      </c>
      <c r="L34" s="39" t="s">
        <v>45</v>
      </c>
      <c r="M34" s="83" t="s">
        <v>46</v>
      </c>
    </row>
    <row r="35" spans="1:13" s="3" customFormat="1" ht="12" customHeight="1">
      <c r="A35" s="97" t="s">
        <v>63</v>
      </c>
      <c r="B35" s="96"/>
      <c r="C35" s="101">
        <v>8.2</v>
      </c>
      <c r="D35" s="128">
        <f t="shared" si="0"/>
        <v>0.012327119663259169</v>
      </c>
      <c r="E35" s="102">
        <v>0.63</v>
      </c>
      <c r="F35" s="107">
        <v>77.27000000000001</v>
      </c>
      <c r="G35" s="121"/>
      <c r="H35" s="105"/>
      <c r="I35" s="101">
        <v>1.6</v>
      </c>
      <c r="J35" s="128">
        <f t="shared" si="1"/>
        <v>0.002697690102849435</v>
      </c>
      <c r="K35" s="106">
        <v>0.14</v>
      </c>
      <c r="L35" s="39" t="s">
        <v>45</v>
      </c>
      <c r="M35" s="83" t="s">
        <v>46</v>
      </c>
    </row>
    <row r="36" spans="1:13" s="3" customFormat="1" ht="12" customHeight="1">
      <c r="A36" s="97" t="s">
        <v>64</v>
      </c>
      <c r="B36" s="96"/>
      <c r="C36" s="101">
        <v>67.9</v>
      </c>
      <c r="D36" s="128">
        <f t="shared" si="0"/>
        <v>0.10207456404088996</v>
      </c>
      <c r="E36" s="102">
        <v>5</v>
      </c>
      <c r="F36" s="107">
        <v>16.900000000000002</v>
      </c>
      <c r="G36" s="121"/>
      <c r="H36" s="105"/>
      <c r="I36" s="101">
        <v>41.9</v>
      </c>
      <c r="J36" s="128">
        <f t="shared" si="1"/>
        <v>0.07064575956836958</v>
      </c>
      <c r="K36" s="106">
        <v>2.67</v>
      </c>
      <c r="L36" s="39">
        <v>22.28</v>
      </c>
      <c r="M36" s="84"/>
    </row>
    <row r="37" spans="1:13" s="3" customFormat="1" ht="19.5" customHeight="1">
      <c r="A37" s="97" t="s">
        <v>99</v>
      </c>
      <c r="B37" s="96"/>
      <c r="C37" s="101">
        <v>0.2</v>
      </c>
      <c r="D37" s="128">
        <f t="shared" si="0"/>
        <v>0.0003006614552014432</v>
      </c>
      <c r="E37" s="102">
        <v>0.02</v>
      </c>
      <c r="F37" s="107" t="s">
        <v>45</v>
      </c>
      <c r="G37" s="121" t="s">
        <v>46</v>
      </c>
      <c r="H37" s="105"/>
      <c r="I37" s="101">
        <v>0.3</v>
      </c>
      <c r="J37" s="128">
        <f t="shared" si="1"/>
        <v>0.000505816894284269</v>
      </c>
      <c r="K37" s="106">
        <v>0.03</v>
      </c>
      <c r="L37" s="39" t="s">
        <v>45</v>
      </c>
      <c r="M37" s="83" t="s">
        <v>46</v>
      </c>
    </row>
    <row r="38" spans="1:13" s="3" customFormat="1" ht="12" customHeight="1">
      <c r="A38" s="97" t="s">
        <v>100</v>
      </c>
      <c r="B38" s="96"/>
      <c r="C38" s="101">
        <v>1.1</v>
      </c>
      <c r="D38" s="128">
        <f t="shared" si="0"/>
        <v>0.0016536380036079375</v>
      </c>
      <c r="E38" s="102">
        <v>0.08</v>
      </c>
      <c r="F38" s="107" t="s">
        <v>45</v>
      </c>
      <c r="G38" s="121" t="s">
        <v>46</v>
      </c>
      <c r="H38" s="105"/>
      <c r="I38" s="101">
        <v>1</v>
      </c>
      <c r="J38" s="128">
        <f t="shared" si="1"/>
        <v>0.001686056314280897</v>
      </c>
      <c r="K38" s="106">
        <v>0.07</v>
      </c>
      <c r="L38" s="39" t="s">
        <v>45</v>
      </c>
      <c r="M38" s="119" t="s">
        <v>46</v>
      </c>
    </row>
    <row r="39" spans="1:13" s="3" customFormat="1" ht="12" customHeight="1">
      <c r="A39" s="44" t="s">
        <v>101</v>
      </c>
      <c r="B39" s="96"/>
      <c r="C39" s="101">
        <v>37.8</v>
      </c>
      <c r="D39" s="128">
        <f t="shared" si="0"/>
        <v>0.05682501503307275</v>
      </c>
      <c r="E39" s="102">
        <v>2.73</v>
      </c>
      <c r="F39" s="107">
        <v>100</v>
      </c>
      <c r="G39" s="121"/>
      <c r="H39" s="105"/>
      <c r="I39" s="101">
        <v>31.4</v>
      </c>
      <c r="J39" s="128">
        <f t="shared" si="1"/>
        <v>0.05294216826842016</v>
      </c>
      <c r="K39" s="106">
        <v>2.12</v>
      </c>
      <c r="L39" s="39">
        <v>99.78</v>
      </c>
      <c r="M39" s="17"/>
    </row>
    <row r="40" spans="1:13" s="3" customFormat="1" ht="12" customHeight="1">
      <c r="A40" s="97" t="s">
        <v>102</v>
      </c>
      <c r="B40" s="96"/>
      <c r="C40" s="101">
        <v>112</v>
      </c>
      <c r="D40" s="128">
        <f t="shared" si="0"/>
        <v>0.16837041491280816</v>
      </c>
      <c r="E40" s="102">
        <v>5.91</v>
      </c>
      <c r="F40" s="107">
        <v>100</v>
      </c>
      <c r="G40" s="121"/>
      <c r="H40" s="105"/>
      <c r="I40" s="101">
        <v>98.2</v>
      </c>
      <c r="J40" s="128">
        <f t="shared" si="1"/>
        <v>0.16557073006238407</v>
      </c>
      <c r="K40" s="106">
        <v>4.39</v>
      </c>
      <c r="L40" s="39">
        <v>100</v>
      </c>
      <c r="M40" s="119"/>
    </row>
    <row r="41" spans="1:13" s="3" customFormat="1" ht="12" customHeight="1">
      <c r="A41" s="97" t="s">
        <v>103</v>
      </c>
      <c r="B41" s="96"/>
      <c r="C41" s="101">
        <v>1.3</v>
      </c>
      <c r="D41" s="128">
        <f t="shared" si="0"/>
        <v>0.0019542994588093807</v>
      </c>
      <c r="E41" s="102">
        <v>0.07</v>
      </c>
      <c r="F41" s="107" t="s">
        <v>45</v>
      </c>
      <c r="G41" s="121" t="s">
        <v>46</v>
      </c>
      <c r="H41" s="105"/>
      <c r="I41" s="101">
        <v>0.6</v>
      </c>
      <c r="J41" s="128">
        <f t="shared" si="1"/>
        <v>0.001011633788568538</v>
      </c>
      <c r="K41" s="106">
        <v>0.04</v>
      </c>
      <c r="L41" s="82" t="s">
        <v>45</v>
      </c>
      <c r="M41" s="119" t="s">
        <v>46</v>
      </c>
    </row>
    <row r="42" spans="1:13" s="3" customFormat="1" ht="19.5" customHeight="1">
      <c r="A42" s="97" t="s">
        <v>104</v>
      </c>
      <c r="B42" s="96"/>
      <c r="C42" s="101">
        <v>2.3</v>
      </c>
      <c r="D42" s="128">
        <f t="shared" si="0"/>
        <v>0.003457606734816596</v>
      </c>
      <c r="E42" s="102">
        <v>0.15</v>
      </c>
      <c r="F42" s="107" t="s">
        <v>45</v>
      </c>
      <c r="G42" s="121" t="s">
        <v>46</v>
      </c>
      <c r="H42" s="105"/>
      <c r="I42" s="101">
        <v>0.3</v>
      </c>
      <c r="J42" s="128">
        <f t="shared" si="1"/>
        <v>0.000505816894284269</v>
      </c>
      <c r="K42" s="106">
        <v>0.02</v>
      </c>
      <c r="L42" s="39" t="s">
        <v>45</v>
      </c>
      <c r="M42" s="40" t="s">
        <v>46</v>
      </c>
    </row>
    <row r="43" spans="1:13" s="3" customFormat="1" ht="12" customHeight="1">
      <c r="A43" s="97" t="s">
        <v>105</v>
      </c>
      <c r="B43" s="96"/>
      <c r="C43" s="101">
        <v>4.1</v>
      </c>
      <c r="D43" s="128">
        <f t="shared" si="0"/>
        <v>0.0061635598316295845</v>
      </c>
      <c r="E43" s="102">
        <v>0.25</v>
      </c>
      <c r="F43" s="107">
        <v>68.27</v>
      </c>
      <c r="G43" s="121"/>
      <c r="H43" s="105"/>
      <c r="I43" s="101">
        <v>2.8</v>
      </c>
      <c r="J43" s="128">
        <f t="shared" si="1"/>
        <v>0.004720957679986511</v>
      </c>
      <c r="K43" s="106">
        <v>0.17</v>
      </c>
      <c r="L43" s="39">
        <v>66.6</v>
      </c>
      <c r="M43" s="119" t="s">
        <v>44</v>
      </c>
    </row>
    <row r="44" spans="1:13" s="3" customFormat="1" ht="12" customHeight="1">
      <c r="A44" s="44" t="s">
        <v>8</v>
      </c>
      <c r="B44" s="96"/>
      <c r="C44" s="101">
        <v>1.4</v>
      </c>
      <c r="D44" s="128">
        <f t="shared" si="0"/>
        <v>0.002104630186410102</v>
      </c>
      <c r="E44" s="102">
        <v>0.12</v>
      </c>
      <c r="F44" s="107" t="s">
        <v>45</v>
      </c>
      <c r="G44" s="121" t="s">
        <v>46</v>
      </c>
      <c r="H44" s="105"/>
      <c r="I44" s="101">
        <v>165</v>
      </c>
      <c r="J44" s="128">
        <f t="shared" si="1"/>
        <v>0.278199291856348</v>
      </c>
      <c r="K44" s="106">
        <v>11.55</v>
      </c>
      <c r="L44" s="39">
        <v>99.24</v>
      </c>
      <c r="M44" s="17"/>
    </row>
    <row r="45" spans="1:13" s="3" customFormat="1" ht="12" customHeight="1">
      <c r="A45" s="44" t="s">
        <v>106</v>
      </c>
      <c r="B45" s="96"/>
      <c r="C45" s="77" t="s">
        <v>134</v>
      </c>
      <c r="D45" s="77" t="s">
        <v>134</v>
      </c>
      <c r="E45" s="77" t="s">
        <v>134</v>
      </c>
      <c r="F45" s="82" t="s">
        <v>134</v>
      </c>
      <c r="G45" s="121"/>
      <c r="H45" s="105"/>
      <c r="I45" s="101">
        <v>4.2</v>
      </c>
      <c r="J45" s="128">
        <f t="shared" si="1"/>
        <v>0.0070814365199797676</v>
      </c>
      <c r="K45" s="106">
        <v>0.22</v>
      </c>
      <c r="L45" s="39">
        <v>68.08</v>
      </c>
      <c r="M45" s="17"/>
    </row>
    <row r="46" spans="1:13" s="3" customFormat="1" ht="12" customHeight="1">
      <c r="A46" s="44" t="s">
        <v>68</v>
      </c>
      <c r="B46" s="96"/>
      <c r="C46" s="77" t="s">
        <v>134</v>
      </c>
      <c r="D46" s="77" t="s">
        <v>134</v>
      </c>
      <c r="E46" s="77" t="s">
        <v>134</v>
      </c>
      <c r="F46" s="82" t="s">
        <v>134</v>
      </c>
      <c r="G46" s="121"/>
      <c r="H46" s="105"/>
      <c r="I46" s="101">
        <v>22.1</v>
      </c>
      <c r="J46" s="128">
        <f t="shared" si="1"/>
        <v>0.037261844545607825</v>
      </c>
      <c r="K46" s="106">
        <v>1.46</v>
      </c>
      <c r="L46" s="39">
        <v>84.89</v>
      </c>
      <c r="M46" s="17"/>
    </row>
    <row r="47" spans="1:13" s="3" customFormat="1" ht="19.5" customHeight="1">
      <c r="A47" s="87" t="s">
        <v>107</v>
      </c>
      <c r="B47" s="96"/>
      <c r="C47" s="77" t="s">
        <v>134</v>
      </c>
      <c r="D47" s="77" t="s">
        <v>134</v>
      </c>
      <c r="E47" s="77" t="s">
        <v>134</v>
      </c>
      <c r="F47" s="82" t="s">
        <v>134</v>
      </c>
      <c r="G47" s="121"/>
      <c r="H47" s="105"/>
      <c r="I47" s="101">
        <v>0.3</v>
      </c>
      <c r="J47" s="128">
        <f t="shared" si="1"/>
        <v>0.000505816894284269</v>
      </c>
      <c r="K47" s="106">
        <v>0.01</v>
      </c>
      <c r="L47" s="39" t="s">
        <v>45</v>
      </c>
      <c r="M47" s="119" t="s">
        <v>46</v>
      </c>
    </row>
    <row r="48" spans="1:13" s="3" customFormat="1" ht="12" customHeight="1">
      <c r="A48" s="44" t="s">
        <v>108</v>
      </c>
      <c r="B48" s="96"/>
      <c r="C48" s="77" t="s">
        <v>134</v>
      </c>
      <c r="D48" s="77" t="s">
        <v>134</v>
      </c>
      <c r="E48" s="77" t="s">
        <v>134</v>
      </c>
      <c r="F48" s="82" t="s">
        <v>134</v>
      </c>
      <c r="G48" s="121"/>
      <c r="H48" s="109"/>
      <c r="I48" s="101">
        <v>15.5</v>
      </c>
      <c r="J48" s="128">
        <f t="shared" si="1"/>
        <v>0.0261338728713539</v>
      </c>
      <c r="K48" s="106">
        <v>1.02</v>
      </c>
      <c r="L48" s="39">
        <v>42.34</v>
      </c>
      <c r="M48" s="17"/>
    </row>
    <row r="49" spans="1:13" s="3" customFormat="1" ht="12" customHeight="1">
      <c r="A49" s="44" t="s">
        <v>109</v>
      </c>
      <c r="B49" s="96"/>
      <c r="C49" s="77" t="s">
        <v>134</v>
      </c>
      <c r="D49" s="77" t="s">
        <v>134</v>
      </c>
      <c r="E49" s="77" t="s">
        <v>134</v>
      </c>
      <c r="F49" s="82" t="s">
        <v>134</v>
      </c>
      <c r="G49" s="121"/>
      <c r="H49" s="109"/>
      <c r="I49" s="101">
        <v>4.6</v>
      </c>
      <c r="J49" s="128">
        <f t="shared" si="1"/>
        <v>0.007755859045692125</v>
      </c>
      <c r="K49" s="106">
        <v>0.22</v>
      </c>
      <c r="L49" s="39">
        <v>67.5</v>
      </c>
      <c r="M49" s="119"/>
    </row>
    <row r="50" spans="1:13" s="3" customFormat="1" ht="12" customHeight="1">
      <c r="A50" s="97" t="s">
        <v>71</v>
      </c>
      <c r="B50" s="96"/>
      <c r="C50" s="101">
        <v>138.9</v>
      </c>
      <c r="D50" s="128">
        <f t="shared" si="0"/>
        <v>0.2088093806374023</v>
      </c>
      <c r="E50" s="102">
        <v>11.17</v>
      </c>
      <c r="F50" s="107">
        <v>100</v>
      </c>
      <c r="G50" s="121"/>
      <c r="H50" s="109"/>
      <c r="I50" s="77" t="s">
        <v>134</v>
      </c>
      <c r="J50" s="77" t="s">
        <v>134</v>
      </c>
      <c r="K50" s="77" t="s">
        <v>134</v>
      </c>
      <c r="L50" s="82" t="s">
        <v>134</v>
      </c>
      <c r="M50" s="17"/>
    </row>
    <row r="51" spans="1:13" s="3" customFormat="1" ht="12" customHeight="1">
      <c r="A51" s="97" t="s">
        <v>72</v>
      </c>
      <c r="B51" s="96"/>
      <c r="C51" s="101">
        <v>8.9</v>
      </c>
      <c r="D51" s="128">
        <f t="shared" si="0"/>
        <v>0.01337943475646422</v>
      </c>
      <c r="E51" s="102">
        <v>0.62</v>
      </c>
      <c r="F51" s="107">
        <v>100</v>
      </c>
      <c r="G51" s="121"/>
      <c r="H51" s="109"/>
      <c r="I51" s="77" t="s">
        <v>134</v>
      </c>
      <c r="J51" s="77" t="s">
        <v>134</v>
      </c>
      <c r="K51" s="77" t="s">
        <v>134</v>
      </c>
      <c r="L51" s="82" t="s">
        <v>134</v>
      </c>
      <c r="M51" s="17"/>
    </row>
    <row r="52" spans="1:13" s="3" customFormat="1" ht="19.5" customHeight="1">
      <c r="A52" s="44" t="s">
        <v>110</v>
      </c>
      <c r="B52" s="96"/>
      <c r="C52" s="101">
        <v>1.9</v>
      </c>
      <c r="D52" s="128">
        <f t="shared" si="0"/>
        <v>0.00285628382441371</v>
      </c>
      <c r="E52" s="102">
        <v>0.12</v>
      </c>
      <c r="F52" s="107">
        <v>86.08</v>
      </c>
      <c r="G52" s="121"/>
      <c r="H52" s="109"/>
      <c r="I52" s="77" t="s">
        <v>134</v>
      </c>
      <c r="J52" s="77" t="s">
        <v>134</v>
      </c>
      <c r="K52" s="77" t="s">
        <v>134</v>
      </c>
      <c r="L52" s="82" t="s">
        <v>134</v>
      </c>
      <c r="M52" s="17"/>
    </row>
    <row r="53" spans="1:13" s="3" customFormat="1" ht="12" customHeight="1">
      <c r="A53" s="44" t="s">
        <v>111</v>
      </c>
      <c r="B53" s="96"/>
      <c r="C53" s="101">
        <v>16.7</v>
      </c>
      <c r="D53" s="128">
        <f t="shared" si="0"/>
        <v>0.0251052315093205</v>
      </c>
      <c r="E53" s="102">
        <v>1.3</v>
      </c>
      <c r="F53" s="107">
        <v>78.75</v>
      </c>
      <c r="G53" s="121"/>
      <c r="H53" s="109"/>
      <c r="I53" s="101">
        <v>6.5</v>
      </c>
      <c r="J53" s="128">
        <f t="shared" si="1"/>
        <v>0.01095936604282583</v>
      </c>
      <c r="K53" s="106">
        <v>0.39</v>
      </c>
      <c r="L53" s="39">
        <v>65.67</v>
      </c>
      <c r="M53" s="17"/>
    </row>
    <row r="54" spans="1:13" s="3" customFormat="1" ht="12" customHeight="1">
      <c r="A54" s="44" t="s">
        <v>112</v>
      </c>
      <c r="B54" s="96"/>
      <c r="C54" s="101">
        <v>26.5</v>
      </c>
      <c r="D54" s="128">
        <f t="shared" si="0"/>
        <v>0.03983764281419122</v>
      </c>
      <c r="E54" s="102">
        <v>1.49</v>
      </c>
      <c r="F54" s="107">
        <v>69.78999999999999</v>
      </c>
      <c r="G54" s="121"/>
      <c r="H54" s="109"/>
      <c r="I54" s="101">
        <v>5.6</v>
      </c>
      <c r="J54" s="128">
        <f t="shared" si="1"/>
        <v>0.009441915359973022</v>
      </c>
      <c r="K54" s="106">
        <v>0.24</v>
      </c>
      <c r="L54" s="39">
        <v>63.349999999999994</v>
      </c>
      <c r="M54" s="17"/>
    </row>
    <row r="55" spans="1:13" s="3" customFormat="1" ht="12" customHeight="1">
      <c r="A55" s="44" t="s">
        <v>113</v>
      </c>
      <c r="B55" s="96"/>
      <c r="C55" s="101">
        <v>4.2</v>
      </c>
      <c r="D55" s="128">
        <f t="shared" si="0"/>
        <v>0.006313890559230306</v>
      </c>
      <c r="E55" s="102">
        <v>0.29</v>
      </c>
      <c r="F55" s="107">
        <v>70.00999999999999</v>
      </c>
      <c r="G55" s="121"/>
      <c r="H55" s="109"/>
      <c r="I55" s="101">
        <v>0.8</v>
      </c>
      <c r="J55" s="128">
        <f t="shared" si="1"/>
        <v>0.0013488450514247176</v>
      </c>
      <c r="K55" s="106">
        <v>0.02</v>
      </c>
      <c r="L55" s="39" t="s">
        <v>45</v>
      </c>
      <c r="M55" s="119" t="s">
        <v>46</v>
      </c>
    </row>
    <row r="56" spans="1:13" s="3" customFormat="1" ht="12" customHeight="1">
      <c r="A56" s="98" t="s">
        <v>11</v>
      </c>
      <c r="B56" s="96"/>
      <c r="C56" s="101">
        <v>0.5</v>
      </c>
      <c r="D56" s="128">
        <f t="shared" si="0"/>
        <v>0.0007516536380036079</v>
      </c>
      <c r="E56" s="102">
        <v>0.03</v>
      </c>
      <c r="F56" s="107" t="s">
        <v>45</v>
      </c>
      <c r="G56" s="108" t="s">
        <v>46</v>
      </c>
      <c r="H56" s="109"/>
      <c r="I56" s="101">
        <v>0.6</v>
      </c>
      <c r="J56" s="128">
        <f t="shared" si="1"/>
        <v>0.001011633788568538</v>
      </c>
      <c r="K56" s="106">
        <v>0.02</v>
      </c>
      <c r="L56" s="39" t="s">
        <v>45</v>
      </c>
      <c r="M56" s="119" t="s">
        <v>46</v>
      </c>
    </row>
    <row r="57" spans="1:13" s="3" customFormat="1" ht="19.5" customHeight="1">
      <c r="A57" s="98" t="s">
        <v>114</v>
      </c>
      <c r="B57" s="96"/>
      <c r="C57" s="101">
        <v>8.3</v>
      </c>
      <c r="D57" s="128">
        <f t="shared" si="0"/>
        <v>0.012477450390859892</v>
      </c>
      <c r="E57" s="102">
        <v>0.58</v>
      </c>
      <c r="F57" s="107">
        <v>16.43</v>
      </c>
      <c r="G57" s="108"/>
      <c r="H57" s="109"/>
      <c r="I57" s="101">
        <v>5.6</v>
      </c>
      <c r="J57" s="128">
        <f t="shared" si="1"/>
        <v>0.009441915359973022</v>
      </c>
      <c r="K57" s="106">
        <v>0.32</v>
      </c>
      <c r="L57" s="39">
        <v>24.04</v>
      </c>
      <c r="M57" s="17"/>
    </row>
    <row r="58" spans="1:13" s="3" customFormat="1" ht="12" customHeight="1">
      <c r="A58" s="98" t="s">
        <v>115</v>
      </c>
      <c r="B58" s="96"/>
      <c r="C58" s="101">
        <v>5.8</v>
      </c>
      <c r="D58" s="128">
        <f t="shared" si="0"/>
        <v>0.00871918220084185</v>
      </c>
      <c r="E58" s="102">
        <v>0.44</v>
      </c>
      <c r="F58" s="107">
        <v>92.7</v>
      </c>
      <c r="G58" s="108"/>
      <c r="H58" s="109"/>
      <c r="I58" s="101">
        <v>23.4</v>
      </c>
      <c r="J58" s="128">
        <f t="shared" si="1"/>
        <v>0.03945371775417299</v>
      </c>
      <c r="K58" s="106">
        <v>1.8</v>
      </c>
      <c r="L58" s="39">
        <v>97.45</v>
      </c>
      <c r="M58" s="119"/>
    </row>
    <row r="59" spans="1:13" s="3" customFormat="1" ht="12" customHeight="1">
      <c r="A59" s="98" t="s">
        <v>116</v>
      </c>
      <c r="B59" s="96"/>
      <c r="C59" s="101">
        <v>1.3</v>
      </c>
      <c r="D59" s="128">
        <f t="shared" si="0"/>
        <v>0.0019542994588093807</v>
      </c>
      <c r="E59" s="102">
        <v>0.08</v>
      </c>
      <c r="F59" s="107" t="s">
        <v>45</v>
      </c>
      <c r="G59" s="122" t="s">
        <v>46</v>
      </c>
      <c r="H59" s="109"/>
      <c r="I59" s="101">
        <v>0.8</v>
      </c>
      <c r="J59" s="128">
        <f t="shared" si="1"/>
        <v>0.0013488450514247176</v>
      </c>
      <c r="K59" s="106">
        <v>0.06</v>
      </c>
      <c r="L59" s="39" t="s">
        <v>45</v>
      </c>
      <c r="M59" s="119" t="s">
        <v>46</v>
      </c>
    </row>
    <row r="60" spans="1:13" s="3" customFormat="1" ht="12" customHeight="1">
      <c r="A60" s="98" t="s">
        <v>73</v>
      </c>
      <c r="B60" s="96"/>
      <c r="C60" s="101">
        <v>3.1</v>
      </c>
      <c r="D60" s="128">
        <f t="shared" si="0"/>
        <v>0.0046602525556223694</v>
      </c>
      <c r="E60" s="102">
        <v>0.21</v>
      </c>
      <c r="F60" s="107">
        <v>86.4</v>
      </c>
      <c r="G60" s="108"/>
      <c r="H60" s="109"/>
      <c r="I60" s="101">
        <v>3.3</v>
      </c>
      <c r="J60" s="128">
        <f t="shared" si="1"/>
        <v>0.005563985837126959</v>
      </c>
      <c r="K60" s="106">
        <v>0.26</v>
      </c>
      <c r="L60" s="39">
        <v>92</v>
      </c>
      <c r="M60" s="119"/>
    </row>
    <row r="61" spans="1:13" s="3" customFormat="1" ht="12" customHeight="1">
      <c r="A61" s="87" t="s">
        <v>117</v>
      </c>
      <c r="B61" s="96"/>
      <c r="C61" s="101">
        <v>23.9</v>
      </c>
      <c r="D61" s="128">
        <f t="shared" si="0"/>
        <v>0.035929043896572456</v>
      </c>
      <c r="E61" s="102">
        <v>1.47</v>
      </c>
      <c r="F61" s="107">
        <v>94.65</v>
      </c>
      <c r="G61" s="108"/>
      <c r="H61" s="109"/>
      <c r="I61" s="101">
        <v>18.4</v>
      </c>
      <c r="J61" s="128">
        <f t="shared" si="1"/>
        <v>0.0310234361827685</v>
      </c>
      <c r="K61" s="106">
        <v>1</v>
      </c>
      <c r="L61" s="39">
        <v>84.89999999999999</v>
      </c>
      <c r="M61" s="17"/>
    </row>
    <row r="62" spans="1:13" s="3" customFormat="1" ht="19.5" customHeight="1">
      <c r="A62" s="87" t="s">
        <v>118</v>
      </c>
      <c r="B62" s="96"/>
      <c r="C62" s="101">
        <v>7</v>
      </c>
      <c r="D62" s="128">
        <f t="shared" si="0"/>
        <v>0.01052315093205051</v>
      </c>
      <c r="E62" s="102">
        <v>0.38</v>
      </c>
      <c r="F62" s="107">
        <v>60.23</v>
      </c>
      <c r="G62" s="108"/>
      <c r="H62" s="109"/>
      <c r="I62" s="101">
        <v>4.8</v>
      </c>
      <c r="J62" s="128">
        <f t="shared" si="1"/>
        <v>0.008093070308548304</v>
      </c>
      <c r="K62" s="106">
        <v>0.23</v>
      </c>
      <c r="L62" s="39">
        <v>45.47</v>
      </c>
      <c r="M62" s="17"/>
    </row>
    <row r="63" spans="1:13" s="3" customFormat="1" ht="12" customHeight="1">
      <c r="A63" s="87" t="s">
        <v>119</v>
      </c>
      <c r="B63" s="96"/>
      <c r="C63" s="101">
        <v>10.9</v>
      </c>
      <c r="D63" s="128">
        <f t="shared" si="0"/>
        <v>0.016386049308478652</v>
      </c>
      <c r="E63" s="102">
        <v>0.8</v>
      </c>
      <c r="F63" s="107">
        <v>94.32000000000001</v>
      </c>
      <c r="G63" s="108"/>
      <c r="H63" s="109"/>
      <c r="I63" s="101">
        <v>7.7</v>
      </c>
      <c r="J63" s="128">
        <f t="shared" si="1"/>
        <v>0.012982633619962906</v>
      </c>
      <c r="K63" s="106">
        <v>0.49</v>
      </c>
      <c r="L63" s="39">
        <v>79.10000000000001</v>
      </c>
      <c r="M63" s="119"/>
    </row>
    <row r="64" spans="1:13" s="3" customFormat="1" ht="12" customHeight="1">
      <c r="A64" s="87" t="s">
        <v>120</v>
      </c>
      <c r="B64" s="96"/>
      <c r="C64" s="101">
        <v>6.9</v>
      </c>
      <c r="D64" s="128">
        <f t="shared" si="0"/>
        <v>0.01037282020444979</v>
      </c>
      <c r="E64" s="102">
        <v>0.4</v>
      </c>
      <c r="F64" s="107">
        <v>31.11</v>
      </c>
      <c r="G64" s="108"/>
      <c r="H64" s="109"/>
      <c r="I64" s="101">
        <v>5.5</v>
      </c>
      <c r="J64" s="128">
        <f t="shared" si="1"/>
        <v>0.009273309728544933</v>
      </c>
      <c r="K64" s="106">
        <v>0.28</v>
      </c>
      <c r="L64" s="39">
        <v>38.3</v>
      </c>
      <c r="M64" s="119"/>
    </row>
    <row r="65" spans="1:13" s="3" customFormat="1" ht="12" customHeight="1">
      <c r="A65" s="87" t="s">
        <v>121</v>
      </c>
      <c r="B65" s="96"/>
      <c r="C65" s="101">
        <v>0.8</v>
      </c>
      <c r="D65" s="128">
        <f t="shared" si="0"/>
        <v>0.0012026458208057728</v>
      </c>
      <c r="E65" s="102">
        <v>0.05</v>
      </c>
      <c r="F65" s="110" t="s">
        <v>45</v>
      </c>
      <c r="G65" s="108" t="s">
        <v>46</v>
      </c>
      <c r="H65" s="109"/>
      <c r="I65" s="101">
        <v>0.7</v>
      </c>
      <c r="J65" s="128">
        <f t="shared" si="1"/>
        <v>0.0011802394199966278</v>
      </c>
      <c r="K65" s="106">
        <v>0.05</v>
      </c>
      <c r="L65" s="82" t="s">
        <v>45</v>
      </c>
      <c r="M65" s="119" t="s">
        <v>46</v>
      </c>
    </row>
    <row r="66" spans="1:13" s="3" customFormat="1" ht="12" customHeight="1">
      <c r="A66" s="87" t="s">
        <v>122</v>
      </c>
      <c r="B66" s="96"/>
      <c r="C66" s="101">
        <v>4.1</v>
      </c>
      <c r="D66" s="128">
        <f t="shared" si="0"/>
        <v>0.0061635598316295845</v>
      </c>
      <c r="E66" s="102">
        <v>0.26</v>
      </c>
      <c r="F66" s="107">
        <v>82.22</v>
      </c>
      <c r="G66" s="108"/>
      <c r="H66" s="109"/>
      <c r="I66" s="101">
        <v>3.5</v>
      </c>
      <c r="J66" s="128">
        <f t="shared" si="1"/>
        <v>0.005901197099983139</v>
      </c>
      <c r="K66" s="106">
        <v>0.13</v>
      </c>
      <c r="L66" s="39">
        <v>43.32</v>
      </c>
      <c r="M66" s="119"/>
    </row>
    <row r="67" spans="1:13" s="3" customFormat="1" ht="19.5" customHeight="1">
      <c r="A67" s="87" t="s">
        <v>123</v>
      </c>
      <c r="B67" s="96"/>
      <c r="C67" s="101">
        <v>4.6</v>
      </c>
      <c r="D67" s="128">
        <f t="shared" si="0"/>
        <v>0.006915213469633192</v>
      </c>
      <c r="E67" s="102">
        <v>0.21</v>
      </c>
      <c r="F67" s="107">
        <v>27.400000000000002</v>
      </c>
      <c r="G67" s="108"/>
      <c r="H67" s="109"/>
      <c r="I67" s="101">
        <v>2.6</v>
      </c>
      <c r="J67" s="128">
        <f t="shared" si="1"/>
        <v>0.004383746417130332</v>
      </c>
      <c r="K67" s="106">
        <v>0.12</v>
      </c>
      <c r="L67" s="39">
        <v>44.73</v>
      </c>
      <c r="M67" s="17"/>
    </row>
    <row r="68" spans="1:13" s="3" customFormat="1" ht="12" customHeight="1">
      <c r="A68" s="98" t="s">
        <v>124</v>
      </c>
      <c r="B68" s="96"/>
      <c r="C68" s="101">
        <v>8.6</v>
      </c>
      <c r="D68" s="128">
        <f t="shared" si="0"/>
        <v>0.012928442573662055</v>
      </c>
      <c r="E68" s="102">
        <v>0.37</v>
      </c>
      <c r="F68" s="107">
        <v>8.4</v>
      </c>
      <c r="G68" s="108" t="s">
        <v>44</v>
      </c>
      <c r="H68" s="109"/>
      <c r="I68" s="101">
        <v>11.3</v>
      </c>
      <c r="J68" s="128">
        <f t="shared" si="1"/>
        <v>0.019052436351374137</v>
      </c>
      <c r="K68" s="106">
        <v>0.37</v>
      </c>
      <c r="L68" s="39">
        <v>10.7</v>
      </c>
      <c r="M68" s="17" t="s">
        <v>44</v>
      </c>
    </row>
    <row r="69" spans="1:12" s="3" customFormat="1" ht="19.5" customHeight="1">
      <c r="A69" s="5" t="s">
        <v>17</v>
      </c>
      <c r="C69" s="111">
        <v>665.2</v>
      </c>
      <c r="D69" s="131">
        <f t="shared" si="0"/>
        <v>1</v>
      </c>
      <c r="E69" s="112">
        <v>45.51</v>
      </c>
      <c r="F69" s="118">
        <v>85.4</v>
      </c>
      <c r="G69" s="114"/>
      <c r="H69" s="109"/>
      <c r="I69" s="111">
        <v>593.1</v>
      </c>
      <c r="J69" s="131">
        <f t="shared" si="1"/>
        <v>1</v>
      </c>
      <c r="K69" s="112">
        <v>35.19</v>
      </c>
      <c r="L69" s="117">
        <v>84.5</v>
      </c>
    </row>
    <row r="70" spans="2:12" s="3" customFormat="1" ht="15.75" customHeight="1">
      <c r="B70" s="5"/>
      <c r="C70" s="88"/>
      <c r="D70" s="88"/>
      <c r="E70" s="89"/>
      <c r="F70" s="37"/>
      <c r="G70" s="36"/>
      <c r="I70" s="88"/>
      <c r="J70" s="88"/>
      <c r="K70" s="89"/>
      <c r="L70" s="37"/>
    </row>
    <row r="71" spans="1:12" s="3" customFormat="1" ht="15.75" customHeight="1">
      <c r="A71" s="86" t="s">
        <v>141</v>
      </c>
      <c r="C71" s="77"/>
      <c r="D71" s="77"/>
      <c r="E71" s="2"/>
      <c r="F71" s="2"/>
      <c r="H71" s="2"/>
      <c r="I71" s="2"/>
      <c r="J71" s="2"/>
      <c r="K71" s="2"/>
      <c r="L71" s="2"/>
    </row>
    <row r="72" spans="1:12" s="3" customFormat="1" ht="12" customHeight="1">
      <c r="A72" s="90" t="s">
        <v>48</v>
      </c>
      <c r="C72" s="77"/>
      <c r="D72" s="77"/>
      <c r="E72" s="2"/>
      <c r="F72" s="2"/>
      <c r="H72" s="2"/>
      <c r="I72" s="2"/>
      <c r="J72" s="2"/>
      <c r="K72" s="2"/>
      <c r="L72" s="2"/>
    </row>
    <row r="73" spans="1:12" s="3" customFormat="1" ht="12" customHeight="1">
      <c r="A73" s="90" t="s">
        <v>49</v>
      </c>
      <c r="C73" s="77"/>
      <c r="D73" s="77"/>
      <c r="E73" s="2"/>
      <c r="F73" s="2"/>
      <c r="H73" s="2"/>
      <c r="I73" s="2"/>
      <c r="J73" s="2"/>
      <c r="K73" s="2"/>
      <c r="L73" s="2"/>
    </row>
    <row r="74" spans="1:12" s="3" customFormat="1" ht="12" customHeight="1">
      <c r="A74" s="91" t="s">
        <v>50</v>
      </c>
      <c r="C74" s="77"/>
      <c r="D74" s="77"/>
      <c r="E74" s="2"/>
      <c r="F74" s="2"/>
      <c r="H74" s="2"/>
      <c r="I74" s="2"/>
      <c r="J74" s="2"/>
      <c r="K74" s="2"/>
      <c r="L74" s="2"/>
    </row>
    <row r="75" spans="1:12" s="3" customFormat="1" ht="12" customHeight="1">
      <c r="A75" s="90" t="s">
        <v>142</v>
      </c>
      <c r="C75" s="77"/>
      <c r="D75" s="77"/>
      <c r="E75" s="2"/>
      <c r="F75" s="2"/>
      <c r="H75" s="2"/>
      <c r="I75" s="2"/>
      <c r="J75" s="2"/>
      <c r="K75" s="2"/>
      <c r="L75" s="2"/>
    </row>
    <row r="76" spans="1:12" s="3" customFormat="1" ht="12" customHeight="1">
      <c r="A76" s="91" t="s">
        <v>128</v>
      </c>
      <c r="C76" s="77"/>
      <c r="D76" s="77"/>
      <c r="E76" s="2"/>
      <c r="F76" s="2"/>
      <c r="H76" s="2"/>
      <c r="I76" s="2"/>
      <c r="J76" s="2"/>
      <c r="K76" s="2"/>
      <c r="L76" s="2"/>
    </row>
    <row r="77" spans="1:12" s="3" customFormat="1" ht="12" customHeight="1">
      <c r="A77" s="90" t="s">
        <v>149</v>
      </c>
      <c r="C77" s="2"/>
      <c r="D77" s="2"/>
      <c r="E77" s="2"/>
      <c r="F77" s="2"/>
      <c r="H77" s="2"/>
      <c r="I77" s="2"/>
      <c r="J77" s="2"/>
      <c r="K77" s="2"/>
      <c r="L77" s="2"/>
    </row>
    <row r="78" spans="1:12" s="3" customFormat="1" ht="12" customHeight="1">
      <c r="A78" s="91" t="s">
        <v>14</v>
      </c>
      <c r="C78" s="2"/>
      <c r="D78" s="2"/>
      <c r="E78" s="2"/>
      <c r="F78" s="2"/>
      <c r="H78" s="2"/>
      <c r="I78" s="2"/>
      <c r="J78" s="2"/>
      <c r="K78" s="2"/>
      <c r="L78" s="2"/>
    </row>
    <row r="79" spans="1:12" s="3" customFormat="1" ht="12" customHeight="1">
      <c r="A79" s="92" t="s">
        <v>143</v>
      </c>
      <c r="C79" s="2"/>
      <c r="D79" s="2"/>
      <c r="E79" s="2"/>
      <c r="F79" s="2"/>
      <c r="H79" s="2"/>
      <c r="I79" s="2"/>
      <c r="J79" s="2"/>
      <c r="K79" s="2"/>
      <c r="L79" s="2"/>
    </row>
    <row r="80" spans="1:12" s="3" customFormat="1" ht="12" customHeight="1">
      <c r="A80" s="90" t="s">
        <v>144</v>
      </c>
      <c r="C80" s="2"/>
      <c r="D80" s="2"/>
      <c r="E80" s="2"/>
      <c r="F80" s="2"/>
      <c r="H80" s="2"/>
      <c r="I80" s="2"/>
      <c r="J80" s="2"/>
      <c r="K80" s="2"/>
      <c r="L80" s="2"/>
    </row>
    <row r="81" spans="1:13" s="4" customFormat="1" ht="15.75" customHeight="1">
      <c r="A81" s="57" t="s">
        <v>85</v>
      </c>
      <c r="C81" s="6"/>
      <c r="D81" s="6"/>
      <c r="E81" s="6"/>
      <c r="F81" s="6"/>
      <c r="G81" s="6"/>
      <c r="H81" s="6"/>
      <c r="I81" s="6"/>
      <c r="J81" s="6"/>
      <c r="K81" s="6"/>
      <c r="M81" s="99" t="s">
        <v>150</v>
      </c>
    </row>
    <row r="82" spans="1:13" s="9" customFormat="1" ht="3.75" customHeight="1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74"/>
      <c r="M82" s="100"/>
    </row>
    <row r="83" spans="1:11" s="9" customFormat="1" ht="3.75" customHeight="1">
      <c r="A83" s="32"/>
      <c r="B83" s="32"/>
      <c r="C83" s="8"/>
      <c r="D83" s="8"/>
      <c r="E83" s="8"/>
      <c r="F83" s="8"/>
      <c r="G83" s="8"/>
      <c r="H83" s="8"/>
      <c r="I83" s="8"/>
      <c r="J83" s="8"/>
      <c r="K83" s="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6" max="255" man="1"/>
  </rowBreaks>
  <ignoredErrors>
    <ignoredError sqref="G17:G69 M17:M6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2" customWidth="1"/>
    <col min="2" max="2" width="31.3984375" style="2" customWidth="1"/>
    <col min="3" max="4" width="12" style="2" customWidth="1"/>
    <col min="5" max="5" width="17" style="2" customWidth="1"/>
    <col min="6" max="6" width="15" style="2" customWidth="1"/>
    <col min="7" max="7" width="2.796875" style="69" customWidth="1"/>
    <col min="8" max="8" width="2.796875" style="2" customWidth="1"/>
    <col min="9" max="10" width="12" style="2" customWidth="1"/>
    <col min="11" max="11" width="17" style="2" customWidth="1"/>
    <col min="12" max="12" width="15" style="2" customWidth="1"/>
    <col min="13" max="13" width="2.796875" style="69" customWidth="1"/>
    <col min="14" max="14" width="11.59765625" style="2" customWidth="1"/>
    <col min="15" max="15" width="41" style="2" customWidth="1"/>
    <col min="16" max="219" width="11.59765625" style="2" customWidth="1"/>
    <col min="220" max="16384" width="16" style="2" customWidth="1"/>
  </cols>
  <sheetData>
    <row r="1" spans="1:18" s="26" customFormat="1" ht="34.5" customHeight="1">
      <c r="A1" s="48" t="s">
        <v>83</v>
      </c>
      <c r="B1" s="49"/>
      <c r="C1"/>
      <c r="D1"/>
      <c r="E1"/>
      <c r="F1"/>
      <c r="G1" s="59"/>
      <c r="H1"/>
      <c r="I1"/>
      <c r="J1"/>
      <c r="K1"/>
      <c r="L1" s="50"/>
      <c r="M1" s="70"/>
      <c r="N1" s="51"/>
      <c r="O1" s="50"/>
      <c r="P1" s="28"/>
      <c r="Q1" s="28"/>
      <c r="R1" s="28"/>
    </row>
    <row r="2" spans="1:18" s="26" customFormat="1" ht="4.5" customHeight="1" thickBot="1">
      <c r="A2" s="52"/>
      <c r="B2" s="52"/>
      <c r="C2" s="52"/>
      <c r="D2" s="52"/>
      <c r="E2" s="52"/>
      <c r="F2" s="52"/>
      <c r="G2" s="60"/>
      <c r="H2" s="52"/>
      <c r="I2" s="52"/>
      <c r="J2" s="52"/>
      <c r="K2" s="52"/>
      <c r="L2" s="52"/>
      <c r="M2" s="60"/>
      <c r="N2" s="51"/>
      <c r="O2" s="50"/>
      <c r="P2" s="28"/>
      <c r="Q2" s="50"/>
      <c r="R2" s="28"/>
    </row>
    <row r="3" spans="1:13" s="11" customFormat="1" ht="39.75" customHeight="1">
      <c r="A3" s="25" t="s">
        <v>145</v>
      </c>
      <c r="C3" s="10"/>
      <c r="D3" s="10"/>
      <c r="E3" s="10"/>
      <c r="F3" s="10"/>
      <c r="G3" s="61"/>
      <c r="H3" s="10"/>
      <c r="I3" s="10"/>
      <c r="J3" s="10"/>
      <c r="K3" s="8"/>
      <c r="M3" s="65"/>
    </row>
    <row r="4" spans="1:13" s="12" customFormat="1" ht="15" customHeight="1">
      <c r="A4" s="25" t="s">
        <v>146</v>
      </c>
      <c r="C4" s="10"/>
      <c r="D4" s="10"/>
      <c r="E4" s="10"/>
      <c r="F4" s="10"/>
      <c r="G4" s="61"/>
      <c r="H4" s="10"/>
      <c r="I4" s="10"/>
      <c r="J4" s="10"/>
      <c r="M4" s="53" t="s">
        <v>139</v>
      </c>
    </row>
    <row r="5" spans="1:15" s="16" customFormat="1" ht="15.75" customHeight="1">
      <c r="A5" s="54" t="s">
        <v>165</v>
      </c>
      <c r="B5" s="13"/>
      <c r="C5" s="15"/>
      <c r="D5" s="15"/>
      <c r="E5" s="15"/>
      <c r="F5" s="15"/>
      <c r="G5" s="62"/>
      <c r="H5" s="15"/>
      <c r="M5" s="15" t="s">
        <v>0</v>
      </c>
      <c r="O5" s="15"/>
    </row>
    <row r="6" spans="1:13" s="11" customFormat="1" ht="3.75" customHeight="1">
      <c r="A6" s="19"/>
      <c r="B6" s="19"/>
      <c r="C6" s="19"/>
      <c r="D6" s="19"/>
      <c r="E6" s="19"/>
      <c r="F6" s="19"/>
      <c r="G6" s="63"/>
      <c r="H6" s="19"/>
      <c r="I6" s="55"/>
      <c r="J6" s="55"/>
      <c r="K6" s="56"/>
      <c r="L6" s="56"/>
      <c r="M6" s="71"/>
    </row>
    <row r="7" spans="1:13" s="11" customFormat="1" ht="3.75" customHeight="1">
      <c r="A7" s="14"/>
      <c r="B7" s="14"/>
      <c r="C7" s="14"/>
      <c r="D7" s="14"/>
      <c r="E7" s="14"/>
      <c r="F7" s="14"/>
      <c r="G7" s="62"/>
      <c r="H7" s="14"/>
      <c r="I7" s="14"/>
      <c r="J7" s="14"/>
      <c r="K7" s="14"/>
      <c r="L7" s="14"/>
      <c r="M7" s="62"/>
    </row>
    <row r="8" spans="1:13" s="17" customFormat="1" ht="12" customHeight="1">
      <c r="A8" s="24"/>
      <c r="B8" s="24"/>
      <c r="C8" s="24"/>
      <c r="D8" s="24"/>
      <c r="E8" s="24"/>
      <c r="G8" s="24" t="s">
        <v>30</v>
      </c>
      <c r="H8" s="24"/>
      <c r="I8" s="24"/>
      <c r="J8" s="24"/>
      <c r="K8" s="24"/>
      <c r="M8" s="24" t="s">
        <v>29</v>
      </c>
    </row>
    <row r="9" spans="1:13" s="11" customFormat="1" ht="3.75" customHeight="1">
      <c r="A9" s="17"/>
      <c r="B9" s="17"/>
      <c r="C9" s="20"/>
      <c r="D9" s="20"/>
      <c r="E9" s="20"/>
      <c r="F9" s="58"/>
      <c r="G9" s="64"/>
      <c r="H9" s="17"/>
      <c r="I9" s="20"/>
      <c r="J9" s="20"/>
      <c r="K9" s="20"/>
      <c r="L9" s="58"/>
      <c r="M9" s="64"/>
    </row>
    <row r="10" spans="1:13" s="11" customFormat="1" ht="3.75" customHeight="1">
      <c r="A10" s="17"/>
      <c r="B10" s="17"/>
      <c r="C10" s="17"/>
      <c r="D10" s="17"/>
      <c r="E10" s="17"/>
      <c r="F10" s="17"/>
      <c r="G10" s="62"/>
      <c r="H10" s="17"/>
      <c r="I10" s="17"/>
      <c r="J10" s="17"/>
      <c r="K10" s="17"/>
      <c r="L10" s="17"/>
      <c r="M10" s="62"/>
    </row>
    <row r="11" spans="1:13" s="17" customFormat="1" ht="12" customHeight="1">
      <c r="A11" s="24"/>
      <c r="B11" s="24"/>
      <c r="C11" s="17" t="s">
        <v>18</v>
      </c>
      <c r="E11" s="30" t="s">
        <v>19</v>
      </c>
      <c r="F11" s="31" t="s">
        <v>20</v>
      </c>
      <c r="G11" s="65"/>
      <c r="I11" s="17" t="s">
        <v>18</v>
      </c>
      <c r="K11" s="30" t="s">
        <v>19</v>
      </c>
      <c r="L11" s="31" t="s">
        <v>20</v>
      </c>
      <c r="M11" s="65"/>
    </row>
    <row r="12" spans="1:13" s="17" customFormat="1" ht="12" customHeight="1">
      <c r="A12" s="24"/>
      <c r="B12" s="24"/>
      <c r="C12" s="127" t="s">
        <v>163</v>
      </c>
      <c r="E12" s="30" t="s">
        <v>21</v>
      </c>
      <c r="F12" s="31" t="s">
        <v>22</v>
      </c>
      <c r="G12" s="65"/>
      <c r="I12" s="127" t="s">
        <v>163</v>
      </c>
      <c r="K12" s="30" t="s">
        <v>21</v>
      </c>
      <c r="L12" s="31" t="s">
        <v>22</v>
      </c>
      <c r="M12" s="65"/>
    </row>
    <row r="13" spans="1:13" s="17" customFormat="1" ht="12" customHeight="1">
      <c r="A13" s="24"/>
      <c r="B13" s="24"/>
      <c r="C13" s="17" t="s">
        <v>23</v>
      </c>
      <c r="D13" s="99" t="s">
        <v>164</v>
      </c>
      <c r="E13" s="30" t="s">
        <v>24</v>
      </c>
      <c r="F13" s="31" t="s">
        <v>25</v>
      </c>
      <c r="G13" s="65"/>
      <c r="I13" s="17" t="s">
        <v>23</v>
      </c>
      <c r="J13" s="99" t="s">
        <v>164</v>
      </c>
      <c r="K13" s="30" t="s">
        <v>24</v>
      </c>
      <c r="L13" s="31" t="s">
        <v>25</v>
      </c>
      <c r="M13" s="65"/>
    </row>
    <row r="14" spans="1:13" s="17" customFormat="1" ht="12" customHeight="1">
      <c r="A14" s="24"/>
      <c r="B14" s="24"/>
      <c r="C14" s="17" t="s">
        <v>26</v>
      </c>
      <c r="D14" s="127" t="s">
        <v>166</v>
      </c>
      <c r="E14" s="30" t="s">
        <v>27</v>
      </c>
      <c r="F14" s="31" t="s">
        <v>28</v>
      </c>
      <c r="G14" s="65"/>
      <c r="I14" s="17" t="s">
        <v>26</v>
      </c>
      <c r="J14" s="127" t="s">
        <v>166</v>
      </c>
      <c r="K14" s="30" t="s">
        <v>27</v>
      </c>
      <c r="L14" s="31" t="s">
        <v>28</v>
      </c>
      <c r="M14" s="65"/>
    </row>
    <row r="15" spans="1:13" s="17" customFormat="1" ht="3.75" customHeight="1">
      <c r="A15" s="21"/>
      <c r="B15" s="20"/>
      <c r="C15" s="20"/>
      <c r="D15" s="20"/>
      <c r="E15" s="20"/>
      <c r="F15" s="20"/>
      <c r="G15" s="63"/>
      <c r="H15" s="20"/>
      <c r="I15" s="20"/>
      <c r="J15" s="20"/>
      <c r="K15" s="21"/>
      <c r="L15" s="21"/>
      <c r="M15" s="63"/>
    </row>
    <row r="16" spans="1:13" s="17" customFormat="1" ht="3.75" customHeight="1">
      <c r="A16" s="18"/>
      <c r="G16" s="62"/>
      <c r="K16" s="18"/>
      <c r="L16" s="18"/>
      <c r="M16" s="62"/>
    </row>
    <row r="17" spans="1:15" s="3" customFormat="1" ht="19.5" customHeight="1">
      <c r="A17" s="97" t="s">
        <v>51</v>
      </c>
      <c r="B17" s="96"/>
      <c r="C17" s="101">
        <v>0.5</v>
      </c>
      <c r="D17" s="128">
        <f>C17/$C$69</f>
        <v>0.0007795447458684129</v>
      </c>
      <c r="E17" s="102">
        <v>0.05</v>
      </c>
      <c r="F17" s="103">
        <v>73</v>
      </c>
      <c r="G17" s="104"/>
      <c r="H17" s="105"/>
      <c r="I17" s="101">
        <v>0.5</v>
      </c>
      <c r="J17" s="128">
        <f>I17/$I$69</f>
        <v>0.000888572951839346</v>
      </c>
      <c r="K17" s="106">
        <v>0.04</v>
      </c>
      <c r="L17" s="35">
        <v>70</v>
      </c>
      <c r="M17" s="80" t="s">
        <v>44</v>
      </c>
      <c r="O17" s="76"/>
    </row>
    <row r="18" spans="1:15" s="3" customFormat="1" ht="12" customHeight="1">
      <c r="A18" s="44" t="s">
        <v>90</v>
      </c>
      <c r="B18" s="96"/>
      <c r="C18" s="101">
        <v>5</v>
      </c>
      <c r="D18" s="128">
        <f aca="true" t="shared" si="0" ref="D18:D69">C18/$C$69</f>
        <v>0.0077954474586841285</v>
      </c>
      <c r="E18" s="102">
        <v>0.36</v>
      </c>
      <c r="F18" s="103">
        <v>50</v>
      </c>
      <c r="G18" s="104"/>
      <c r="H18" s="105"/>
      <c r="I18" s="101">
        <v>2.7</v>
      </c>
      <c r="J18" s="128">
        <f aca="true" t="shared" si="1" ref="J18:J69">I18/$I$69</f>
        <v>0.004798293939932468</v>
      </c>
      <c r="K18" s="106">
        <v>0.18</v>
      </c>
      <c r="L18" s="35">
        <v>54</v>
      </c>
      <c r="O18" s="81"/>
    </row>
    <row r="19" spans="1:15" s="3" customFormat="1" ht="12" customHeight="1">
      <c r="A19" s="44" t="s">
        <v>91</v>
      </c>
      <c r="B19" s="96"/>
      <c r="C19" s="101">
        <v>5.4</v>
      </c>
      <c r="D19" s="128">
        <f t="shared" si="0"/>
        <v>0.00841908325537886</v>
      </c>
      <c r="E19" s="102">
        <v>0.45</v>
      </c>
      <c r="F19" s="103">
        <v>50</v>
      </c>
      <c r="G19" s="104"/>
      <c r="H19" s="105"/>
      <c r="I19" s="101">
        <v>3.2</v>
      </c>
      <c r="J19" s="128">
        <f t="shared" si="1"/>
        <v>0.005686866891771814</v>
      </c>
      <c r="K19" s="106">
        <v>0.22</v>
      </c>
      <c r="L19" s="35">
        <v>60</v>
      </c>
      <c r="M19" s="80"/>
      <c r="O19" s="81"/>
    </row>
    <row r="20" spans="1:15" s="3" customFormat="1" ht="12" customHeight="1">
      <c r="A20" s="44" t="s">
        <v>92</v>
      </c>
      <c r="B20" s="96"/>
      <c r="C20" s="101">
        <v>1.3</v>
      </c>
      <c r="D20" s="128">
        <f t="shared" si="0"/>
        <v>0.0020268163392578734</v>
      </c>
      <c r="E20" s="102">
        <v>0.06</v>
      </c>
      <c r="F20" s="103">
        <v>27</v>
      </c>
      <c r="G20" s="104" t="s">
        <v>44</v>
      </c>
      <c r="H20" s="105"/>
      <c r="I20" s="101">
        <v>1</v>
      </c>
      <c r="J20" s="128">
        <f t="shared" si="1"/>
        <v>0.001777145903678692</v>
      </c>
      <c r="K20" s="106">
        <v>0.07</v>
      </c>
      <c r="L20" s="35">
        <v>94</v>
      </c>
      <c r="M20" s="79" t="s">
        <v>44</v>
      </c>
      <c r="O20" s="81"/>
    </row>
    <row r="21" spans="1:15" s="3" customFormat="1" ht="12" customHeight="1">
      <c r="A21" s="44" t="s">
        <v>93</v>
      </c>
      <c r="B21" s="96"/>
      <c r="C21" s="101">
        <v>8.3</v>
      </c>
      <c r="D21" s="128">
        <f t="shared" si="0"/>
        <v>0.012940442781415654</v>
      </c>
      <c r="E21" s="102">
        <v>0.66</v>
      </c>
      <c r="F21" s="103">
        <v>40</v>
      </c>
      <c r="G21" s="104"/>
      <c r="H21" s="105"/>
      <c r="I21" s="101">
        <v>2.3</v>
      </c>
      <c r="J21" s="128">
        <f t="shared" si="1"/>
        <v>0.004087435578460991</v>
      </c>
      <c r="K21" s="106">
        <v>0.19</v>
      </c>
      <c r="L21" s="35">
        <v>61</v>
      </c>
      <c r="O21" s="81"/>
    </row>
    <row r="22" spans="1:15" s="3" customFormat="1" ht="19.5" customHeight="1">
      <c r="A22" s="44" t="s">
        <v>94</v>
      </c>
      <c r="B22" s="96"/>
      <c r="C22" s="101">
        <v>0.5</v>
      </c>
      <c r="D22" s="128">
        <f t="shared" si="0"/>
        <v>0.0007795447458684129</v>
      </c>
      <c r="E22" s="102">
        <v>0.04</v>
      </c>
      <c r="F22" s="103">
        <v>100</v>
      </c>
      <c r="G22" s="104" t="s">
        <v>44</v>
      </c>
      <c r="H22" s="105"/>
      <c r="I22" s="101">
        <v>0.3</v>
      </c>
      <c r="J22" s="128">
        <f t="shared" si="1"/>
        <v>0.0005331437711036075</v>
      </c>
      <c r="K22" s="106">
        <v>0.01</v>
      </c>
      <c r="L22" s="82">
        <v>67</v>
      </c>
      <c r="M22" s="80" t="s">
        <v>44</v>
      </c>
      <c r="O22" s="81"/>
    </row>
    <row r="23" spans="1:15" s="3" customFormat="1" ht="12" customHeight="1">
      <c r="A23" s="44" t="s">
        <v>95</v>
      </c>
      <c r="B23" s="96"/>
      <c r="C23" s="101">
        <v>5</v>
      </c>
      <c r="D23" s="128">
        <f t="shared" si="0"/>
        <v>0.0077954474586841285</v>
      </c>
      <c r="E23" s="102">
        <v>0.44</v>
      </c>
      <c r="F23" s="103">
        <v>31</v>
      </c>
      <c r="G23" s="104"/>
      <c r="H23" s="105"/>
      <c r="I23" s="101">
        <v>0.9</v>
      </c>
      <c r="J23" s="128">
        <f t="shared" si="1"/>
        <v>0.0015994313133108227</v>
      </c>
      <c r="K23" s="106">
        <v>0.08</v>
      </c>
      <c r="L23" s="35">
        <v>73</v>
      </c>
      <c r="M23" s="80" t="s">
        <v>44</v>
      </c>
      <c r="O23" s="81"/>
    </row>
    <row r="24" spans="1:15" s="3" customFormat="1" ht="12" customHeight="1">
      <c r="A24" s="97" t="s">
        <v>54</v>
      </c>
      <c r="B24" s="96"/>
      <c r="C24" s="101">
        <v>0.6</v>
      </c>
      <c r="D24" s="128">
        <f t="shared" si="0"/>
        <v>0.0009354536950420954</v>
      </c>
      <c r="E24" s="102">
        <v>0.06</v>
      </c>
      <c r="F24" s="107">
        <v>28</v>
      </c>
      <c r="G24" s="104" t="s">
        <v>44</v>
      </c>
      <c r="H24" s="108"/>
      <c r="I24" s="101">
        <v>0.2</v>
      </c>
      <c r="J24" s="128">
        <f t="shared" si="1"/>
        <v>0.0003554291807357384</v>
      </c>
      <c r="K24" s="106">
        <v>0</v>
      </c>
      <c r="L24" s="82" t="s">
        <v>41</v>
      </c>
      <c r="M24" s="80" t="s">
        <v>46</v>
      </c>
      <c r="O24" s="76"/>
    </row>
    <row r="25" spans="1:15" s="3" customFormat="1" ht="12" customHeight="1">
      <c r="A25" s="97" t="s">
        <v>52</v>
      </c>
      <c r="B25" s="96"/>
      <c r="C25" s="101">
        <v>10.9</v>
      </c>
      <c r="D25" s="128">
        <f t="shared" si="0"/>
        <v>0.016994075459931403</v>
      </c>
      <c r="E25" s="102">
        <v>0.88</v>
      </c>
      <c r="F25" s="103">
        <v>17</v>
      </c>
      <c r="G25" s="104"/>
      <c r="H25" s="105"/>
      <c r="I25" s="101">
        <v>3.6</v>
      </c>
      <c r="J25" s="128">
        <f t="shared" si="1"/>
        <v>0.006397725253243291</v>
      </c>
      <c r="K25" s="106">
        <v>0.19</v>
      </c>
      <c r="L25" s="35">
        <v>24</v>
      </c>
      <c r="M25" s="80"/>
      <c r="O25" s="76"/>
    </row>
    <row r="26" spans="1:15" s="3" customFormat="1" ht="12" customHeight="1">
      <c r="A26" s="97" t="s">
        <v>55</v>
      </c>
      <c r="B26" s="96"/>
      <c r="C26" s="101">
        <v>11.8</v>
      </c>
      <c r="D26" s="128">
        <f t="shared" si="0"/>
        <v>0.018397256002494543</v>
      </c>
      <c r="E26" s="102">
        <v>0.75</v>
      </c>
      <c r="F26" s="103">
        <v>35</v>
      </c>
      <c r="G26" s="104"/>
      <c r="H26" s="105"/>
      <c r="I26" s="101">
        <v>7.4</v>
      </c>
      <c r="J26" s="128">
        <f t="shared" si="1"/>
        <v>0.01315087968722232</v>
      </c>
      <c r="K26" s="106">
        <v>0.42</v>
      </c>
      <c r="L26" s="35">
        <v>27</v>
      </c>
      <c r="O26" s="76"/>
    </row>
    <row r="27" spans="1:15" s="3" customFormat="1" ht="19.5" customHeight="1">
      <c r="A27" s="97" t="s">
        <v>56</v>
      </c>
      <c r="B27" s="96"/>
      <c r="C27" s="101">
        <v>2.3</v>
      </c>
      <c r="D27" s="128">
        <f t="shared" si="0"/>
        <v>0.0035859058309946987</v>
      </c>
      <c r="E27" s="102">
        <v>0.19</v>
      </c>
      <c r="F27" s="103">
        <v>63</v>
      </c>
      <c r="G27" s="104"/>
      <c r="H27" s="105"/>
      <c r="I27" s="101">
        <v>1.6</v>
      </c>
      <c r="J27" s="128">
        <f t="shared" si="1"/>
        <v>0.002843433445885907</v>
      </c>
      <c r="K27" s="106">
        <v>0.11</v>
      </c>
      <c r="L27" s="35">
        <v>57</v>
      </c>
      <c r="M27" s="80"/>
      <c r="O27" s="76"/>
    </row>
    <row r="28" spans="1:15" s="3" customFormat="1" ht="12" customHeight="1">
      <c r="A28" s="97" t="s">
        <v>57</v>
      </c>
      <c r="B28" s="96"/>
      <c r="C28" s="101">
        <v>38.7</v>
      </c>
      <c r="D28" s="128">
        <f t="shared" si="0"/>
        <v>0.06033676333021516</v>
      </c>
      <c r="E28" s="102">
        <v>2.46</v>
      </c>
      <c r="F28" s="103">
        <v>65</v>
      </c>
      <c r="G28" s="104"/>
      <c r="H28" s="105"/>
      <c r="I28" s="101">
        <v>34.8</v>
      </c>
      <c r="J28" s="128">
        <f t="shared" si="1"/>
        <v>0.06184467744801847</v>
      </c>
      <c r="K28" s="106">
        <v>1.5</v>
      </c>
      <c r="L28" s="35">
        <v>60</v>
      </c>
      <c r="O28" s="76"/>
    </row>
    <row r="29" spans="1:15" s="3" customFormat="1" ht="12" customHeight="1">
      <c r="A29" s="97" t="s">
        <v>58</v>
      </c>
      <c r="B29" s="96"/>
      <c r="C29" s="101">
        <v>19.2</v>
      </c>
      <c r="D29" s="128">
        <f t="shared" si="0"/>
        <v>0.029934518241347054</v>
      </c>
      <c r="E29" s="102">
        <v>1.38</v>
      </c>
      <c r="F29" s="103">
        <v>72</v>
      </c>
      <c r="G29" s="104"/>
      <c r="H29" s="105"/>
      <c r="I29" s="101">
        <v>11.6</v>
      </c>
      <c r="J29" s="128">
        <f t="shared" si="1"/>
        <v>0.020614892482672825</v>
      </c>
      <c r="K29" s="106">
        <v>0.69</v>
      </c>
      <c r="L29" s="35">
        <v>63</v>
      </c>
      <c r="O29" s="76"/>
    </row>
    <row r="30" spans="1:15" s="3" customFormat="1" ht="12" customHeight="1">
      <c r="A30" s="97" t="s">
        <v>96</v>
      </c>
      <c r="B30" s="96"/>
      <c r="C30" s="101">
        <v>2.1</v>
      </c>
      <c r="D30" s="128">
        <f t="shared" si="0"/>
        <v>0.003274087932647334</v>
      </c>
      <c r="E30" s="102">
        <v>0.17</v>
      </c>
      <c r="F30" s="103">
        <v>68</v>
      </c>
      <c r="G30" s="104"/>
      <c r="H30" s="105"/>
      <c r="I30" s="101">
        <v>5.5</v>
      </c>
      <c r="J30" s="128">
        <f t="shared" si="1"/>
        <v>0.009774302470232806</v>
      </c>
      <c r="K30" s="106">
        <v>0.31</v>
      </c>
      <c r="L30" s="35">
        <v>67</v>
      </c>
      <c r="M30" s="80"/>
      <c r="O30" s="76"/>
    </row>
    <row r="31" spans="1:15" s="3" customFormat="1" ht="12" customHeight="1">
      <c r="A31" s="97" t="s">
        <v>59</v>
      </c>
      <c r="B31" s="96"/>
      <c r="C31" s="101">
        <v>18.8</v>
      </c>
      <c r="D31" s="128">
        <f t="shared" si="0"/>
        <v>0.029310882444652325</v>
      </c>
      <c r="E31" s="102">
        <v>1.55</v>
      </c>
      <c r="F31" s="103">
        <v>14</v>
      </c>
      <c r="G31" s="104"/>
      <c r="H31" s="105"/>
      <c r="I31" s="101">
        <v>4.8</v>
      </c>
      <c r="J31" s="128">
        <f t="shared" si="1"/>
        <v>0.00853030033765772</v>
      </c>
      <c r="K31" s="106">
        <v>0.3</v>
      </c>
      <c r="L31" s="35">
        <v>13</v>
      </c>
      <c r="O31" s="76"/>
    </row>
    <row r="32" spans="1:15" s="3" customFormat="1" ht="19.5" customHeight="1">
      <c r="A32" s="97" t="s">
        <v>97</v>
      </c>
      <c r="B32" s="96"/>
      <c r="C32" s="101">
        <v>3.3</v>
      </c>
      <c r="D32" s="128">
        <f t="shared" si="0"/>
        <v>0.005144995322731525</v>
      </c>
      <c r="E32" s="102">
        <v>0.24</v>
      </c>
      <c r="F32" s="103">
        <v>13</v>
      </c>
      <c r="G32" s="104"/>
      <c r="H32" s="105"/>
      <c r="I32" s="101">
        <v>4</v>
      </c>
      <c r="J32" s="128">
        <f t="shared" si="1"/>
        <v>0.007108583614714768</v>
      </c>
      <c r="K32" s="106">
        <v>0.23</v>
      </c>
      <c r="L32" s="35">
        <v>26</v>
      </c>
      <c r="M32" s="80"/>
      <c r="O32" s="76"/>
    </row>
    <row r="33" spans="1:15" s="3" customFormat="1" ht="12" customHeight="1">
      <c r="A33" s="97" t="s">
        <v>61</v>
      </c>
      <c r="B33" s="96"/>
      <c r="C33" s="101">
        <v>12.8</v>
      </c>
      <c r="D33" s="128">
        <f t="shared" si="0"/>
        <v>0.01995634549423137</v>
      </c>
      <c r="E33" s="102">
        <v>0.86</v>
      </c>
      <c r="F33" s="103">
        <v>2</v>
      </c>
      <c r="G33" s="104"/>
      <c r="H33" s="105"/>
      <c r="I33" s="101">
        <v>13.7</v>
      </c>
      <c r="J33" s="128">
        <f t="shared" si="1"/>
        <v>0.024346898880398076</v>
      </c>
      <c r="K33" s="106">
        <v>0.64</v>
      </c>
      <c r="L33" s="35">
        <v>12</v>
      </c>
      <c r="M33" s="80"/>
      <c r="O33" s="76"/>
    </row>
    <row r="34" spans="1:15" s="3" customFormat="1" ht="12" customHeight="1">
      <c r="A34" s="97" t="s">
        <v>98</v>
      </c>
      <c r="B34" s="96"/>
      <c r="C34" s="101">
        <v>1.4</v>
      </c>
      <c r="D34" s="128">
        <f t="shared" si="0"/>
        <v>0.002182725288431556</v>
      </c>
      <c r="E34" s="102">
        <v>0.12</v>
      </c>
      <c r="F34" s="103">
        <v>29</v>
      </c>
      <c r="G34" s="104"/>
      <c r="H34" s="105"/>
      <c r="I34" s="101">
        <v>0.8</v>
      </c>
      <c r="J34" s="128">
        <f t="shared" si="1"/>
        <v>0.0014217167229429535</v>
      </c>
      <c r="K34" s="106">
        <v>0.07</v>
      </c>
      <c r="L34" s="35">
        <v>41</v>
      </c>
      <c r="M34" s="83" t="s">
        <v>44</v>
      </c>
      <c r="O34" s="76"/>
    </row>
    <row r="35" spans="1:15" s="3" customFormat="1" ht="12" customHeight="1">
      <c r="A35" s="97" t="s">
        <v>63</v>
      </c>
      <c r="B35" s="96"/>
      <c r="C35" s="101">
        <v>7</v>
      </c>
      <c r="D35" s="128">
        <f t="shared" si="0"/>
        <v>0.01091362644215778</v>
      </c>
      <c r="E35" s="102">
        <v>0.52</v>
      </c>
      <c r="F35" s="107">
        <v>59</v>
      </c>
      <c r="G35" s="104"/>
      <c r="H35" s="105"/>
      <c r="I35" s="101">
        <v>1.6</v>
      </c>
      <c r="J35" s="128">
        <f t="shared" si="1"/>
        <v>0.002843433445885907</v>
      </c>
      <c r="K35" s="106">
        <v>0.14</v>
      </c>
      <c r="L35" s="35">
        <v>86</v>
      </c>
      <c r="M35" s="83" t="s">
        <v>44</v>
      </c>
      <c r="O35" s="76"/>
    </row>
    <row r="36" spans="1:15" s="3" customFormat="1" ht="12" customHeight="1">
      <c r="A36" s="97" t="s">
        <v>64</v>
      </c>
      <c r="B36" s="96"/>
      <c r="C36" s="101">
        <v>72.1</v>
      </c>
      <c r="D36" s="128">
        <f t="shared" si="0"/>
        <v>0.11241035235422513</v>
      </c>
      <c r="E36" s="102">
        <v>5.22</v>
      </c>
      <c r="F36" s="107">
        <v>17</v>
      </c>
      <c r="G36" s="104"/>
      <c r="H36" s="105"/>
      <c r="I36" s="101">
        <v>38</v>
      </c>
      <c r="J36" s="128">
        <f t="shared" si="1"/>
        <v>0.06753154433979029</v>
      </c>
      <c r="K36" s="106">
        <v>2.46</v>
      </c>
      <c r="L36" s="35">
        <v>20</v>
      </c>
      <c r="M36" s="84"/>
      <c r="O36" s="76"/>
    </row>
    <row r="37" spans="1:15" s="3" customFormat="1" ht="19.5" customHeight="1">
      <c r="A37" s="97" t="s">
        <v>99</v>
      </c>
      <c r="B37" s="96"/>
      <c r="C37" s="101">
        <v>0.9</v>
      </c>
      <c r="D37" s="128">
        <f t="shared" si="0"/>
        <v>0.0014031805425631433</v>
      </c>
      <c r="E37" s="102">
        <v>0.07</v>
      </c>
      <c r="F37" s="107">
        <v>76</v>
      </c>
      <c r="G37" s="104" t="s">
        <v>44</v>
      </c>
      <c r="H37" s="105"/>
      <c r="I37" s="101">
        <v>0.3</v>
      </c>
      <c r="J37" s="128">
        <f t="shared" si="1"/>
        <v>0.0005331437711036075</v>
      </c>
      <c r="K37" s="106">
        <v>0.02</v>
      </c>
      <c r="L37" s="35">
        <v>47</v>
      </c>
      <c r="M37" s="83" t="s">
        <v>44</v>
      </c>
      <c r="O37" s="76"/>
    </row>
    <row r="38" spans="1:15" s="3" customFormat="1" ht="12" customHeight="1">
      <c r="A38" s="97" t="s">
        <v>100</v>
      </c>
      <c r="B38" s="96"/>
      <c r="C38" s="101">
        <v>1.5</v>
      </c>
      <c r="D38" s="128">
        <f t="shared" si="0"/>
        <v>0.0023386342376052385</v>
      </c>
      <c r="E38" s="102">
        <v>0.1</v>
      </c>
      <c r="F38" s="103">
        <v>74</v>
      </c>
      <c r="G38" s="104" t="s">
        <v>44</v>
      </c>
      <c r="H38" s="105"/>
      <c r="I38" s="101">
        <v>0.9</v>
      </c>
      <c r="J38" s="128">
        <f t="shared" si="1"/>
        <v>0.0015994313133108227</v>
      </c>
      <c r="K38" s="106">
        <v>0.04</v>
      </c>
      <c r="L38" s="35">
        <v>81</v>
      </c>
      <c r="M38" s="80"/>
      <c r="O38" s="76"/>
    </row>
    <row r="39" spans="1:15" s="3" customFormat="1" ht="12" customHeight="1">
      <c r="A39" s="44" t="s">
        <v>101</v>
      </c>
      <c r="B39" s="96"/>
      <c r="C39" s="101">
        <v>35.4</v>
      </c>
      <c r="D39" s="128">
        <f t="shared" si="0"/>
        <v>0.05519176800748363</v>
      </c>
      <c r="E39" s="102">
        <v>2.55</v>
      </c>
      <c r="F39" s="103">
        <v>93</v>
      </c>
      <c r="G39" s="104"/>
      <c r="H39" s="105"/>
      <c r="I39" s="101">
        <v>30.1</v>
      </c>
      <c r="J39" s="128">
        <f t="shared" si="1"/>
        <v>0.053492091700728626</v>
      </c>
      <c r="K39" s="106">
        <v>2.06</v>
      </c>
      <c r="L39" s="35">
        <v>95</v>
      </c>
      <c r="O39" s="81"/>
    </row>
    <row r="40" spans="1:15" s="3" customFormat="1" ht="12" customHeight="1">
      <c r="A40" s="97" t="s">
        <v>102</v>
      </c>
      <c r="B40" s="96"/>
      <c r="C40" s="101">
        <v>92.1</v>
      </c>
      <c r="D40" s="128">
        <f t="shared" si="0"/>
        <v>0.14359214218896163</v>
      </c>
      <c r="E40" s="102">
        <v>4.73</v>
      </c>
      <c r="F40" s="103">
        <v>90</v>
      </c>
      <c r="G40" s="104"/>
      <c r="H40" s="105"/>
      <c r="I40" s="101">
        <v>84</v>
      </c>
      <c r="J40" s="128">
        <f t="shared" si="1"/>
        <v>0.14928025590901012</v>
      </c>
      <c r="K40" s="106">
        <v>3.69</v>
      </c>
      <c r="L40" s="35">
        <v>99</v>
      </c>
      <c r="M40" s="80"/>
      <c r="O40" s="76"/>
    </row>
    <row r="41" spans="1:15" s="3" customFormat="1" ht="12" customHeight="1">
      <c r="A41" s="97" t="s">
        <v>103</v>
      </c>
      <c r="B41" s="96"/>
      <c r="C41" s="101">
        <v>1.7</v>
      </c>
      <c r="D41" s="128">
        <f t="shared" si="0"/>
        <v>0.0026504521359526035</v>
      </c>
      <c r="E41" s="102">
        <v>0.08</v>
      </c>
      <c r="F41" s="103">
        <v>12</v>
      </c>
      <c r="G41" s="104"/>
      <c r="H41" s="105"/>
      <c r="I41" s="101">
        <v>0.7</v>
      </c>
      <c r="J41" s="128">
        <f t="shared" si="1"/>
        <v>0.0012440021325750843</v>
      </c>
      <c r="K41" s="106">
        <v>0.06</v>
      </c>
      <c r="L41" s="82" t="s">
        <v>41</v>
      </c>
      <c r="M41" s="80" t="s">
        <v>46</v>
      </c>
      <c r="O41" s="76"/>
    </row>
    <row r="42" spans="1:15" s="3" customFormat="1" ht="19.5" customHeight="1">
      <c r="A42" s="97" t="s">
        <v>104</v>
      </c>
      <c r="B42" s="96"/>
      <c r="C42" s="101">
        <v>2.6</v>
      </c>
      <c r="D42" s="128">
        <f t="shared" si="0"/>
        <v>0.004053632678515747</v>
      </c>
      <c r="E42" s="102">
        <v>0.18</v>
      </c>
      <c r="F42" s="103">
        <v>85</v>
      </c>
      <c r="G42" s="104"/>
      <c r="H42" s="105"/>
      <c r="I42" s="101">
        <v>0.4</v>
      </c>
      <c r="J42" s="128">
        <f t="shared" si="1"/>
        <v>0.0007108583614714768</v>
      </c>
      <c r="K42" s="106">
        <v>0.03</v>
      </c>
      <c r="L42" s="39">
        <v>79</v>
      </c>
      <c r="M42" s="33" t="s">
        <v>44</v>
      </c>
      <c r="O42" s="76"/>
    </row>
    <row r="43" spans="1:15" s="3" customFormat="1" ht="12" customHeight="1">
      <c r="A43" s="97" t="s">
        <v>105</v>
      </c>
      <c r="B43" s="96"/>
      <c r="C43" s="101">
        <v>3.9</v>
      </c>
      <c r="D43" s="128">
        <f t="shared" si="0"/>
        <v>0.00608044901777362</v>
      </c>
      <c r="E43" s="102">
        <v>0.29</v>
      </c>
      <c r="F43" s="103">
        <v>57</v>
      </c>
      <c r="G43" s="104"/>
      <c r="H43" s="105"/>
      <c r="I43" s="101">
        <v>4.1</v>
      </c>
      <c r="J43" s="128">
        <f t="shared" si="1"/>
        <v>0.007286298205082636</v>
      </c>
      <c r="K43" s="106">
        <v>0.23</v>
      </c>
      <c r="L43" s="35">
        <v>46</v>
      </c>
      <c r="M43" s="80"/>
      <c r="O43" s="76"/>
    </row>
    <row r="44" spans="1:15" s="3" customFormat="1" ht="12" customHeight="1">
      <c r="A44" s="44" t="s">
        <v>8</v>
      </c>
      <c r="B44" s="96"/>
      <c r="C44" s="101">
        <v>1.6</v>
      </c>
      <c r="D44" s="128">
        <f t="shared" si="0"/>
        <v>0.0024945431867789214</v>
      </c>
      <c r="E44" s="102">
        <v>0.1</v>
      </c>
      <c r="F44" s="103">
        <v>75</v>
      </c>
      <c r="G44" s="104" t="s">
        <v>44</v>
      </c>
      <c r="H44" s="105"/>
      <c r="I44" s="101">
        <v>162.7</v>
      </c>
      <c r="J44" s="128">
        <f t="shared" si="1"/>
        <v>0.28914163852852315</v>
      </c>
      <c r="K44" s="106">
        <v>11.43</v>
      </c>
      <c r="L44" s="35">
        <v>91</v>
      </c>
      <c r="O44" s="81"/>
    </row>
    <row r="45" spans="1:15" s="3" customFormat="1" ht="12" customHeight="1">
      <c r="A45" s="44" t="s">
        <v>106</v>
      </c>
      <c r="B45" s="96"/>
      <c r="C45" s="77" t="s">
        <v>134</v>
      </c>
      <c r="D45" s="77" t="s">
        <v>134</v>
      </c>
      <c r="E45" s="77" t="s">
        <v>134</v>
      </c>
      <c r="F45" s="77" t="s">
        <v>134</v>
      </c>
      <c r="G45" s="104"/>
      <c r="H45" s="105"/>
      <c r="I45" s="101">
        <v>4.6</v>
      </c>
      <c r="J45" s="128">
        <f t="shared" si="1"/>
        <v>0.008174871156921983</v>
      </c>
      <c r="K45" s="106">
        <v>0.21</v>
      </c>
      <c r="L45" s="35">
        <v>65</v>
      </c>
      <c r="O45" s="81"/>
    </row>
    <row r="46" spans="1:15" s="3" customFormat="1" ht="12" customHeight="1">
      <c r="A46" s="44" t="s">
        <v>68</v>
      </c>
      <c r="B46" s="96"/>
      <c r="C46" s="77" t="s">
        <v>134</v>
      </c>
      <c r="D46" s="77" t="s">
        <v>134</v>
      </c>
      <c r="E46" s="77" t="s">
        <v>134</v>
      </c>
      <c r="F46" s="77" t="s">
        <v>134</v>
      </c>
      <c r="G46" s="104"/>
      <c r="H46" s="105"/>
      <c r="I46" s="101">
        <v>22.5</v>
      </c>
      <c r="J46" s="128">
        <f t="shared" si="1"/>
        <v>0.039985782832770565</v>
      </c>
      <c r="K46" s="106">
        <v>1.59</v>
      </c>
      <c r="L46" s="35">
        <v>82</v>
      </c>
      <c r="O46" s="81"/>
    </row>
    <row r="47" spans="1:15" s="3" customFormat="1" ht="19.5" customHeight="1">
      <c r="A47" s="87" t="s">
        <v>107</v>
      </c>
      <c r="B47" s="96"/>
      <c r="C47" s="77" t="s">
        <v>134</v>
      </c>
      <c r="D47" s="77" t="s">
        <v>134</v>
      </c>
      <c r="E47" s="77" t="s">
        <v>134</v>
      </c>
      <c r="F47" s="77" t="s">
        <v>134</v>
      </c>
      <c r="G47" s="104"/>
      <c r="H47" s="105"/>
      <c r="I47" s="101">
        <v>0.4</v>
      </c>
      <c r="J47" s="128">
        <f t="shared" si="1"/>
        <v>0.0007108583614714768</v>
      </c>
      <c r="K47" s="106">
        <v>0.03</v>
      </c>
      <c r="L47" s="35">
        <v>43</v>
      </c>
      <c r="M47" s="80" t="s">
        <v>44</v>
      </c>
      <c r="O47" s="85"/>
    </row>
    <row r="48" spans="1:15" s="3" customFormat="1" ht="12" customHeight="1">
      <c r="A48" s="44" t="s">
        <v>108</v>
      </c>
      <c r="B48" s="96"/>
      <c r="C48" s="77" t="s">
        <v>134</v>
      </c>
      <c r="D48" s="77" t="s">
        <v>134</v>
      </c>
      <c r="E48" s="77" t="s">
        <v>134</v>
      </c>
      <c r="F48" s="77" t="s">
        <v>134</v>
      </c>
      <c r="G48" s="104"/>
      <c r="H48" s="109"/>
      <c r="I48" s="101">
        <v>16.6</v>
      </c>
      <c r="J48" s="128">
        <f t="shared" si="1"/>
        <v>0.029500622001066287</v>
      </c>
      <c r="K48" s="106">
        <v>1.14</v>
      </c>
      <c r="L48" s="35">
        <v>40</v>
      </c>
      <c r="O48" s="81"/>
    </row>
    <row r="49" spans="1:15" s="3" customFormat="1" ht="12" customHeight="1">
      <c r="A49" s="44" t="s">
        <v>109</v>
      </c>
      <c r="B49" s="96"/>
      <c r="C49" s="77" t="s">
        <v>134</v>
      </c>
      <c r="D49" s="77" t="s">
        <v>134</v>
      </c>
      <c r="E49" s="77" t="s">
        <v>134</v>
      </c>
      <c r="F49" s="77" t="s">
        <v>134</v>
      </c>
      <c r="G49" s="104"/>
      <c r="H49" s="109"/>
      <c r="I49" s="101">
        <v>4.4</v>
      </c>
      <c r="J49" s="128">
        <f t="shared" si="1"/>
        <v>0.007819441976186245</v>
      </c>
      <c r="K49" s="106">
        <v>0.18</v>
      </c>
      <c r="L49" s="35">
        <v>72</v>
      </c>
      <c r="M49" s="80"/>
      <c r="O49" s="81"/>
    </row>
    <row r="50" spans="1:15" s="3" customFormat="1" ht="12" customHeight="1">
      <c r="A50" s="97" t="s">
        <v>71</v>
      </c>
      <c r="B50" s="96"/>
      <c r="C50" s="101">
        <v>140.1</v>
      </c>
      <c r="D50" s="128">
        <f t="shared" si="0"/>
        <v>0.2184284377923293</v>
      </c>
      <c r="E50" s="102">
        <v>11.69</v>
      </c>
      <c r="F50" s="103">
        <v>89</v>
      </c>
      <c r="G50" s="104"/>
      <c r="H50" s="109"/>
      <c r="I50" s="77" t="s">
        <v>134</v>
      </c>
      <c r="J50" s="77" t="s">
        <v>134</v>
      </c>
      <c r="K50" s="77" t="s">
        <v>134</v>
      </c>
      <c r="L50" s="77" t="s">
        <v>134</v>
      </c>
      <c r="O50" s="76"/>
    </row>
    <row r="51" spans="1:15" s="3" customFormat="1" ht="12" customHeight="1">
      <c r="A51" s="97" t="s">
        <v>72</v>
      </c>
      <c r="B51" s="96"/>
      <c r="C51" s="101">
        <v>7.7</v>
      </c>
      <c r="D51" s="128">
        <f t="shared" si="0"/>
        <v>0.012004989086373558</v>
      </c>
      <c r="E51" s="102">
        <v>0.53</v>
      </c>
      <c r="F51" s="103">
        <v>97</v>
      </c>
      <c r="G51" s="104"/>
      <c r="H51" s="109"/>
      <c r="I51" s="77" t="s">
        <v>134</v>
      </c>
      <c r="J51" s="77" t="s">
        <v>134</v>
      </c>
      <c r="K51" s="77" t="s">
        <v>134</v>
      </c>
      <c r="L51" s="77" t="s">
        <v>134</v>
      </c>
      <c r="O51" s="76"/>
    </row>
    <row r="52" spans="1:15" s="3" customFormat="1" ht="19.5" customHeight="1">
      <c r="A52" s="44" t="s">
        <v>110</v>
      </c>
      <c r="B52" s="96"/>
      <c r="C52" s="101">
        <v>1.9</v>
      </c>
      <c r="D52" s="128">
        <f t="shared" si="0"/>
        <v>0.0029622700342999686</v>
      </c>
      <c r="E52" s="102">
        <v>0.15</v>
      </c>
      <c r="F52" s="103">
        <v>59</v>
      </c>
      <c r="G52" s="104"/>
      <c r="H52" s="109"/>
      <c r="I52" s="77" t="s">
        <v>134</v>
      </c>
      <c r="J52" s="77" t="s">
        <v>134</v>
      </c>
      <c r="K52" s="77" t="s">
        <v>134</v>
      </c>
      <c r="L52" s="77" t="s">
        <v>134</v>
      </c>
      <c r="O52" s="81"/>
    </row>
    <row r="53" spans="1:15" s="3" customFormat="1" ht="12" customHeight="1">
      <c r="A53" s="44" t="s">
        <v>111</v>
      </c>
      <c r="B53" s="96"/>
      <c r="C53" s="101">
        <v>16.3</v>
      </c>
      <c r="D53" s="128">
        <f t="shared" si="0"/>
        <v>0.02541315871531026</v>
      </c>
      <c r="E53" s="102">
        <v>1.22</v>
      </c>
      <c r="F53" s="103">
        <v>62</v>
      </c>
      <c r="G53" s="104"/>
      <c r="H53" s="109"/>
      <c r="I53" s="101">
        <v>6.6</v>
      </c>
      <c r="J53" s="128">
        <f t="shared" si="1"/>
        <v>0.011729162964279366</v>
      </c>
      <c r="K53" s="106">
        <v>0.39</v>
      </c>
      <c r="L53" s="35">
        <v>67</v>
      </c>
      <c r="O53" s="81"/>
    </row>
    <row r="54" spans="1:15" s="3" customFormat="1" ht="12" customHeight="1">
      <c r="A54" s="44" t="s">
        <v>112</v>
      </c>
      <c r="B54" s="96"/>
      <c r="C54" s="101">
        <v>27.7</v>
      </c>
      <c r="D54" s="128">
        <f t="shared" si="0"/>
        <v>0.04318677892111007</v>
      </c>
      <c r="E54" s="102">
        <v>1.65</v>
      </c>
      <c r="F54" s="103">
        <v>57</v>
      </c>
      <c r="G54" s="104"/>
      <c r="H54" s="109"/>
      <c r="I54" s="101">
        <v>7.4</v>
      </c>
      <c r="J54" s="128">
        <f t="shared" si="1"/>
        <v>0.01315087968722232</v>
      </c>
      <c r="K54" s="106">
        <v>0.32</v>
      </c>
      <c r="L54" s="35">
        <v>59</v>
      </c>
      <c r="O54" s="81"/>
    </row>
    <row r="55" spans="1:15" s="3" customFormat="1" ht="12" customHeight="1">
      <c r="A55" s="44" t="s">
        <v>113</v>
      </c>
      <c r="B55" s="96"/>
      <c r="C55" s="101">
        <v>3.6</v>
      </c>
      <c r="D55" s="128">
        <f t="shared" si="0"/>
        <v>0.005612722170252573</v>
      </c>
      <c r="E55" s="102">
        <v>0.23</v>
      </c>
      <c r="F55" s="103">
        <v>57</v>
      </c>
      <c r="G55" s="104"/>
      <c r="H55" s="109"/>
      <c r="I55" s="101">
        <v>1.4</v>
      </c>
      <c r="J55" s="128">
        <f t="shared" si="1"/>
        <v>0.0024880042651501686</v>
      </c>
      <c r="K55" s="106">
        <v>0.06</v>
      </c>
      <c r="L55" s="35">
        <v>34</v>
      </c>
      <c r="M55" s="80" t="s">
        <v>44</v>
      </c>
      <c r="O55" s="81"/>
    </row>
    <row r="56" spans="1:15" s="3" customFormat="1" ht="12" customHeight="1">
      <c r="A56" s="98" t="s">
        <v>11</v>
      </c>
      <c r="B56" s="96"/>
      <c r="C56" s="101">
        <v>0.7</v>
      </c>
      <c r="D56" s="128">
        <f t="shared" si="0"/>
        <v>0.001091362644215778</v>
      </c>
      <c r="E56" s="102">
        <v>0.04</v>
      </c>
      <c r="F56" s="103">
        <v>71</v>
      </c>
      <c r="G56" s="105" t="s">
        <v>44</v>
      </c>
      <c r="H56" s="109"/>
      <c r="I56" s="101">
        <v>0.4</v>
      </c>
      <c r="J56" s="128">
        <f t="shared" si="1"/>
        <v>0.0007108583614714768</v>
      </c>
      <c r="K56" s="106">
        <v>0.01</v>
      </c>
      <c r="L56" s="35">
        <v>66</v>
      </c>
      <c r="M56" s="80" t="s">
        <v>44</v>
      </c>
      <c r="O56" s="86"/>
    </row>
    <row r="57" spans="1:15" s="3" customFormat="1" ht="19.5" customHeight="1">
      <c r="A57" s="98" t="s">
        <v>114</v>
      </c>
      <c r="B57" s="96"/>
      <c r="C57" s="101">
        <v>6.5</v>
      </c>
      <c r="D57" s="128">
        <f t="shared" si="0"/>
        <v>0.010134081696289368</v>
      </c>
      <c r="E57" s="102">
        <v>0.49</v>
      </c>
      <c r="F57" s="103">
        <v>19</v>
      </c>
      <c r="G57" s="105"/>
      <c r="H57" s="109"/>
      <c r="I57" s="101">
        <v>6.5</v>
      </c>
      <c r="J57" s="128">
        <f t="shared" si="1"/>
        <v>0.011551448373911498</v>
      </c>
      <c r="K57" s="106">
        <v>0.48</v>
      </c>
      <c r="L57" s="35">
        <v>21</v>
      </c>
      <c r="O57" s="86"/>
    </row>
    <row r="58" spans="1:15" s="3" customFormat="1" ht="12" customHeight="1">
      <c r="A58" s="98" t="s">
        <v>115</v>
      </c>
      <c r="B58" s="96"/>
      <c r="C58" s="101">
        <v>6.1</v>
      </c>
      <c r="D58" s="128">
        <f t="shared" si="0"/>
        <v>0.009510445899594636</v>
      </c>
      <c r="E58" s="102">
        <v>0.47</v>
      </c>
      <c r="F58" s="103">
        <v>89</v>
      </c>
      <c r="G58" s="105"/>
      <c r="H58" s="109"/>
      <c r="I58" s="101">
        <v>15.9</v>
      </c>
      <c r="J58" s="128">
        <f t="shared" si="1"/>
        <v>0.028256619868491203</v>
      </c>
      <c r="K58" s="106">
        <v>1.22</v>
      </c>
      <c r="L58" s="35">
        <v>99</v>
      </c>
      <c r="M58" s="80"/>
      <c r="O58" s="86"/>
    </row>
    <row r="59" spans="1:15" s="3" customFormat="1" ht="12" customHeight="1">
      <c r="A59" s="98" t="s">
        <v>116</v>
      </c>
      <c r="B59" s="96"/>
      <c r="C59" s="101">
        <v>0.5</v>
      </c>
      <c r="D59" s="128">
        <f t="shared" si="0"/>
        <v>0.0007795447458684129</v>
      </c>
      <c r="E59" s="102">
        <v>0.04</v>
      </c>
      <c r="F59" s="107" t="s">
        <v>45</v>
      </c>
      <c r="G59" s="116" t="s">
        <v>136</v>
      </c>
      <c r="H59" s="109"/>
      <c r="I59" s="101">
        <v>0.4</v>
      </c>
      <c r="J59" s="128">
        <f t="shared" si="1"/>
        <v>0.0007108583614714768</v>
      </c>
      <c r="K59" s="106">
        <v>0.03</v>
      </c>
      <c r="L59" s="35">
        <v>67</v>
      </c>
      <c r="M59" s="80" t="s">
        <v>44</v>
      </c>
      <c r="O59" s="86"/>
    </row>
    <row r="60" spans="1:15" s="3" customFormat="1" ht="12" customHeight="1">
      <c r="A60" s="98" t="s">
        <v>73</v>
      </c>
      <c r="B60" s="96"/>
      <c r="C60" s="101">
        <v>4</v>
      </c>
      <c r="D60" s="128">
        <f t="shared" si="0"/>
        <v>0.006236357966947303</v>
      </c>
      <c r="E60" s="102">
        <v>0.25</v>
      </c>
      <c r="F60" s="103">
        <v>82</v>
      </c>
      <c r="G60" s="105"/>
      <c r="H60" s="109"/>
      <c r="I60" s="101">
        <v>4.1</v>
      </c>
      <c r="J60" s="128">
        <f t="shared" si="1"/>
        <v>0.007286298205082636</v>
      </c>
      <c r="K60" s="106">
        <v>0.33</v>
      </c>
      <c r="L60" s="35">
        <v>94</v>
      </c>
      <c r="M60" s="80"/>
      <c r="O60" s="86"/>
    </row>
    <row r="61" spans="1:15" s="3" customFormat="1" ht="12" customHeight="1">
      <c r="A61" s="87" t="s">
        <v>117</v>
      </c>
      <c r="B61" s="96"/>
      <c r="C61" s="101">
        <v>22.2</v>
      </c>
      <c r="D61" s="128">
        <f t="shared" si="0"/>
        <v>0.03461178671655753</v>
      </c>
      <c r="E61" s="102">
        <v>1.57</v>
      </c>
      <c r="F61" s="103">
        <v>67</v>
      </c>
      <c r="G61" s="105"/>
      <c r="H61" s="109"/>
      <c r="I61" s="101">
        <v>17.3</v>
      </c>
      <c r="J61" s="128">
        <f t="shared" si="1"/>
        <v>0.03074462413364137</v>
      </c>
      <c r="K61" s="106">
        <v>0.99</v>
      </c>
      <c r="L61" s="35">
        <v>73</v>
      </c>
      <c r="O61" s="87"/>
    </row>
    <row r="62" spans="1:15" s="3" customFormat="1" ht="19.5" customHeight="1">
      <c r="A62" s="87" t="s">
        <v>118</v>
      </c>
      <c r="B62" s="96"/>
      <c r="C62" s="101">
        <v>5.6</v>
      </c>
      <c r="D62" s="128">
        <f t="shared" si="0"/>
        <v>0.008730901153726224</v>
      </c>
      <c r="E62" s="102">
        <v>0.37</v>
      </c>
      <c r="F62" s="103">
        <v>45</v>
      </c>
      <c r="G62" s="105"/>
      <c r="H62" s="109"/>
      <c r="I62" s="101">
        <v>5.1</v>
      </c>
      <c r="J62" s="128">
        <f t="shared" si="1"/>
        <v>0.009063444108761328</v>
      </c>
      <c r="K62" s="106">
        <v>0.29</v>
      </c>
      <c r="L62" s="35">
        <v>43</v>
      </c>
      <c r="O62" s="87"/>
    </row>
    <row r="63" spans="1:15" s="3" customFormat="1" ht="12" customHeight="1">
      <c r="A63" s="87" t="s">
        <v>119</v>
      </c>
      <c r="B63" s="96"/>
      <c r="C63" s="101">
        <v>8.8</v>
      </c>
      <c r="D63" s="128">
        <f t="shared" si="0"/>
        <v>0.013719987527284068</v>
      </c>
      <c r="E63" s="102">
        <v>0.6</v>
      </c>
      <c r="F63" s="103">
        <v>74</v>
      </c>
      <c r="G63" s="105"/>
      <c r="H63" s="109"/>
      <c r="I63" s="101">
        <v>6.5</v>
      </c>
      <c r="J63" s="128">
        <f t="shared" si="1"/>
        <v>0.011551448373911498</v>
      </c>
      <c r="K63" s="106">
        <v>0.36</v>
      </c>
      <c r="L63" s="35">
        <v>75</v>
      </c>
      <c r="M63" s="80"/>
      <c r="O63" s="87"/>
    </row>
    <row r="64" spans="1:15" s="3" customFormat="1" ht="12" customHeight="1">
      <c r="A64" s="87" t="s">
        <v>120</v>
      </c>
      <c r="B64" s="96"/>
      <c r="C64" s="101">
        <v>6</v>
      </c>
      <c r="D64" s="128">
        <f t="shared" si="0"/>
        <v>0.009354536950420954</v>
      </c>
      <c r="E64" s="102">
        <v>0.33</v>
      </c>
      <c r="F64" s="103">
        <v>28</v>
      </c>
      <c r="G64" s="105"/>
      <c r="H64" s="109"/>
      <c r="I64" s="101">
        <v>5.5</v>
      </c>
      <c r="J64" s="128">
        <f t="shared" si="1"/>
        <v>0.009774302470232806</v>
      </c>
      <c r="K64" s="106">
        <v>0.35</v>
      </c>
      <c r="L64" s="35">
        <v>40</v>
      </c>
      <c r="M64" s="80"/>
      <c r="O64" s="87"/>
    </row>
    <row r="65" spans="1:15" s="3" customFormat="1" ht="12" customHeight="1">
      <c r="A65" s="87" t="s">
        <v>121</v>
      </c>
      <c r="B65" s="96"/>
      <c r="C65" s="101">
        <v>0.1</v>
      </c>
      <c r="D65" s="128">
        <f t="shared" si="0"/>
        <v>0.0001559089491736826</v>
      </c>
      <c r="E65" s="102">
        <v>0</v>
      </c>
      <c r="F65" s="110" t="s">
        <v>41</v>
      </c>
      <c r="G65" s="105" t="s">
        <v>46</v>
      </c>
      <c r="H65" s="109"/>
      <c r="I65" s="101">
        <v>0</v>
      </c>
      <c r="J65" s="128">
        <f t="shared" si="1"/>
        <v>0</v>
      </c>
      <c r="K65" s="106">
        <v>0</v>
      </c>
      <c r="L65" s="82" t="s">
        <v>41</v>
      </c>
      <c r="M65" s="80" t="s">
        <v>46</v>
      </c>
      <c r="O65" s="87"/>
    </row>
    <row r="66" spans="1:15" s="3" customFormat="1" ht="12" customHeight="1">
      <c r="A66" s="87" t="s">
        <v>122</v>
      </c>
      <c r="B66" s="96"/>
      <c r="C66" s="101">
        <v>4.2</v>
      </c>
      <c r="D66" s="128">
        <f t="shared" si="0"/>
        <v>0.006548175865294668</v>
      </c>
      <c r="E66" s="102">
        <v>0.25</v>
      </c>
      <c r="F66" s="103">
        <v>57</v>
      </c>
      <c r="G66" s="105"/>
      <c r="H66" s="109"/>
      <c r="I66" s="101">
        <v>4.7</v>
      </c>
      <c r="J66" s="128">
        <f t="shared" si="1"/>
        <v>0.008352585747289852</v>
      </c>
      <c r="K66" s="106">
        <v>0.09</v>
      </c>
      <c r="L66" s="35">
        <v>52</v>
      </c>
      <c r="M66" s="80"/>
      <c r="O66" s="87"/>
    </row>
    <row r="67" spans="1:15" s="3" customFormat="1" ht="19.5" customHeight="1">
      <c r="A67" s="87" t="s">
        <v>123</v>
      </c>
      <c r="B67" s="96"/>
      <c r="C67" s="101">
        <v>4.6</v>
      </c>
      <c r="D67" s="128">
        <f t="shared" si="0"/>
        <v>0.0071718116619893975</v>
      </c>
      <c r="E67" s="102">
        <v>0.22</v>
      </c>
      <c r="F67" s="103">
        <v>32</v>
      </c>
      <c r="G67" s="105"/>
      <c r="H67" s="109"/>
      <c r="I67" s="101">
        <v>2.8</v>
      </c>
      <c r="J67" s="128">
        <f t="shared" si="1"/>
        <v>0.004976008530300337</v>
      </c>
      <c r="K67" s="106">
        <v>0.11</v>
      </c>
      <c r="L67" s="35">
        <v>48</v>
      </c>
      <c r="O67" s="87"/>
    </row>
    <row r="68" spans="1:15" s="3" customFormat="1" ht="12" customHeight="1">
      <c r="A68" s="98" t="s">
        <v>124</v>
      </c>
      <c r="B68" s="96"/>
      <c r="C68" s="101">
        <v>8.1</v>
      </c>
      <c r="D68" s="128">
        <f t="shared" si="0"/>
        <v>0.012628624883068288</v>
      </c>
      <c r="E68" s="102">
        <v>0.35</v>
      </c>
      <c r="F68" s="103">
        <v>17</v>
      </c>
      <c r="G68" s="105"/>
      <c r="H68" s="109"/>
      <c r="I68" s="101">
        <v>7.9</v>
      </c>
      <c r="J68" s="128">
        <f t="shared" si="1"/>
        <v>0.014039452639061667</v>
      </c>
      <c r="K68" s="106">
        <v>0.26</v>
      </c>
      <c r="L68" s="35">
        <v>10</v>
      </c>
      <c r="O68" s="86"/>
    </row>
    <row r="69" spans="1:12" s="3" customFormat="1" ht="19.5" customHeight="1">
      <c r="A69" s="5" t="s">
        <v>17</v>
      </c>
      <c r="C69" s="111">
        <v>641.4</v>
      </c>
      <c r="D69" s="131">
        <f t="shared" si="0"/>
        <v>1</v>
      </c>
      <c r="E69" s="112">
        <v>45.03</v>
      </c>
      <c r="F69" s="113">
        <v>62</v>
      </c>
      <c r="G69" s="114"/>
      <c r="H69" s="109"/>
      <c r="I69" s="111">
        <v>562.7</v>
      </c>
      <c r="J69" s="131">
        <f t="shared" si="1"/>
        <v>1</v>
      </c>
      <c r="K69" s="112">
        <v>33.86</v>
      </c>
      <c r="L69" s="37">
        <v>72</v>
      </c>
    </row>
    <row r="70" spans="2:12" s="3" customFormat="1" ht="15.75" customHeight="1">
      <c r="B70" s="5"/>
      <c r="C70" s="88"/>
      <c r="D70" s="88"/>
      <c r="E70" s="89"/>
      <c r="F70" s="37"/>
      <c r="G70" s="36"/>
      <c r="I70" s="88"/>
      <c r="J70" s="88"/>
      <c r="K70" s="89"/>
      <c r="L70" s="37"/>
    </row>
    <row r="71" spans="1:12" s="3" customFormat="1" ht="15.75" customHeight="1">
      <c r="A71" s="86" t="s">
        <v>138</v>
      </c>
      <c r="C71" s="77"/>
      <c r="D71" s="77"/>
      <c r="E71" s="2"/>
      <c r="F71" s="2"/>
      <c r="H71" s="2"/>
      <c r="I71" s="2"/>
      <c r="J71" s="2"/>
      <c r="K71" s="2"/>
      <c r="L71" s="2"/>
    </row>
    <row r="72" spans="1:12" s="3" customFormat="1" ht="12" customHeight="1">
      <c r="A72" s="90" t="s">
        <v>48</v>
      </c>
      <c r="C72" s="77"/>
      <c r="D72" s="77"/>
      <c r="E72" s="2"/>
      <c r="F72" s="2"/>
      <c r="H72" s="2"/>
      <c r="I72" s="2"/>
      <c r="J72" s="2"/>
      <c r="K72" s="2"/>
      <c r="L72" s="2"/>
    </row>
    <row r="73" spans="1:12" s="3" customFormat="1" ht="12" customHeight="1">
      <c r="A73" s="90" t="s">
        <v>49</v>
      </c>
      <c r="C73" s="77"/>
      <c r="D73" s="77"/>
      <c r="E73" s="2"/>
      <c r="F73" s="2"/>
      <c r="H73" s="2"/>
      <c r="I73" s="2"/>
      <c r="J73" s="2"/>
      <c r="K73" s="2"/>
      <c r="L73" s="2"/>
    </row>
    <row r="74" spans="1:12" s="3" customFormat="1" ht="12" customHeight="1">
      <c r="A74" s="91" t="s">
        <v>50</v>
      </c>
      <c r="C74" s="77"/>
      <c r="D74" s="77"/>
      <c r="E74" s="2"/>
      <c r="F74" s="2"/>
      <c r="H74" s="2"/>
      <c r="I74" s="2"/>
      <c r="J74" s="2"/>
      <c r="K74" s="2"/>
      <c r="L74" s="2"/>
    </row>
    <row r="75" spans="1:12" s="3" customFormat="1" ht="12" customHeight="1">
      <c r="A75" s="90" t="s">
        <v>126</v>
      </c>
      <c r="C75" s="77"/>
      <c r="D75" s="77"/>
      <c r="E75" s="2"/>
      <c r="F75" s="2"/>
      <c r="H75" s="2"/>
      <c r="I75" s="2"/>
      <c r="J75" s="2"/>
      <c r="K75" s="2"/>
      <c r="L75" s="2"/>
    </row>
    <row r="76" spans="1:12" s="3" customFormat="1" ht="12" customHeight="1">
      <c r="A76" s="91" t="s">
        <v>127</v>
      </c>
      <c r="C76" s="77"/>
      <c r="D76" s="77"/>
      <c r="E76" s="2"/>
      <c r="F76" s="2"/>
      <c r="H76" s="2"/>
      <c r="I76" s="2"/>
      <c r="J76" s="2"/>
      <c r="K76" s="2"/>
      <c r="L76" s="2"/>
    </row>
    <row r="77" spans="1:12" s="3" customFormat="1" ht="12" customHeight="1">
      <c r="A77" s="90" t="s">
        <v>128</v>
      </c>
      <c r="C77" s="2"/>
      <c r="D77" s="2"/>
      <c r="E77" s="2"/>
      <c r="F77" s="2"/>
      <c r="H77" s="2"/>
      <c r="I77" s="2"/>
      <c r="J77" s="2"/>
      <c r="K77" s="2"/>
      <c r="L77" s="2"/>
    </row>
    <row r="78" spans="1:12" s="3" customFormat="1" ht="12" customHeight="1">
      <c r="A78" s="91" t="s">
        <v>129</v>
      </c>
      <c r="C78" s="2"/>
      <c r="D78" s="2"/>
      <c r="E78" s="2"/>
      <c r="F78" s="2"/>
      <c r="H78" s="2"/>
      <c r="I78" s="2"/>
      <c r="J78" s="2"/>
      <c r="K78" s="2"/>
      <c r="L78" s="2"/>
    </row>
    <row r="79" spans="1:12" s="3" customFormat="1" ht="12" customHeight="1">
      <c r="A79" s="92" t="s">
        <v>14</v>
      </c>
      <c r="C79" s="2"/>
      <c r="D79" s="2"/>
      <c r="E79" s="2"/>
      <c r="F79" s="2"/>
      <c r="H79" s="2"/>
      <c r="I79" s="2"/>
      <c r="J79" s="2"/>
      <c r="K79" s="2"/>
      <c r="L79" s="2"/>
    </row>
    <row r="80" spans="1:12" s="3" customFormat="1" ht="12" customHeight="1">
      <c r="A80" s="90" t="s">
        <v>76</v>
      </c>
      <c r="C80" s="2"/>
      <c r="D80" s="2"/>
      <c r="E80" s="2"/>
      <c r="F80" s="2"/>
      <c r="H80" s="2"/>
      <c r="I80" s="2"/>
      <c r="J80" s="2"/>
      <c r="K80" s="2"/>
      <c r="L80" s="2"/>
    </row>
    <row r="81" spans="1:11" s="4" customFormat="1" ht="12" customHeight="1">
      <c r="A81" s="90" t="s">
        <v>130</v>
      </c>
      <c r="C81" s="6"/>
      <c r="D81" s="6"/>
      <c r="E81" s="6"/>
      <c r="F81" s="6"/>
      <c r="G81" s="6"/>
      <c r="H81" s="6"/>
      <c r="I81" s="6"/>
      <c r="J81" s="6"/>
      <c r="K81" s="6"/>
    </row>
    <row r="82" spans="1:11" s="4" customFormat="1" ht="12" customHeight="1">
      <c r="A82" s="92" t="s">
        <v>137</v>
      </c>
      <c r="C82" s="115"/>
      <c r="D82" s="115"/>
      <c r="E82" s="109"/>
      <c r="F82" s="115"/>
      <c r="G82" s="115"/>
      <c r="H82" s="115"/>
      <c r="I82" s="115"/>
      <c r="J82" s="115"/>
      <c r="K82" s="115"/>
    </row>
    <row r="83" spans="1:13" s="4" customFormat="1" ht="15.75" customHeight="1">
      <c r="A83" s="57" t="s">
        <v>85</v>
      </c>
      <c r="C83" s="6"/>
      <c r="D83" s="6"/>
      <c r="E83" s="6"/>
      <c r="F83" s="6"/>
      <c r="G83" s="6"/>
      <c r="H83" s="6"/>
      <c r="I83" s="6"/>
      <c r="J83" s="6"/>
      <c r="K83" s="6"/>
      <c r="M83" s="99" t="s">
        <v>140</v>
      </c>
    </row>
    <row r="84" spans="1:13" s="9" customFormat="1" ht="3.75" customHeight="1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74"/>
      <c r="M84" s="100"/>
    </row>
    <row r="85" spans="1:11" s="9" customFormat="1" ht="3.75" customHeight="1">
      <c r="A85" s="32"/>
      <c r="B85" s="32"/>
      <c r="C85" s="8"/>
      <c r="D85" s="8"/>
      <c r="E85" s="8"/>
      <c r="F85" s="8"/>
      <c r="G85" s="8"/>
      <c r="H85" s="8"/>
      <c r="I85" s="8"/>
      <c r="J85" s="8"/>
      <c r="K85" s="8"/>
    </row>
    <row r="86" spans="2:13" ht="12" customHeight="1">
      <c r="B86" s="93"/>
      <c r="F86" s="94"/>
      <c r="G86" s="95"/>
      <c r="M86" s="2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6" max="255" man="1"/>
  </rowBreaks>
  <ignoredErrors>
    <ignoredError sqref="G20 G22:G69 M17:M6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2" customWidth="1"/>
    <col min="2" max="2" width="31.3984375" style="2" customWidth="1"/>
    <col min="3" max="4" width="12" style="2" customWidth="1"/>
    <col min="5" max="5" width="17" style="2" customWidth="1"/>
    <col min="6" max="6" width="15" style="2" customWidth="1"/>
    <col min="7" max="7" width="2.796875" style="69" customWidth="1"/>
    <col min="8" max="8" width="2.796875" style="2" customWidth="1"/>
    <col min="9" max="10" width="12" style="2" customWidth="1"/>
    <col min="11" max="11" width="17" style="2" customWidth="1"/>
    <col min="12" max="12" width="15" style="2" customWidth="1"/>
    <col min="13" max="13" width="2.796875" style="69" customWidth="1"/>
    <col min="14" max="14" width="11.59765625" style="2" customWidth="1"/>
    <col min="15" max="15" width="41" style="2" customWidth="1"/>
    <col min="16" max="219" width="11.59765625" style="2" customWidth="1"/>
    <col min="220" max="16384" width="16" style="2" customWidth="1"/>
  </cols>
  <sheetData>
    <row r="1" spans="1:18" s="26" customFormat="1" ht="34.5" customHeight="1">
      <c r="A1" s="48" t="s">
        <v>83</v>
      </c>
      <c r="B1" s="49"/>
      <c r="C1"/>
      <c r="D1"/>
      <c r="E1"/>
      <c r="F1"/>
      <c r="G1" s="59"/>
      <c r="H1"/>
      <c r="I1"/>
      <c r="J1"/>
      <c r="K1"/>
      <c r="L1" s="50"/>
      <c r="M1" s="70"/>
      <c r="N1" s="51"/>
      <c r="O1" s="50"/>
      <c r="P1" s="28"/>
      <c r="Q1" s="28"/>
      <c r="R1" s="28"/>
    </row>
    <row r="2" spans="1:18" s="26" customFormat="1" ht="4.5" customHeight="1" thickBot="1">
      <c r="A2" s="52"/>
      <c r="B2" s="52"/>
      <c r="C2" s="52"/>
      <c r="D2" s="52"/>
      <c r="E2" s="52"/>
      <c r="F2" s="52"/>
      <c r="G2" s="60"/>
      <c r="H2" s="52"/>
      <c r="I2" s="52"/>
      <c r="J2" s="52"/>
      <c r="K2" s="52"/>
      <c r="L2" s="52"/>
      <c r="M2" s="60"/>
      <c r="N2" s="51"/>
      <c r="O2" s="50"/>
      <c r="P2" s="28"/>
      <c r="Q2" s="50"/>
      <c r="R2" s="28"/>
    </row>
    <row r="3" spans="1:13" s="11" customFormat="1" ht="39.75" customHeight="1">
      <c r="A3" s="25" t="s">
        <v>133</v>
      </c>
      <c r="C3" s="10"/>
      <c r="D3" s="10"/>
      <c r="E3" s="10"/>
      <c r="F3" s="10"/>
      <c r="G3" s="61"/>
      <c r="H3" s="10"/>
      <c r="I3" s="10"/>
      <c r="J3" s="10"/>
      <c r="K3" s="8"/>
      <c r="M3" s="65"/>
    </row>
    <row r="4" spans="1:13" s="12" customFormat="1" ht="15" customHeight="1">
      <c r="A4" s="25" t="s">
        <v>132</v>
      </c>
      <c r="C4" s="10"/>
      <c r="D4" s="10"/>
      <c r="E4" s="10"/>
      <c r="F4" s="10"/>
      <c r="G4" s="61"/>
      <c r="H4" s="10"/>
      <c r="I4" s="10"/>
      <c r="J4" s="10"/>
      <c r="M4" s="53" t="s">
        <v>135</v>
      </c>
    </row>
    <row r="5" spans="1:15" s="16" customFormat="1" ht="15.75" customHeight="1">
      <c r="A5" s="54" t="s">
        <v>165</v>
      </c>
      <c r="B5" s="13"/>
      <c r="C5" s="15"/>
      <c r="D5" s="15"/>
      <c r="E5" s="15"/>
      <c r="F5" s="15"/>
      <c r="G5" s="62"/>
      <c r="H5" s="15"/>
      <c r="M5" s="15" t="s">
        <v>0</v>
      </c>
      <c r="O5" s="15"/>
    </row>
    <row r="6" spans="1:13" s="11" customFormat="1" ht="3.75" customHeight="1">
      <c r="A6" s="19"/>
      <c r="B6" s="19"/>
      <c r="C6" s="19"/>
      <c r="D6" s="19"/>
      <c r="E6" s="19"/>
      <c r="F6" s="19"/>
      <c r="G6" s="63"/>
      <c r="H6" s="19"/>
      <c r="I6" s="55"/>
      <c r="J6" s="55"/>
      <c r="K6" s="56"/>
      <c r="L6" s="56"/>
      <c r="M6" s="71"/>
    </row>
    <row r="7" spans="1:13" s="11" customFormat="1" ht="3.75" customHeight="1">
      <c r="A7" s="14"/>
      <c r="B7" s="14"/>
      <c r="C7" s="14"/>
      <c r="D7" s="14"/>
      <c r="E7" s="14"/>
      <c r="F7" s="14"/>
      <c r="G7" s="62"/>
      <c r="H7" s="14"/>
      <c r="I7" s="14"/>
      <c r="J7" s="14"/>
      <c r="K7" s="14"/>
      <c r="L7" s="14"/>
      <c r="M7" s="62"/>
    </row>
    <row r="8" spans="1:13" s="17" customFormat="1" ht="12" customHeight="1">
      <c r="A8" s="24"/>
      <c r="B8" s="24"/>
      <c r="C8" s="24"/>
      <c r="D8" s="24"/>
      <c r="E8" s="24"/>
      <c r="G8" s="24" t="s">
        <v>30</v>
      </c>
      <c r="H8" s="24"/>
      <c r="I8" s="24"/>
      <c r="J8" s="24"/>
      <c r="K8" s="24"/>
      <c r="M8" s="24" t="s">
        <v>29</v>
      </c>
    </row>
    <row r="9" spans="1:13" s="11" customFormat="1" ht="3.75" customHeight="1">
      <c r="A9" s="17"/>
      <c r="B9" s="17"/>
      <c r="C9" s="20"/>
      <c r="D9" s="20"/>
      <c r="E9" s="20"/>
      <c r="F9" s="58"/>
      <c r="G9" s="64"/>
      <c r="H9" s="17"/>
      <c r="I9" s="20"/>
      <c r="J9" s="20"/>
      <c r="K9" s="20"/>
      <c r="L9" s="58"/>
      <c r="M9" s="64"/>
    </row>
    <row r="10" spans="1:13" s="11" customFormat="1" ht="3.75" customHeight="1">
      <c r="A10" s="17"/>
      <c r="B10" s="17"/>
      <c r="C10" s="17"/>
      <c r="D10" s="17"/>
      <c r="E10" s="17"/>
      <c r="F10" s="17"/>
      <c r="G10" s="62"/>
      <c r="H10" s="17"/>
      <c r="I10" s="17"/>
      <c r="J10" s="17"/>
      <c r="K10" s="17"/>
      <c r="L10" s="17"/>
      <c r="M10" s="62"/>
    </row>
    <row r="11" spans="1:13" s="17" customFormat="1" ht="12" customHeight="1">
      <c r="A11" s="24"/>
      <c r="B11" s="24"/>
      <c r="C11" s="17" t="s">
        <v>18</v>
      </c>
      <c r="E11" s="30" t="s">
        <v>19</v>
      </c>
      <c r="F11" s="31" t="s">
        <v>20</v>
      </c>
      <c r="G11" s="65"/>
      <c r="I11" s="17" t="s">
        <v>18</v>
      </c>
      <c r="K11" s="30" t="s">
        <v>19</v>
      </c>
      <c r="L11" s="31" t="s">
        <v>20</v>
      </c>
      <c r="M11" s="65"/>
    </row>
    <row r="12" spans="1:13" s="17" customFormat="1" ht="12" customHeight="1">
      <c r="A12" s="24"/>
      <c r="B12" s="24"/>
      <c r="C12" s="127" t="s">
        <v>163</v>
      </c>
      <c r="E12" s="30" t="s">
        <v>21</v>
      </c>
      <c r="F12" s="31" t="s">
        <v>22</v>
      </c>
      <c r="G12" s="65"/>
      <c r="I12" s="127" t="s">
        <v>163</v>
      </c>
      <c r="K12" s="30" t="s">
        <v>21</v>
      </c>
      <c r="L12" s="31" t="s">
        <v>22</v>
      </c>
      <c r="M12" s="65"/>
    </row>
    <row r="13" spans="1:13" s="17" customFormat="1" ht="12" customHeight="1">
      <c r="A13" s="24"/>
      <c r="B13" s="24"/>
      <c r="C13" s="17" t="s">
        <v>23</v>
      </c>
      <c r="D13" s="99" t="s">
        <v>164</v>
      </c>
      <c r="E13" s="30" t="s">
        <v>24</v>
      </c>
      <c r="F13" s="31" t="s">
        <v>25</v>
      </c>
      <c r="G13" s="65"/>
      <c r="I13" s="17" t="s">
        <v>23</v>
      </c>
      <c r="J13" s="99" t="s">
        <v>164</v>
      </c>
      <c r="K13" s="30" t="s">
        <v>24</v>
      </c>
      <c r="L13" s="31" t="s">
        <v>25</v>
      </c>
      <c r="M13" s="65"/>
    </row>
    <row r="14" spans="1:13" s="17" customFormat="1" ht="12" customHeight="1">
      <c r="A14" s="24"/>
      <c r="B14" s="24"/>
      <c r="C14" s="17" t="s">
        <v>26</v>
      </c>
      <c r="D14" s="127" t="s">
        <v>166</v>
      </c>
      <c r="E14" s="30" t="s">
        <v>27</v>
      </c>
      <c r="F14" s="31" t="s">
        <v>28</v>
      </c>
      <c r="G14" s="65"/>
      <c r="I14" s="17" t="s">
        <v>26</v>
      </c>
      <c r="J14" s="127" t="s">
        <v>166</v>
      </c>
      <c r="K14" s="30" t="s">
        <v>27</v>
      </c>
      <c r="L14" s="31" t="s">
        <v>28</v>
      </c>
      <c r="M14" s="65"/>
    </row>
    <row r="15" spans="1:13" s="17" customFormat="1" ht="3.75" customHeight="1">
      <c r="A15" s="21"/>
      <c r="B15" s="20"/>
      <c r="C15" s="20"/>
      <c r="D15" s="20"/>
      <c r="E15" s="20"/>
      <c r="F15" s="20"/>
      <c r="G15" s="63"/>
      <c r="H15" s="20"/>
      <c r="I15" s="20"/>
      <c r="J15" s="20"/>
      <c r="K15" s="21"/>
      <c r="L15" s="21"/>
      <c r="M15" s="63"/>
    </row>
    <row r="16" spans="1:13" s="17" customFormat="1" ht="3.75" customHeight="1">
      <c r="A16" s="18"/>
      <c r="G16" s="62"/>
      <c r="K16" s="18"/>
      <c r="L16" s="18"/>
      <c r="M16" s="62"/>
    </row>
    <row r="17" spans="1:15" s="3" customFormat="1" ht="19.5" customHeight="1">
      <c r="A17" s="97" t="s">
        <v>51</v>
      </c>
      <c r="B17" s="96"/>
      <c r="C17" s="77">
        <v>1</v>
      </c>
      <c r="D17" s="130">
        <f>C17/$C$69</f>
        <v>0.0016231131309852296</v>
      </c>
      <c r="E17" s="78">
        <v>0.1</v>
      </c>
      <c r="F17" s="35">
        <v>70</v>
      </c>
      <c r="G17" s="79" t="s">
        <v>44</v>
      </c>
      <c r="H17" s="33"/>
      <c r="I17" s="77">
        <v>0.5</v>
      </c>
      <c r="J17" s="130">
        <f>I17/$I$69</f>
        <v>0.00091726288754357</v>
      </c>
      <c r="K17" s="78">
        <v>0.03</v>
      </c>
      <c r="L17" s="35">
        <v>100</v>
      </c>
      <c r="M17" s="80" t="s">
        <v>44</v>
      </c>
      <c r="O17" s="76"/>
    </row>
    <row r="18" spans="1:15" s="3" customFormat="1" ht="12" customHeight="1">
      <c r="A18" s="44" t="s">
        <v>90</v>
      </c>
      <c r="B18" s="96"/>
      <c r="C18" s="77">
        <v>4.3</v>
      </c>
      <c r="D18" s="130">
        <f aca="true" t="shared" si="0" ref="D18:D69">C18/$C$69</f>
        <v>0.006979386463236487</v>
      </c>
      <c r="E18" s="78">
        <v>0.35</v>
      </c>
      <c r="F18" s="35">
        <v>38</v>
      </c>
      <c r="G18" s="79"/>
      <c r="H18" s="33"/>
      <c r="I18" s="77">
        <v>2.7</v>
      </c>
      <c r="J18" s="130">
        <f aca="true" t="shared" si="1" ref="J18:J69">I18/$I$69</f>
        <v>0.004953219592735278</v>
      </c>
      <c r="K18" s="78">
        <v>0.18</v>
      </c>
      <c r="L18" s="35">
        <v>53</v>
      </c>
      <c r="O18" s="81"/>
    </row>
    <row r="19" spans="1:15" s="3" customFormat="1" ht="12" customHeight="1">
      <c r="A19" s="44" t="s">
        <v>91</v>
      </c>
      <c r="B19" s="96"/>
      <c r="C19" s="77">
        <v>7</v>
      </c>
      <c r="D19" s="130">
        <f t="shared" si="0"/>
        <v>0.011361791916896607</v>
      </c>
      <c r="E19" s="78">
        <v>0.57</v>
      </c>
      <c r="F19" s="35">
        <v>38</v>
      </c>
      <c r="G19" s="79"/>
      <c r="H19" s="33"/>
      <c r="I19" s="77">
        <v>3.6</v>
      </c>
      <c r="J19" s="130">
        <f t="shared" si="1"/>
        <v>0.006604292790313704</v>
      </c>
      <c r="K19" s="78">
        <v>0.23</v>
      </c>
      <c r="L19" s="35">
        <v>56</v>
      </c>
      <c r="M19" s="80"/>
      <c r="O19" s="81"/>
    </row>
    <row r="20" spans="1:15" s="3" customFormat="1" ht="12" customHeight="1">
      <c r="A20" s="44" t="s">
        <v>92</v>
      </c>
      <c r="B20" s="96"/>
      <c r="C20" s="77">
        <v>1.2</v>
      </c>
      <c r="D20" s="130">
        <f t="shared" si="0"/>
        <v>0.0019477357571822756</v>
      </c>
      <c r="E20" s="78">
        <v>0.04</v>
      </c>
      <c r="F20" s="35">
        <v>76</v>
      </c>
      <c r="G20" s="79" t="s">
        <v>44</v>
      </c>
      <c r="H20" s="33"/>
      <c r="I20" s="77">
        <v>0.8</v>
      </c>
      <c r="J20" s="130">
        <f t="shared" si="1"/>
        <v>0.001467620620069712</v>
      </c>
      <c r="K20" s="78">
        <v>0.05</v>
      </c>
      <c r="L20" s="35">
        <v>81</v>
      </c>
      <c r="M20" s="80"/>
      <c r="O20" s="81"/>
    </row>
    <row r="21" spans="1:15" s="3" customFormat="1" ht="12" customHeight="1">
      <c r="A21" s="44" t="s">
        <v>93</v>
      </c>
      <c r="B21" s="96"/>
      <c r="C21" s="77">
        <v>6.4</v>
      </c>
      <c r="D21" s="130">
        <f t="shared" si="0"/>
        <v>0.01038792403830547</v>
      </c>
      <c r="E21" s="78">
        <v>0.52</v>
      </c>
      <c r="F21" s="35">
        <v>37</v>
      </c>
      <c r="G21" s="79"/>
      <c r="H21" s="33"/>
      <c r="I21" s="77">
        <v>1.8</v>
      </c>
      <c r="J21" s="130">
        <f t="shared" si="1"/>
        <v>0.003302146395156852</v>
      </c>
      <c r="K21" s="78">
        <v>0.16</v>
      </c>
      <c r="L21" s="35">
        <v>49</v>
      </c>
      <c r="O21" s="81"/>
    </row>
    <row r="22" spans="1:15" s="3" customFormat="1" ht="19.5" customHeight="1">
      <c r="A22" s="44" t="s">
        <v>94</v>
      </c>
      <c r="B22" s="96"/>
      <c r="C22" s="77">
        <v>0.1</v>
      </c>
      <c r="D22" s="130">
        <f t="shared" si="0"/>
        <v>0.00016231131309852296</v>
      </c>
      <c r="E22" s="78">
        <v>0.01</v>
      </c>
      <c r="F22" s="35">
        <v>63</v>
      </c>
      <c r="G22" s="79" t="s">
        <v>44</v>
      </c>
      <c r="H22" s="33"/>
      <c r="I22" s="77">
        <v>0.3</v>
      </c>
      <c r="J22" s="130">
        <f t="shared" si="1"/>
        <v>0.000550357732526142</v>
      </c>
      <c r="K22" s="78">
        <v>0.03</v>
      </c>
      <c r="L22" s="82" t="s">
        <v>41</v>
      </c>
      <c r="M22" s="80" t="s">
        <v>46</v>
      </c>
      <c r="O22" s="81"/>
    </row>
    <row r="23" spans="1:15" s="3" customFormat="1" ht="12" customHeight="1">
      <c r="A23" s="44" t="s">
        <v>95</v>
      </c>
      <c r="B23" s="96"/>
      <c r="C23" s="77">
        <v>6.4</v>
      </c>
      <c r="D23" s="130">
        <f t="shared" si="0"/>
        <v>0.01038792403830547</v>
      </c>
      <c r="E23" s="78">
        <v>0.59</v>
      </c>
      <c r="F23" s="35">
        <v>35</v>
      </c>
      <c r="G23" s="79"/>
      <c r="H23" s="33"/>
      <c r="I23" s="77">
        <v>0.5</v>
      </c>
      <c r="J23" s="130">
        <f t="shared" si="1"/>
        <v>0.00091726288754357</v>
      </c>
      <c r="K23" s="78">
        <v>0.06</v>
      </c>
      <c r="L23" s="35">
        <v>67</v>
      </c>
      <c r="M23" s="80" t="s">
        <v>44</v>
      </c>
      <c r="O23" s="81"/>
    </row>
    <row r="24" spans="1:15" s="3" customFormat="1" ht="12" customHeight="1">
      <c r="A24" s="97" t="s">
        <v>54</v>
      </c>
      <c r="B24" s="96"/>
      <c r="C24" s="77">
        <v>0.5</v>
      </c>
      <c r="D24" s="130">
        <f t="shared" si="0"/>
        <v>0.0008115565654926148</v>
      </c>
      <c r="E24" s="78">
        <v>0.04</v>
      </c>
      <c r="F24" s="39">
        <v>21</v>
      </c>
      <c r="G24" s="79" t="s">
        <v>44</v>
      </c>
      <c r="H24" s="40"/>
      <c r="I24" s="77">
        <v>0.2</v>
      </c>
      <c r="J24" s="130">
        <f t="shared" si="1"/>
        <v>0.000366905155017428</v>
      </c>
      <c r="K24" s="78">
        <v>0</v>
      </c>
      <c r="L24" s="82" t="s">
        <v>41</v>
      </c>
      <c r="M24" s="80" t="s">
        <v>46</v>
      </c>
      <c r="O24" s="76"/>
    </row>
    <row r="25" spans="1:15" s="3" customFormat="1" ht="12" customHeight="1">
      <c r="A25" s="97" t="s">
        <v>52</v>
      </c>
      <c r="B25" s="96"/>
      <c r="C25" s="77">
        <v>10.8</v>
      </c>
      <c r="D25" s="130">
        <f t="shared" si="0"/>
        <v>0.017529621814640482</v>
      </c>
      <c r="E25" s="78">
        <v>0.8</v>
      </c>
      <c r="F25" s="35">
        <v>20</v>
      </c>
      <c r="G25" s="79"/>
      <c r="H25" s="33"/>
      <c r="I25" s="77">
        <v>4.2</v>
      </c>
      <c r="J25" s="130">
        <f t="shared" si="1"/>
        <v>0.007705008255365988</v>
      </c>
      <c r="K25" s="78">
        <v>0.26</v>
      </c>
      <c r="L25" s="35">
        <v>21</v>
      </c>
      <c r="M25" s="80"/>
      <c r="O25" s="76"/>
    </row>
    <row r="26" spans="1:15" s="3" customFormat="1" ht="12" customHeight="1">
      <c r="A26" s="97" t="s">
        <v>55</v>
      </c>
      <c r="B26" s="96"/>
      <c r="C26" s="77">
        <v>10</v>
      </c>
      <c r="D26" s="130">
        <f t="shared" si="0"/>
        <v>0.016231131309852296</v>
      </c>
      <c r="E26" s="78">
        <v>0.68</v>
      </c>
      <c r="F26" s="35">
        <v>27</v>
      </c>
      <c r="G26" s="79"/>
      <c r="H26" s="33"/>
      <c r="I26" s="77">
        <v>6.4</v>
      </c>
      <c r="J26" s="130">
        <f t="shared" si="1"/>
        <v>0.011740964960557695</v>
      </c>
      <c r="K26" s="78">
        <v>0.37</v>
      </c>
      <c r="L26" s="35">
        <v>26</v>
      </c>
      <c r="O26" s="76"/>
    </row>
    <row r="27" spans="1:15" s="3" customFormat="1" ht="19.5" customHeight="1">
      <c r="A27" s="97" t="s">
        <v>56</v>
      </c>
      <c r="B27" s="96"/>
      <c r="C27" s="77">
        <v>2.3</v>
      </c>
      <c r="D27" s="130">
        <f t="shared" si="0"/>
        <v>0.003733160201266028</v>
      </c>
      <c r="E27" s="78">
        <v>0.2</v>
      </c>
      <c r="F27" s="35">
        <v>64</v>
      </c>
      <c r="G27" s="79"/>
      <c r="H27" s="33"/>
      <c r="I27" s="77">
        <v>1.3</v>
      </c>
      <c r="J27" s="130">
        <f t="shared" si="1"/>
        <v>0.002384883507613282</v>
      </c>
      <c r="K27" s="78">
        <v>0.06</v>
      </c>
      <c r="L27" s="35">
        <v>87</v>
      </c>
      <c r="M27" s="80"/>
      <c r="O27" s="76"/>
    </row>
    <row r="28" spans="1:15" s="3" customFormat="1" ht="12" customHeight="1">
      <c r="A28" s="97" t="s">
        <v>57</v>
      </c>
      <c r="B28" s="96"/>
      <c r="C28" s="77">
        <v>38.6</v>
      </c>
      <c r="D28" s="130">
        <f t="shared" si="0"/>
        <v>0.06265216685602987</v>
      </c>
      <c r="E28" s="78">
        <v>2.67</v>
      </c>
      <c r="F28" s="35">
        <v>61</v>
      </c>
      <c r="G28" s="79"/>
      <c r="H28" s="33"/>
      <c r="I28" s="77">
        <v>37.1</v>
      </c>
      <c r="J28" s="130">
        <f t="shared" si="1"/>
        <v>0.0680609062557329</v>
      </c>
      <c r="K28" s="78">
        <v>1.56</v>
      </c>
      <c r="L28" s="35">
        <v>61</v>
      </c>
      <c r="O28" s="76"/>
    </row>
    <row r="29" spans="1:15" s="3" customFormat="1" ht="12" customHeight="1">
      <c r="A29" s="97" t="s">
        <v>58</v>
      </c>
      <c r="B29" s="96"/>
      <c r="C29" s="77">
        <v>18</v>
      </c>
      <c r="D29" s="130">
        <f t="shared" si="0"/>
        <v>0.02921603635773413</v>
      </c>
      <c r="E29" s="78">
        <v>1.4</v>
      </c>
      <c r="F29" s="35">
        <v>64</v>
      </c>
      <c r="G29" s="79"/>
      <c r="H29" s="33"/>
      <c r="I29" s="77">
        <v>11.1</v>
      </c>
      <c r="J29" s="130">
        <f t="shared" si="1"/>
        <v>0.020363236103467252</v>
      </c>
      <c r="K29" s="78">
        <v>0.71</v>
      </c>
      <c r="L29" s="35">
        <v>59</v>
      </c>
      <c r="O29" s="76"/>
    </row>
    <row r="30" spans="1:15" s="3" customFormat="1" ht="12" customHeight="1">
      <c r="A30" s="97" t="s">
        <v>96</v>
      </c>
      <c r="B30" s="96"/>
      <c r="C30" s="77">
        <v>1.9</v>
      </c>
      <c r="D30" s="130">
        <f t="shared" si="0"/>
        <v>0.003083914948871936</v>
      </c>
      <c r="E30" s="78">
        <v>0.18</v>
      </c>
      <c r="F30" s="35">
        <v>68</v>
      </c>
      <c r="G30" s="79" t="s">
        <v>44</v>
      </c>
      <c r="H30" s="33"/>
      <c r="I30" s="77">
        <v>5.5</v>
      </c>
      <c r="J30" s="130">
        <f t="shared" si="1"/>
        <v>0.01008989176297927</v>
      </c>
      <c r="K30" s="78">
        <v>0.31</v>
      </c>
      <c r="L30" s="35">
        <v>72</v>
      </c>
      <c r="M30" s="80"/>
      <c r="O30" s="76"/>
    </row>
    <row r="31" spans="1:15" s="3" customFormat="1" ht="12" customHeight="1">
      <c r="A31" s="97" t="s">
        <v>59</v>
      </c>
      <c r="B31" s="96"/>
      <c r="C31" s="77">
        <v>20.3</v>
      </c>
      <c r="D31" s="130">
        <f t="shared" si="0"/>
        <v>0.032949196559000166</v>
      </c>
      <c r="E31" s="78">
        <v>1.71</v>
      </c>
      <c r="F31" s="35">
        <v>13</v>
      </c>
      <c r="G31" s="79"/>
      <c r="H31" s="33"/>
      <c r="I31" s="77">
        <v>5.6</v>
      </c>
      <c r="J31" s="130">
        <f t="shared" si="1"/>
        <v>0.010273344340487984</v>
      </c>
      <c r="K31" s="78">
        <v>0.35</v>
      </c>
      <c r="L31" s="35">
        <v>16</v>
      </c>
      <c r="O31" s="76"/>
    </row>
    <row r="32" spans="1:15" s="3" customFormat="1" ht="19.5" customHeight="1">
      <c r="A32" s="97" t="s">
        <v>97</v>
      </c>
      <c r="B32" s="96"/>
      <c r="C32" s="77">
        <v>2.4</v>
      </c>
      <c r="D32" s="130">
        <f t="shared" si="0"/>
        <v>0.003895471514364551</v>
      </c>
      <c r="E32" s="78">
        <v>0.17</v>
      </c>
      <c r="F32" s="35">
        <v>23</v>
      </c>
      <c r="G32" s="79"/>
      <c r="H32" s="33"/>
      <c r="I32" s="77">
        <v>3.2</v>
      </c>
      <c r="J32" s="130">
        <f t="shared" si="1"/>
        <v>0.005870482480278848</v>
      </c>
      <c r="K32" s="78">
        <v>0.18</v>
      </c>
      <c r="L32" s="35">
        <v>34</v>
      </c>
      <c r="M32" s="80"/>
      <c r="O32" s="76"/>
    </row>
    <row r="33" spans="1:15" s="3" customFormat="1" ht="12" customHeight="1">
      <c r="A33" s="97" t="s">
        <v>61</v>
      </c>
      <c r="B33" s="96"/>
      <c r="C33" s="77">
        <v>12.5</v>
      </c>
      <c r="D33" s="130">
        <f t="shared" si="0"/>
        <v>0.02028891413731537</v>
      </c>
      <c r="E33" s="78">
        <v>0.77</v>
      </c>
      <c r="F33" s="35">
        <v>4</v>
      </c>
      <c r="G33" s="79"/>
      <c r="H33" s="33"/>
      <c r="I33" s="77">
        <v>13</v>
      </c>
      <c r="J33" s="130">
        <f t="shared" si="1"/>
        <v>0.023848835076132818</v>
      </c>
      <c r="K33" s="78">
        <v>0.6</v>
      </c>
      <c r="L33" s="35">
        <v>6</v>
      </c>
      <c r="M33" s="80"/>
      <c r="O33" s="76"/>
    </row>
    <row r="34" spans="1:15" s="3" customFormat="1" ht="12" customHeight="1">
      <c r="A34" s="97" t="s">
        <v>98</v>
      </c>
      <c r="B34" s="96"/>
      <c r="C34" s="77">
        <v>1.8</v>
      </c>
      <c r="D34" s="130">
        <f t="shared" si="0"/>
        <v>0.0029216036357734136</v>
      </c>
      <c r="E34" s="78">
        <v>0.13</v>
      </c>
      <c r="F34" s="35">
        <v>36</v>
      </c>
      <c r="G34" s="79" t="s">
        <v>44</v>
      </c>
      <c r="H34" s="33"/>
      <c r="I34" s="77">
        <v>0.5</v>
      </c>
      <c r="J34" s="130">
        <f t="shared" si="1"/>
        <v>0.00091726288754357</v>
      </c>
      <c r="K34" s="78">
        <v>0.03</v>
      </c>
      <c r="L34" s="35">
        <v>47</v>
      </c>
      <c r="M34" s="83" t="s">
        <v>44</v>
      </c>
      <c r="O34" s="76"/>
    </row>
    <row r="35" spans="1:15" s="3" customFormat="1" ht="12" customHeight="1">
      <c r="A35" s="97" t="s">
        <v>63</v>
      </c>
      <c r="B35" s="96"/>
      <c r="C35" s="77">
        <v>6.8</v>
      </c>
      <c r="D35" s="130">
        <f t="shared" si="0"/>
        <v>0.011037169290699561</v>
      </c>
      <c r="E35" s="78">
        <v>0.56</v>
      </c>
      <c r="F35" s="39">
        <v>60</v>
      </c>
      <c r="G35" s="79"/>
      <c r="H35" s="33"/>
      <c r="I35" s="77">
        <v>1.3</v>
      </c>
      <c r="J35" s="130">
        <f t="shared" si="1"/>
        <v>0.002384883507613282</v>
      </c>
      <c r="K35" s="78">
        <v>0.08</v>
      </c>
      <c r="L35" s="35">
        <v>59</v>
      </c>
      <c r="M35" s="83" t="s">
        <v>44</v>
      </c>
      <c r="O35" s="76"/>
    </row>
    <row r="36" spans="1:15" s="3" customFormat="1" ht="12" customHeight="1">
      <c r="A36" s="97" t="s">
        <v>64</v>
      </c>
      <c r="B36" s="96"/>
      <c r="C36" s="77">
        <v>73.1</v>
      </c>
      <c r="D36" s="130">
        <f t="shared" si="0"/>
        <v>0.11864956987502027</v>
      </c>
      <c r="E36" s="78">
        <v>5.57</v>
      </c>
      <c r="F36" s="39">
        <v>19</v>
      </c>
      <c r="G36" s="79"/>
      <c r="H36" s="33"/>
      <c r="I36" s="77">
        <v>35.9</v>
      </c>
      <c r="J36" s="130">
        <f t="shared" si="1"/>
        <v>0.06585947532562832</v>
      </c>
      <c r="K36" s="78">
        <v>2.33</v>
      </c>
      <c r="L36" s="35">
        <v>16</v>
      </c>
      <c r="M36" s="84"/>
      <c r="O36" s="76"/>
    </row>
    <row r="37" spans="1:15" s="3" customFormat="1" ht="19.5" customHeight="1">
      <c r="A37" s="97" t="s">
        <v>99</v>
      </c>
      <c r="B37" s="96"/>
      <c r="C37" s="77">
        <v>0.6</v>
      </c>
      <c r="D37" s="130">
        <f t="shared" si="0"/>
        <v>0.0009738678785911378</v>
      </c>
      <c r="E37" s="78">
        <v>0.05</v>
      </c>
      <c r="F37" s="39">
        <v>45</v>
      </c>
      <c r="G37" s="79" t="s">
        <v>44</v>
      </c>
      <c r="H37" s="33"/>
      <c r="I37" s="77">
        <v>0.3</v>
      </c>
      <c r="J37" s="130">
        <f t="shared" si="1"/>
        <v>0.000550357732526142</v>
      </c>
      <c r="K37" s="78">
        <v>0.03</v>
      </c>
      <c r="L37" s="35">
        <v>72</v>
      </c>
      <c r="M37" s="83" t="s">
        <v>44</v>
      </c>
      <c r="O37" s="76"/>
    </row>
    <row r="38" spans="1:15" s="3" customFormat="1" ht="12" customHeight="1">
      <c r="A38" s="97" t="s">
        <v>100</v>
      </c>
      <c r="B38" s="96"/>
      <c r="C38" s="77">
        <v>1.4</v>
      </c>
      <c r="D38" s="130">
        <f t="shared" si="0"/>
        <v>0.0022723583833793213</v>
      </c>
      <c r="E38" s="78">
        <v>0.13</v>
      </c>
      <c r="F38" s="35">
        <v>82</v>
      </c>
      <c r="G38" s="79" t="s">
        <v>44</v>
      </c>
      <c r="H38" s="33"/>
      <c r="I38" s="77">
        <v>1.3</v>
      </c>
      <c r="J38" s="130">
        <f t="shared" si="1"/>
        <v>0.002384883507613282</v>
      </c>
      <c r="K38" s="78">
        <v>0.09</v>
      </c>
      <c r="L38" s="35">
        <v>70</v>
      </c>
      <c r="M38" s="80" t="s">
        <v>44</v>
      </c>
      <c r="O38" s="76"/>
    </row>
    <row r="39" spans="1:15" s="3" customFormat="1" ht="12" customHeight="1">
      <c r="A39" s="44" t="s">
        <v>101</v>
      </c>
      <c r="B39" s="96"/>
      <c r="C39" s="77">
        <v>32.6</v>
      </c>
      <c r="D39" s="130">
        <f t="shared" si="0"/>
        <v>0.05291348807011849</v>
      </c>
      <c r="E39" s="78">
        <v>2.31</v>
      </c>
      <c r="F39" s="35">
        <v>85</v>
      </c>
      <c r="G39" s="79"/>
      <c r="H39" s="33"/>
      <c r="I39" s="77">
        <v>30.8</v>
      </c>
      <c r="J39" s="130">
        <f t="shared" si="1"/>
        <v>0.05650339387268391</v>
      </c>
      <c r="K39" s="78">
        <v>2.06</v>
      </c>
      <c r="L39" s="35">
        <v>96</v>
      </c>
      <c r="O39" s="81"/>
    </row>
    <row r="40" spans="1:15" s="3" customFormat="1" ht="12" customHeight="1">
      <c r="A40" s="97" t="s">
        <v>102</v>
      </c>
      <c r="B40" s="96"/>
      <c r="C40" s="77">
        <v>75.7</v>
      </c>
      <c r="D40" s="130">
        <f t="shared" si="0"/>
        <v>0.12286966401558189</v>
      </c>
      <c r="E40" s="78">
        <v>4.08</v>
      </c>
      <c r="F40" s="35">
        <v>91</v>
      </c>
      <c r="G40" s="79"/>
      <c r="H40" s="33"/>
      <c r="I40" s="77">
        <v>67.4</v>
      </c>
      <c r="J40" s="130">
        <f t="shared" si="1"/>
        <v>0.12364703724087324</v>
      </c>
      <c r="K40" s="78">
        <v>2.67</v>
      </c>
      <c r="L40" s="35">
        <v>97</v>
      </c>
      <c r="M40" s="80"/>
      <c r="O40" s="76"/>
    </row>
    <row r="41" spans="1:15" s="3" customFormat="1" ht="12" customHeight="1">
      <c r="A41" s="97" t="s">
        <v>103</v>
      </c>
      <c r="B41" s="96"/>
      <c r="C41" s="77">
        <v>1.2</v>
      </c>
      <c r="D41" s="130">
        <f t="shared" si="0"/>
        <v>0.0019477357571822756</v>
      </c>
      <c r="E41" s="78">
        <v>0.06</v>
      </c>
      <c r="F41" s="35">
        <v>11</v>
      </c>
      <c r="G41" s="79"/>
      <c r="H41" s="33"/>
      <c r="I41" s="77">
        <v>0.4</v>
      </c>
      <c r="J41" s="130">
        <f t="shared" si="1"/>
        <v>0.000733810310034856</v>
      </c>
      <c r="K41" s="78">
        <v>0.02</v>
      </c>
      <c r="L41" s="82" t="s">
        <v>41</v>
      </c>
      <c r="M41" s="80" t="s">
        <v>46</v>
      </c>
      <c r="O41" s="76"/>
    </row>
    <row r="42" spans="1:15" s="3" customFormat="1" ht="19.5" customHeight="1">
      <c r="A42" s="97" t="s">
        <v>104</v>
      </c>
      <c r="B42" s="96"/>
      <c r="C42" s="77">
        <v>2.4</v>
      </c>
      <c r="D42" s="130">
        <f t="shared" si="0"/>
        <v>0.003895471514364551</v>
      </c>
      <c r="E42" s="78">
        <v>0.15</v>
      </c>
      <c r="F42" s="35">
        <v>85</v>
      </c>
      <c r="G42" s="79"/>
      <c r="H42" s="33"/>
      <c r="I42" s="77">
        <v>0.8</v>
      </c>
      <c r="J42" s="130">
        <f t="shared" si="1"/>
        <v>0.001467620620069712</v>
      </c>
      <c r="K42" s="78">
        <v>0.04</v>
      </c>
      <c r="L42" s="39">
        <v>31</v>
      </c>
      <c r="M42" s="33" t="s">
        <v>44</v>
      </c>
      <c r="O42" s="76"/>
    </row>
    <row r="43" spans="1:15" s="3" customFormat="1" ht="12" customHeight="1">
      <c r="A43" s="97" t="s">
        <v>105</v>
      </c>
      <c r="B43" s="96"/>
      <c r="C43" s="77">
        <v>3.2</v>
      </c>
      <c r="D43" s="130">
        <f t="shared" si="0"/>
        <v>0.005193962019152735</v>
      </c>
      <c r="E43" s="78">
        <v>0.25</v>
      </c>
      <c r="F43" s="35">
        <v>62</v>
      </c>
      <c r="G43" s="79"/>
      <c r="H43" s="33"/>
      <c r="I43" s="77">
        <v>4</v>
      </c>
      <c r="J43" s="130">
        <f t="shared" si="1"/>
        <v>0.00733810310034856</v>
      </c>
      <c r="K43" s="78">
        <v>0.25</v>
      </c>
      <c r="L43" s="35">
        <v>49</v>
      </c>
      <c r="M43" s="80"/>
      <c r="O43" s="76"/>
    </row>
    <row r="44" spans="1:15" s="3" customFormat="1" ht="12" customHeight="1">
      <c r="A44" s="44" t="s">
        <v>8</v>
      </c>
      <c r="B44" s="96"/>
      <c r="C44" s="77">
        <v>1.2</v>
      </c>
      <c r="D44" s="130">
        <f t="shared" si="0"/>
        <v>0.0019477357571822756</v>
      </c>
      <c r="E44" s="78">
        <v>0.09</v>
      </c>
      <c r="F44" s="35">
        <v>72</v>
      </c>
      <c r="G44" s="79" t="s">
        <v>44</v>
      </c>
      <c r="H44" s="33"/>
      <c r="I44" s="77">
        <v>171.1</v>
      </c>
      <c r="J44" s="130">
        <f t="shared" si="1"/>
        <v>0.31388736011740964</v>
      </c>
      <c r="K44" s="78">
        <v>12.35</v>
      </c>
      <c r="L44" s="35">
        <v>88</v>
      </c>
      <c r="O44" s="81"/>
    </row>
    <row r="45" spans="1:15" s="3" customFormat="1" ht="12" customHeight="1">
      <c r="A45" s="44" t="s">
        <v>106</v>
      </c>
      <c r="B45" s="96"/>
      <c r="C45" s="77" t="s">
        <v>134</v>
      </c>
      <c r="D45" s="77" t="s">
        <v>134</v>
      </c>
      <c r="E45" s="77" t="s">
        <v>134</v>
      </c>
      <c r="F45" s="77" t="s">
        <v>134</v>
      </c>
      <c r="G45" s="79"/>
      <c r="H45" s="33"/>
      <c r="I45" s="77">
        <v>4.5</v>
      </c>
      <c r="J45" s="130">
        <f t="shared" si="1"/>
        <v>0.00825536598789213</v>
      </c>
      <c r="K45" s="78">
        <v>0.28</v>
      </c>
      <c r="L45" s="35">
        <v>74</v>
      </c>
      <c r="O45" s="81"/>
    </row>
    <row r="46" spans="1:15" s="3" customFormat="1" ht="12" customHeight="1">
      <c r="A46" s="44" t="s">
        <v>68</v>
      </c>
      <c r="B46" s="96"/>
      <c r="C46" s="77" t="s">
        <v>134</v>
      </c>
      <c r="D46" s="77" t="s">
        <v>134</v>
      </c>
      <c r="E46" s="77" t="s">
        <v>134</v>
      </c>
      <c r="F46" s="77" t="s">
        <v>134</v>
      </c>
      <c r="G46" s="79"/>
      <c r="H46" s="33"/>
      <c r="I46" s="77">
        <v>23.9</v>
      </c>
      <c r="J46" s="130">
        <f t="shared" si="1"/>
        <v>0.04384516602458264</v>
      </c>
      <c r="K46" s="78">
        <v>1.58</v>
      </c>
      <c r="L46" s="35">
        <v>85</v>
      </c>
      <c r="O46" s="81"/>
    </row>
    <row r="47" spans="1:15" s="3" customFormat="1" ht="19.5" customHeight="1">
      <c r="A47" s="87" t="s">
        <v>107</v>
      </c>
      <c r="B47" s="96"/>
      <c r="C47" s="77" t="s">
        <v>134</v>
      </c>
      <c r="D47" s="77" t="s">
        <v>134</v>
      </c>
      <c r="E47" s="77" t="s">
        <v>134</v>
      </c>
      <c r="F47" s="77" t="s">
        <v>134</v>
      </c>
      <c r="G47" s="79"/>
      <c r="H47" s="33"/>
      <c r="I47" s="77">
        <v>0.9</v>
      </c>
      <c r="J47" s="130">
        <f t="shared" si="1"/>
        <v>0.001651073197578426</v>
      </c>
      <c r="K47" s="78">
        <v>0.04</v>
      </c>
      <c r="L47" s="35">
        <v>73</v>
      </c>
      <c r="M47" s="80" t="s">
        <v>44</v>
      </c>
      <c r="O47" s="85"/>
    </row>
    <row r="48" spans="1:15" s="3" customFormat="1" ht="12" customHeight="1">
      <c r="A48" s="44" t="s">
        <v>108</v>
      </c>
      <c r="B48" s="96"/>
      <c r="C48" s="77" t="s">
        <v>134</v>
      </c>
      <c r="D48" s="77" t="s">
        <v>134</v>
      </c>
      <c r="E48" s="77" t="s">
        <v>134</v>
      </c>
      <c r="F48" s="77" t="s">
        <v>134</v>
      </c>
      <c r="G48" s="79"/>
      <c r="I48" s="77">
        <v>16.3</v>
      </c>
      <c r="J48" s="130">
        <f t="shared" si="1"/>
        <v>0.02990277013392038</v>
      </c>
      <c r="K48" s="78">
        <v>1.15</v>
      </c>
      <c r="L48" s="35">
        <v>38</v>
      </c>
      <c r="O48" s="81"/>
    </row>
    <row r="49" spans="1:15" s="3" customFormat="1" ht="12" customHeight="1">
      <c r="A49" s="44" t="s">
        <v>109</v>
      </c>
      <c r="B49" s="96"/>
      <c r="C49" s="77" t="s">
        <v>134</v>
      </c>
      <c r="D49" s="77" t="s">
        <v>134</v>
      </c>
      <c r="E49" s="77" t="s">
        <v>134</v>
      </c>
      <c r="F49" s="77" t="s">
        <v>134</v>
      </c>
      <c r="G49" s="79"/>
      <c r="I49" s="77">
        <v>4.3</v>
      </c>
      <c r="J49" s="130">
        <f t="shared" si="1"/>
        <v>0.007888460832874701</v>
      </c>
      <c r="K49" s="78">
        <v>0.21</v>
      </c>
      <c r="L49" s="35">
        <v>64</v>
      </c>
      <c r="M49" s="80"/>
      <c r="O49" s="81"/>
    </row>
    <row r="50" spans="1:15" s="3" customFormat="1" ht="12" customHeight="1">
      <c r="A50" s="97" t="s">
        <v>71</v>
      </c>
      <c r="B50" s="96"/>
      <c r="C50" s="77">
        <v>144.2</v>
      </c>
      <c r="D50" s="130">
        <f t="shared" si="0"/>
        <v>0.23405291348807009</v>
      </c>
      <c r="E50" s="78">
        <v>11.75</v>
      </c>
      <c r="F50" s="35">
        <v>87</v>
      </c>
      <c r="G50" s="79"/>
      <c r="I50" s="77" t="s">
        <v>134</v>
      </c>
      <c r="J50" s="77" t="s">
        <v>134</v>
      </c>
      <c r="K50" s="77" t="s">
        <v>134</v>
      </c>
      <c r="L50" s="77" t="s">
        <v>134</v>
      </c>
      <c r="O50" s="76"/>
    </row>
    <row r="51" spans="1:15" s="3" customFormat="1" ht="12" customHeight="1">
      <c r="A51" s="97" t="s">
        <v>72</v>
      </c>
      <c r="B51" s="96"/>
      <c r="C51" s="77">
        <v>6.8</v>
      </c>
      <c r="D51" s="130">
        <f t="shared" si="0"/>
        <v>0.011037169290699561</v>
      </c>
      <c r="E51" s="78">
        <v>0.47</v>
      </c>
      <c r="F51" s="35">
        <v>96</v>
      </c>
      <c r="G51" s="79"/>
      <c r="I51" s="77" t="s">
        <v>134</v>
      </c>
      <c r="J51" s="77" t="s">
        <v>134</v>
      </c>
      <c r="K51" s="77" t="s">
        <v>134</v>
      </c>
      <c r="L51" s="77" t="s">
        <v>134</v>
      </c>
      <c r="O51" s="76"/>
    </row>
    <row r="52" spans="1:15" s="3" customFormat="1" ht="19.5" customHeight="1">
      <c r="A52" s="44" t="s">
        <v>110</v>
      </c>
      <c r="B52" s="96"/>
      <c r="C52" s="77">
        <v>2.3</v>
      </c>
      <c r="D52" s="130">
        <f t="shared" si="0"/>
        <v>0.003733160201266028</v>
      </c>
      <c r="E52" s="78">
        <v>0.15</v>
      </c>
      <c r="F52" s="35">
        <v>64</v>
      </c>
      <c r="G52" s="79"/>
      <c r="I52" s="77" t="s">
        <v>134</v>
      </c>
      <c r="J52" s="77" t="s">
        <v>134</v>
      </c>
      <c r="K52" s="77" t="s">
        <v>134</v>
      </c>
      <c r="L52" s="77" t="s">
        <v>134</v>
      </c>
      <c r="O52" s="81"/>
    </row>
    <row r="53" spans="1:15" s="3" customFormat="1" ht="12" customHeight="1">
      <c r="A53" s="44" t="s">
        <v>111</v>
      </c>
      <c r="B53" s="96"/>
      <c r="C53" s="77">
        <v>13.3</v>
      </c>
      <c r="D53" s="130">
        <f t="shared" si="0"/>
        <v>0.021587404642103555</v>
      </c>
      <c r="E53" s="78">
        <v>0.99</v>
      </c>
      <c r="F53" s="35">
        <v>68</v>
      </c>
      <c r="G53" s="79"/>
      <c r="I53" s="77">
        <v>6.5</v>
      </c>
      <c r="J53" s="130">
        <f t="shared" si="1"/>
        <v>0.011924417538066409</v>
      </c>
      <c r="K53" s="78">
        <v>0.31</v>
      </c>
      <c r="L53" s="35">
        <v>68</v>
      </c>
      <c r="O53" s="81"/>
    </row>
    <row r="54" spans="1:15" s="3" customFormat="1" ht="12" customHeight="1">
      <c r="A54" s="44" t="s">
        <v>112</v>
      </c>
      <c r="B54" s="96"/>
      <c r="C54" s="77">
        <v>28.1</v>
      </c>
      <c r="D54" s="130">
        <f t="shared" si="0"/>
        <v>0.04560947898068495</v>
      </c>
      <c r="E54" s="78">
        <v>1.9</v>
      </c>
      <c r="F54" s="35">
        <v>56</v>
      </c>
      <c r="G54" s="79"/>
      <c r="I54" s="77">
        <v>6.8</v>
      </c>
      <c r="J54" s="130">
        <f t="shared" si="1"/>
        <v>0.01247477527059255</v>
      </c>
      <c r="K54" s="78">
        <v>0.3</v>
      </c>
      <c r="L54" s="35">
        <v>49</v>
      </c>
      <c r="O54" s="81"/>
    </row>
    <row r="55" spans="1:15" s="3" customFormat="1" ht="12" customHeight="1">
      <c r="A55" s="44" t="s">
        <v>113</v>
      </c>
      <c r="B55" s="96"/>
      <c r="C55" s="77">
        <v>3.2</v>
      </c>
      <c r="D55" s="130">
        <f t="shared" si="0"/>
        <v>0.005193962019152735</v>
      </c>
      <c r="E55" s="78">
        <v>0.21</v>
      </c>
      <c r="F55" s="35">
        <v>53</v>
      </c>
      <c r="G55" s="79"/>
      <c r="I55" s="77">
        <v>1.5</v>
      </c>
      <c r="J55" s="130">
        <f t="shared" si="1"/>
        <v>0.0027517886626307097</v>
      </c>
      <c r="K55" s="78">
        <v>0.08</v>
      </c>
      <c r="L55" s="35">
        <v>49</v>
      </c>
      <c r="M55" s="80" t="s">
        <v>44</v>
      </c>
      <c r="O55" s="81"/>
    </row>
    <row r="56" spans="1:15" s="3" customFormat="1" ht="12" customHeight="1">
      <c r="A56" s="98" t="s">
        <v>11</v>
      </c>
      <c r="B56" s="96"/>
      <c r="C56" s="77">
        <v>1</v>
      </c>
      <c r="D56" s="130">
        <f t="shared" si="0"/>
        <v>0.0016231131309852296</v>
      </c>
      <c r="E56" s="78">
        <v>0.06</v>
      </c>
      <c r="F56" s="35">
        <v>83</v>
      </c>
      <c r="G56" s="33" t="s">
        <v>44</v>
      </c>
      <c r="I56" s="77">
        <v>0.4</v>
      </c>
      <c r="J56" s="130">
        <f t="shared" si="1"/>
        <v>0.000733810310034856</v>
      </c>
      <c r="K56" s="78">
        <v>0.02</v>
      </c>
      <c r="L56" s="35">
        <v>71</v>
      </c>
      <c r="M56" s="80" t="s">
        <v>44</v>
      </c>
      <c r="O56" s="86"/>
    </row>
    <row r="57" spans="1:15" s="3" customFormat="1" ht="19.5" customHeight="1">
      <c r="A57" s="98" t="s">
        <v>114</v>
      </c>
      <c r="B57" s="96"/>
      <c r="C57" s="77">
        <v>6.7</v>
      </c>
      <c r="D57" s="130">
        <f t="shared" si="0"/>
        <v>0.010874857977601038</v>
      </c>
      <c r="E57" s="78">
        <v>0.53</v>
      </c>
      <c r="F57" s="35">
        <v>21</v>
      </c>
      <c r="G57" s="33"/>
      <c r="I57" s="77">
        <v>6.3</v>
      </c>
      <c r="J57" s="130">
        <f t="shared" si="1"/>
        <v>0.01155751238304898</v>
      </c>
      <c r="K57" s="78">
        <v>0.47</v>
      </c>
      <c r="L57" s="35">
        <v>12</v>
      </c>
      <c r="O57" s="86"/>
    </row>
    <row r="58" spans="1:15" s="3" customFormat="1" ht="12" customHeight="1">
      <c r="A58" s="98" t="s">
        <v>115</v>
      </c>
      <c r="B58" s="96"/>
      <c r="C58" s="77">
        <v>6.1</v>
      </c>
      <c r="D58" s="130">
        <f t="shared" si="0"/>
        <v>0.0099009900990099</v>
      </c>
      <c r="E58" s="78">
        <v>0.43</v>
      </c>
      <c r="F58" s="35">
        <v>87</v>
      </c>
      <c r="G58" s="33"/>
      <c r="I58" s="77">
        <v>12.5</v>
      </c>
      <c r="J58" s="130">
        <f t="shared" si="1"/>
        <v>0.02293157218858925</v>
      </c>
      <c r="K58" s="78">
        <v>0.95</v>
      </c>
      <c r="L58" s="35">
        <v>96</v>
      </c>
      <c r="M58" s="80"/>
      <c r="O58" s="86"/>
    </row>
    <row r="59" spans="1:15" s="3" customFormat="1" ht="12" customHeight="1">
      <c r="A59" s="98" t="s">
        <v>116</v>
      </c>
      <c r="B59" s="96"/>
      <c r="C59" s="77">
        <v>0.2</v>
      </c>
      <c r="D59" s="130">
        <f t="shared" si="0"/>
        <v>0.00032462262619704593</v>
      </c>
      <c r="E59" s="78">
        <v>0.02</v>
      </c>
      <c r="F59" s="35">
        <v>89</v>
      </c>
      <c r="G59" s="33" t="s">
        <v>44</v>
      </c>
      <c r="I59" s="77">
        <v>0.3</v>
      </c>
      <c r="J59" s="130">
        <f t="shared" si="1"/>
        <v>0.000550357732526142</v>
      </c>
      <c r="K59" s="78">
        <v>0.02</v>
      </c>
      <c r="L59" s="35">
        <v>60</v>
      </c>
      <c r="M59" s="80" t="s">
        <v>44</v>
      </c>
      <c r="O59" s="86"/>
    </row>
    <row r="60" spans="1:15" s="3" customFormat="1" ht="12" customHeight="1">
      <c r="A60" s="98" t="s">
        <v>73</v>
      </c>
      <c r="B60" s="96"/>
      <c r="C60" s="77">
        <v>4.3</v>
      </c>
      <c r="D60" s="130">
        <f t="shared" si="0"/>
        <v>0.006979386463236487</v>
      </c>
      <c r="E60" s="78">
        <v>0.28</v>
      </c>
      <c r="F60" s="35">
        <v>91</v>
      </c>
      <c r="G60" s="33"/>
      <c r="I60" s="77">
        <v>2.6</v>
      </c>
      <c r="J60" s="130">
        <f t="shared" si="1"/>
        <v>0.004769767015226564</v>
      </c>
      <c r="K60" s="78">
        <v>0.19</v>
      </c>
      <c r="L60" s="35">
        <v>89</v>
      </c>
      <c r="M60" s="80"/>
      <c r="O60" s="86"/>
    </row>
    <row r="61" spans="1:15" s="3" customFormat="1" ht="12" customHeight="1">
      <c r="A61" s="87" t="s">
        <v>117</v>
      </c>
      <c r="B61" s="96"/>
      <c r="C61" s="77">
        <v>20.3</v>
      </c>
      <c r="D61" s="130">
        <f t="shared" si="0"/>
        <v>0.032949196559000166</v>
      </c>
      <c r="E61" s="78">
        <v>1.34</v>
      </c>
      <c r="F61" s="35">
        <v>66</v>
      </c>
      <c r="G61" s="33"/>
      <c r="I61" s="77">
        <v>15.2</v>
      </c>
      <c r="J61" s="130">
        <f t="shared" si="1"/>
        <v>0.027884791781324525</v>
      </c>
      <c r="K61" s="78">
        <v>0.99</v>
      </c>
      <c r="L61" s="35">
        <v>65</v>
      </c>
      <c r="O61" s="87"/>
    </row>
    <row r="62" spans="1:15" s="3" customFormat="1" ht="19.5" customHeight="1">
      <c r="A62" s="87" t="s">
        <v>118</v>
      </c>
      <c r="B62" s="96"/>
      <c r="C62" s="77">
        <v>5.7</v>
      </c>
      <c r="D62" s="130">
        <f t="shared" si="0"/>
        <v>0.00925174484661581</v>
      </c>
      <c r="E62" s="78">
        <v>0.4</v>
      </c>
      <c r="F62" s="35">
        <v>41</v>
      </c>
      <c r="G62" s="33"/>
      <c r="I62" s="77">
        <v>5.6</v>
      </c>
      <c r="J62" s="130">
        <f t="shared" si="1"/>
        <v>0.010273344340487984</v>
      </c>
      <c r="K62" s="78">
        <v>0.34</v>
      </c>
      <c r="L62" s="35">
        <v>33</v>
      </c>
      <c r="O62" s="87"/>
    </row>
    <row r="63" spans="1:15" s="3" customFormat="1" ht="12" customHeight="1">
      <c r="A63" s="87" t="s">
        <v>119</v>
      </c>
      <c r="B63" s="96"/>
      <c r="C63" s="77">
        <v>8.4</v>
      </c>
      <c r="D63" s="130">
        <f t="shared" si="0"/>
        <v>0.013634150300275929</v>
      </c>
      <c r="E63" s="78">
        <v>0.56</v>
      </c>
      <c r="F63" s="35">
        <v>74</v>
      </c>
      <c r="G63" s="33"/>
      <c r="I63" s="77">
        <v>4.7</v>
      </c>
      <c r="J63" s="130">
        <f t="shared" si="1"/>
        <v>0.008622271142909558</v>
      </c>
      <c r="K63" s="78">
        <v>0.22</v>
      </c>
      <c r="L63" s="35">
        <v>76</v>
      </c>
      <c r="M63" s="80"/>
      <c r="O63" s="87"/>
    </row>
    <row r="64" spans="1:15" s="3" customFormat="1" ht="12" customHeight="1">
      <c r="A64" s="87" t="s">
        <v>120</v>
      </c>
      <c r="B64" s="96"/>
      <c r="C64" s="77">
        <v>5.3</v>
      </c>
      <c r="D64" s="130">
        <f t="shared" si="0"/>
        <v>0.008602499594221717</v>
      </c>
      <c r="E64" s="78">
        <v>0.28</v>
      </c>
      <c r="F64" s="35">
        <v>35</v>
      </c>
      <c r="G64" s="33"/>
      <c r="I64" s="77">
        <v>5.7</v>
      </c>
      <c r="J64" s="130">
        <f t="shared" si="1"/>
        <v>0.010456796917996699</v>
      </c>
      <c r="K64" s="78">
        <v>0.34</v>
      </c>
      <c r="L64" s="35">
        <v>41</v>
      </c>
      <c r="M64" s="80"/>
      <c r="O64" s="87"/>
    </row>
    <row r="65" spans="1:15" s="3" customFormat="1" ht="12" customHeight="1">
      <c r="A65" s="87" t="s">
        <v>121</v>
      </c>
      <c r="B65" s="96"/>
      <c r="C65" s="77">
        <v>0.2</v>
      </c>
      <c r="D65" s="130">
        <f t="shared" si="0"/>
        <v>0.00032462262619704593</v>
      </c>
      <c r="E65" s="78">
        <v>0</v>
      </c>
      <c r="F65" s="35">
        <v>22</v>
      </c>
      <c r="G65" s="33" t="s">
        <v>44</v>
      </c>
      <c r="I65" s="77">
        <v>0.3</v>
      </c>
      <c r="J65" s="130">
        <f t="shared" si="1"/>
        <v>0.000550357732526142</v>
      </c>
      <c r="K65" s="78">
        <v>0.02</v>
      </c>
      <c r="L65" s="82" t="s">
        <v>41</v>
      </c>
      <c r="M65" s="80" t="s">
        <v>46</v>
      </c>
      <c r="O65" s="87"/>
    </row>
    <row r="66" spans="1:15" s="3" customFormat="1" ht="12" customHeight="1">
      <c r="A66" s="87" t="s">
        <v>122</v>
      </c>
      <c r="B66" s="96"/>
      <c r="C66" s="77">
        <v>3.6</v>
      </c>
      <c r="D66" s="130">
        <f t="shared" si="0"/>
        <v>0.005843207271546827</v>
      </c>
      <c r="E66" s="78">
        <v>0.22</v>
      </c>
      <c r="F66" s="35">
        <v>61</v>
      </c>
      <c r="G66" s="33"/>
      <c r="I66" s="77">
        <v>4.6</v>
      </c>
      <c r="J66" s="130">
        <f t="shared" si="1"/>
        <v>0.008438818565400843</v>
      </c>
      <c r="K66" s="78">
        <v>0.07</v>
      </c>
      <c r="L66" s="35">
        <v>70</v>
      </c>
      <c r="M66" s="80"/>
      <c r="O66" s="87"/>
    </row>
    <row r="67" spans="1:15" s="3" customFormat="1" ht="19.5" customHeight="1">
      <c r="A67" s="87" t="s">
        <v>123</v>
      </c>
      <c r="B67" s="96"/>
      <c r="C67" s="77">
        <v>5</v>
      </c>
      <c r="D67" s="130">
        <f t="shared" si="0"/>
        <v>0.008115565654926148</v>
      </c>
      <c r="E67" s="78">
        <v>0.26</v>
      </c>
      <c r="F67" s="35">
        <v>34</v>
      </c>
      <c r="G67" s="33"/>
      <c r="I67" s="77">
        <v>2.9</v>
      </c>
      <c r="J67" s="130">
        <f t="shared" si="1"/>
        <v>0.005320124747752706</v>
      </c>
      <c r="K67" s="78">
        <v>0.09</v>
      </c>
      <c r="L67" s="35">
        <v>51</v>
      </c>
      <c r="O67" s="87"/>
    </row>
    <row r="68" spans="1:15" s="3" customFormat="1" ht="12" customHeight="1">
      <c r="A68" s="98" t="s">
        <v>124</v>
      </c>
      <c r="B68" s="96"/>
      <c r="C68" s="77">
        <v>8</v>
      </c>
      <c r="D68" s="130">
        <f t="shared" si="0"/>
        <v>0.012984905047881837</v>
      </c>
      <c r="E68" s="78">
        <v>0.42</v>
      </c>
      <c r="F68" s="35">
        <v>9</v>
      </c>
      <c r="G68" s="33"/>
      <c r="I68" s="77">
        <v>7.4</v>
      </c>
      <c r="J68" s="130">
        <f t="shared" si="1"/>
        <v>0.013575490735644836</v>
      </c>
      <c r="K68" s="78">
        <v>0.23</v>
      </c>
      <c r="L68" s="35">
        <v>13</v>
      </c>
      <c r="O68" s="86"/>
    </row>
    <row r="69" spans="1:12" s="3" customFormat="1" ht="19.5" customHeight="1">
      <c r="A69" s="5" t="s">
        <v>17</v>
      </c>
      <c r="C69" s="88">
        <v>616.1</v>
      </c>
      <c r="D69" s="133">
        <f t="shared" si="0"/>
        <v>1</v>
      </c>
      <c r="E69" s="89">
        <v>44.47</v>
      </c>
      <c r="F69" s="37">
        <v>59</v>
      </c>
      <c r="G69" s="36"/>
      <c r="I69" s="88">
        <v>545.1</v>
      </c>
      <c r="J69" s="133">
        <f t="shared" si="1"/>
        <v>1</v>
      </c>
      <c r="K69" s="89">
        <v>32.98</v>
      </c>
      <c r="L69" s="37">
        <v>70</v>
      </c>
    </row>
    <row r="70" spans="2:12" s="3" customFormat="1" ht="15.75" customHeight="1">
      <c r="B70" s="5"/>
      <c r="C70" s="88"/>
      <c r="D70" s="88"/>
      <c r="E70" s="89"/>
      <c r="F70" s="37"/>
      <c r="G70" s="36"/>
      <c r="I70" s="88"/>
      <c r="J70" s="88"/>
      <c r="K70" s="89"/>
      <c r="L70" s="37"/>
    </row>
    <row r="71" spans="1:12" s="3" customFormat="1" ht="15.75" customHeight="1">
      <c r="A71" s="86" t="s">
        <v>125</v>
      </c>
      <c r="C71" s="77"/>
      <c r="D71" s="77"/>
      <c r="E71" s="2"/>
      <c r="F71" s="2"/>
      <c r="H71" s="2"/>
      <c r="I71" s="2"/>
      <c r="J71" s="2"/>
      <c r="K71" s="2"/>
      <c r="L71" s="2"/>
    </row>
    <row r="72" spans="1:12" s="3" customFormat="1" ht="12" customHeight="1">
      <c r="A72" s="90" t="s">
        <v>48</v>
      </c>
      <c r="C72" s="77"/>
      <c r="D72" s="77"/>
      <c r="E72" s="2"/>
      <c r="F72" s="2"/>
      <c r="H72" s="2"/>
      <c r="I72" s="2"/>
      <c r="J72" s="2"/>
      <c r="K72" s="2"/>
      <c r="L72" s="2"/>
    </row>
    <row r="73" spans="1:12" s="3" customFormat="1" ht="12" customHeight="1">
      <c r="A73" s="90" t="s">
        <v>49</v>
      </c>
      <c r="C73" s="77"/>
      <c r="D73" s="77"/>
      <c r="E73" s="2"/>
      <c r="F73" s="2"/>
      <c r="H73" s="2"/>
      <c r="I73" s="2"/>
      <c r="J73" s="2"/>
      <c r="K73" s="2"/>
      <c r="L73" s="2"/>
    </row>
    <row r="74" spans="1:12" s="3" customFormat="1" ht="12" customHeight="1">
      <c r="A74" s="91" t="s">
        <v>50</v>
      </c>
      <c r="C74" s="77"/>
      <c r="D74" s="77"/>
      <c r="E74" s="2"/>
      <c r="F74" s="2"/>
      <c r="H74" s="2"/>
      <c r="I74" s="2"/>
      <c r="J74" s="2"/>
      <c r="K74" s="2"/>
      <c r="L74" s="2"/>
    </row>
    <row r="75" spans="1:12" s="3" customFormat="1" ht="12" customHeight="1">
      <c r="A75" s="90" t="s">
        <v>126</v>
      </c>
      <c r="C75" s="77"/>
      <c r="D75" s="77"/>
      <c r="E75" s="2"/>
      <c r="F75" s="2"/>
      <c r="H75" s="2"/>
      <c r="I75" s="2"/>
      <c r="J75" s="2"/>
      <c r="K75" s="2"/>
      <c r="L75" s="2"/>
    </row>
    <row r="76" spans="1:12" s="3" customFormat="1" ht="12" customHeight="1">
      <c r="A76" s="91" t="s">
        <v>127</v>
      </c>
      <c r="C76" s="77"/>
      <c r="D76" s="77"/>
      <c r="E76" s="2"/>
      <c r="F76" s="2"/>
      <c r="H76" s="2"/>
      <c r="I76" s="2"/>
      <c r="J76" s="2"/>
      <c r="K76" s="2"/>
      <c r="L76" s="2"/>
    </row>
    <row r="77" spans="1:12" s="3" customFormat="1" ht="12" customHeight="1">
      <c r="A77" s="90" t="s">
        <v>128</v>
      </c>
      <c r="C77" s="2"/>
      <c r="D77" s="2"/>
      <c r="E77" s="2"/>
      <c r="F77" s="2"/>
      <c r="H77" s="2"/>
      <c r="I77" s="2"/>
      <c r="J77" s="2"/>
      <c r="K77" s="2"/>
      <c r="L77" s="2"/>
    </row>
    <row r="78" spans="1:12" s="3" customFormat="1" ht="12" customHeight="1">
      <c r="A78" s="91" t="s">
        <v>129</v>
      </c>
      <c r="C78" s="2"/>
      <c r="D78" s="2"/>
      <c r="E78" s="2"/>
      <c r="F78" s="2"/>
      <c r="H78" s="2"/>
      <c r="I78" s="2"/>
      <c r="J78" s="2"/>
      <c r="K78" s="2"/>
      <c r="L78" s="2"/>
    </row>
    <row r="79" spans="1:12" s="3" customFormat="1" ht="12" customHeight="1">
      <c r="A79" s="92" t="s">
        <v>14</v>
      </c>
      <c r="C79" s="2"/>
      <c r="D79" s="2"/>
      <c r="E79" s="2"/>
      <c r="F79" s="2"/>
      <c r="H79" s="2"/>
      <c r="I79" s="2"/>
      <c r="J79" s="2"/>
      <c r="K79" s="2"/>
      <c r="L79" s="2"/>
    </row>
    <row r="80" spans="1:12" s="3" customFormat="1" ht="12" customHeight="1">
      <c r="A80" s="90" t="s">
        <v>76</v>
      </c>
      <c r="C80" s="2"/>
      <c r="D80" s="2"/>
      <c r="E80" s="2"/>
      <c r="F80" s="2"/>
      <c r="H80" s="2"/>
      <c r="I80" s="2"/>
      <c r="J80" s="2"/>
      <c r="K80" s="2"/>
      <c r="L80" s="2"/>
    </row>
    <row r="81" spans="1:11" s="4" customFormat="1" ht="12" customHeight="1">
      <c r="A81" s="90" t="s">
        <v>130</v>
      </c>
      <c r="C81" s="6"/>
      <c r="D81" s="6"/>
      <c r="E81" s="6"/>
      <c r="F81" s="6"/>
      <c r="G81" s="6"/>
      <c r="H81" s="6"/>
      <c r="I81" s="6"/>
      <c r="J81" s="6"/>
      <c r="K81" s="6"/>
    </row>
    <row r="82" spans="1:13" s="4" customFormat="1" ht="15.75" customHeight="1">
      <c r="A82" s="57" t="s">
        <v>85</v>
      </c>
      <c r="C82" s="6"/>
      <c r="D82" s="6"/>
      <c r="E82" s="6"/>
      <c r="F82" s="6"/>
      <c r="G82" s="6"/>
      <c r="H82" s="6"/>
      <c r="I82" s="6"/>
      <c r="J82" s="6"/>
      <c r="K82" s="6"/>
      <c r="M82" s="99"/>
    </row>
    <row r="83" spans="1:13" s="9" customFormat="1" ht="3.75" customHeight="1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74"/>
      <c r="M83" s="100"/>
    </row>
    <row r="84" spans="1:11" s="9" customFormat="1" ht="3.75" customHeight="1">
      <c r="A84" s="32"/>
      <c r="B84" s="32"/>
      <c r="C84" s="8"/>
      <c r="D84" s="8"/>
      <c r="E84" s="8"/>
      <c r="F84" s="8"/>
      <c r="G84" s="8"/>
      <c r="H84" s="8"/>
      <c r="I84" s="8"/>
      <c r="J84" s="8"/>
      <c r="K84" s="8"/>
    </row>
    <row r="85" spans="2:13" ht="12" customHeight="1">
      <c r="B85" s="93"/>
      <c r="F85" s="94"/>
      <c r="G85" s="95"/>
      <c r="M85" s="2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56" max="255" man="1"/>
  </rowBreaks>
  <ignoredErrors>
    <ignoredError sqref="G17:G65 M17:M6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2" customWidth="1"/>
    <col min="2" max="2" width="31.3984375" style="2" customWidth="1"/>
    <col min="3" max="4" width="12" style="2" customWidth="1"/>
    <col min="5" max="5" width="17" style="2" customWidth="1"/>
    <col min="6" max="6" width="15" style="2" customWidth="1"/>
    <col min="7" max="7" width="2.796875" style="69" customWidth="1"/>
    <col min="8" max="8" width="2.796875" style="2" customWidth="1"/>
    <col min="9" max="10" width="12" style="2" customWidth="1"/>
    <col min="11" max="11" width="17" style="2" customWidth="1"/>
    <col min="12" max="12" width="15" style="2" customWidth="1"/>
    <col min="13" max="13" width="2.796875" style="69" customWidth="1"/>
    <col min="14" max="219" width="11.59765625" style="2" customWidth="1"/>
    <col min="220" max="16384" width="16" style="2" customWidth="1"/>
  </cols>
  <sheetData>
    <row r="1" spans="1:18" s="26" customFormat="1" ht="34.5" customHeight="1">
      <c r="A1" s="48" t="s">
        <v>83</v>
      </c>
      <c r="B1" s="49"/>
      <c r="C1"/>
      <c r="D1"/>
      <c r="E1"/>
      <c r="F1"/>
      <c r="G1" s="59"/>
      <c r="H1"/>
      <c r="I1"/>
      <c r="J1"/>
      <c r="K1"/>
      <c r="L1" s="50"/>
      <c r="M1" s="70"/>
      <c r="N1" s="51"/>
      <c r="O1" s="50"/>
      <c r="P1" s="28"/>
      <c r="Q1" s="28"/>
      <c r="R1" s="28"/>
    </row>
    <row r="2" spans="1:18" s="26" customFormat="1" ht="4.5" customHeight="1" thickBot="1">
      <c r="A2" s="52"/>
      <c r="B2" s="52"/>
      <c r="C2" s="52"/>
      <c r="D2" s="52"/>
      <c r="E2" s="52"/>
      <c r="F2" s="52"/>
      <c r="G2" s="60"/>
      <c r="H2" s="52"/>
      <c r="I2" s="52"/>
      <c r="J2" s="52"/>
      <c r="K2" s="52"/>
      <c r="L2" s="52"/>
      <c r="M2" s="60"/>
      <c r="N2" s="51"/>
      <c r="O2" s="50"/>
      <c r="P2" s="28"/>
      <c r="Q2" s="50"/>
      <c r="R2" s="28"/>
    </row>
    <row r="3" spans="1:13" s="11" customFormat="1" ht="39.75" customHeight="1">
      <c r="A3" s="25" t="s">
        <v>133</v>
      </c>
      <c r="C3" s="10"/>
      <c r="D3" s="10"/>
      <c r="E3" s="10"/>
      <c r="F3" s="10"/>
      <c r="G3" s="61"/>
      <c r="H3" s="10"/>
      <c r="I3" s="10"/>
      <c r="J3" s="10"/>
      <c r="K3" s="8"/>
      <c r="M3" s="65"/>
    </row>
    <row r="4" spans="1:13" s="12" customFormat="1" ht="15" customHeight="1">
      <c r="A4" s="25" t="s">
        <v>131</v>
      </c>
      <c r="C4" s="10"/>
      <c r="D4" s="10"/>
      <c r="E4" s="10"/>
      <c r="F4" s="10"/>
      <c r="G4" s="61"/>
      <c r="H4" s="10"/>
      <c r="I4" s="10"/>
      <c r="J4" s="10"/>
      <c r="M4" s="53" t="s">
        <v>84</v>
      </c>
    </row>
    <row r="5" spans="1:15" s="16" customFormat="1" ht="15.75" customHeight="1">
      <c r="A5" s="54" t="s">
        <v>165</v>
      </c>
      <c r="B5" s="13"/>
      <c r="C5" s="15"/>
      <c r="D5" s="15"/>
      <c r="E5" s="15"/>
      <c r="F5" s="15"/>
      <c r="G5" s="62"/>
      <c r="H5" s="15"/>
      <c r="M5" s="15" t="s">
        <v>0</v>
      </c>
      <c r="O5" s="15"/>
    </row>
    <row r="6" spans="1:13" s="11" customFormat="1" ht="3.75" customHeight="1">
      <c r="A6" s="19"/>
      <c r="B6" s="19"/>
      <c r="C6" s="19"/>
      <c r="D6" s="19"/>
      <c r="E6" s="19"/>
      <c r="F6" s="19"/>
      <c r="G6" s="63"/>
      <c r="H6" s="19"/>
      <c r="I6" s="55"/>
      <c r="J6" s="55"/>
      <c r="K6" s="56"/>
      <c r="L6" s="56"/>
      <c r="M6" s="71"/>
    </row>
    <row r="7" spans="1:13" s="11" customFormat="1" ht="3.75" customHeight="1">
      <c r="A7" s="14"/>
      <c r="B7" s="14"/>
      <c r="C7" s="14"/>
      <c r="D7" s="14"/>
      <c r="E7" s="14"/>
      <c r="F7" s="14"/>
      <c r="G7" s="62"/>
      <c r="H7" s="14"/>
      <c r="I7" s="14"/>
      <c r="J7" s="14"/>
      <c r="K7" s="14"/>
      <c r="L7" s="14"/>
      <c r="M7" s="62"/>
    </row>
    <row r="8" spans="1:13" s="17" customFormat="1" ht="12" customHeight="1">
      <c r="A8" s="24"/>
      <c r="B8" s="24"/>
      <c r="C8" s="24"/>
      <c r="D8" s="24"/>
      <c r="E8" s="24"/>
      <c r="G8" s="24" t="s">
        <v>30</v>
      </c>
      <c r="H8" s="24"/>
      <c r="I8" s="24"/>
      <c r="J8" s="24"/>
      <c r="K8" s="24"/>
      <c r="M8" s="24" t="s">
        <v>29</v>
      </c>
    </row>
    <row r="9" spans="1:13" s="11" customFormat="1" ht="3.75" customHeight="1">
      <c r="A9" s="17"/>
      <c r="B9" s="17"/>
      <c r="C9" s="20"/>
      <c r="D9" s="20"/>
      <c r="E9" s="20"/>
      <c r="F9" s="58"/>
      <c r="G9" s="64"/>
      <c r="H9" s="17"/>
      <c r="I9" s="20"/>
      <c r="J9" s="20"/>
      <c r="K9" s="20"/>
      <c r="L9" s="58"/>
      <c r="M9" s="64"/>
    </row>
    <row r="10" spans="1:13" s="11" customFormat="1" ht="3.75" customHeight="1">
      <c r="A10" s="17"/>
      <c r="B10" s="17"/>
      <c r="C10" s="17"/>
      <c r="D10" s="17"/>
      <c r="E10" s="17"/>
      <c r="F10" s="17"/>
      <c r="G10" s="62"/>
      <c r="H10" s="17"/>
      <c r="I10" s="17"/>
      <c r="J10" s="17"/>
      <c r="K10" s="17"/>
      <c r="L10" s="17"/>
      <c r="M10" s="62"/>
    </row>
    <row r="11" spans="1:13" s="17" customFormat="1" ht="12" customHeight="1">
      <c r="A11" s="24"/>
      <c r="B11" s="24"/>
      <c r="C11" s="17" t="s">
        <v>18</v>
      </c>
      <c r="E11" s="30" t="s">
        <v>19</v>
      </c>
      <c r="F11" s="31" t="s">
        <v>20</v>
      </c>
      <c r="G11" s="65"/>
      <c r="I11" s="17" t="s">
        <v>18</v>
      </c>
      <c r="K11" s="30" t="s">
        <v>19</v>
      </c>
      <c r="L11" s="31" t="s">
        <v>20</v>
      </c>
      <c r="M11" s="65"/>
    </row>
    <row r="12" spans="1:13" s="17" customFormat="1" ht="12" customHeight="1">
      <c r="A12" s="24"/>
      <c r="B12" s="24"/>
      <c r="C12" s="127" t="s">
        <v>163</v>
      </c>
      <c r="E12" s="30" t="s">
        <v>21</v>
      </c>
      <c r="F12" s="31" t="s">
        <v>22</v>
      </c>
      <c r="G12" s="65"/>
      <c r="I12" s="127" t="s">
        <v>163</v>
      </c>
      <c r="K12" s="30" t="s">
        <v>21</v>
      </c>
      <c r="L12" s="31" t="s">
        <v>22</v>
      </c>
      <c r="M12" s="65"/>
    </row>
    <row r="13" spans="1:13" s="17" customFormat="1" ht="12" customHeight="1">
      <c r="A13" s="24"/>
      <c r="B13" s="24"/>
      <c r="C13" s="17" t="s">
        <v>23</v>
      </c>
      <c r="D13" s="99" t="s">
        <v>164</v>
      </c>
      <c r="E13" s="30" t="s">
        <v>24</v>
      </c>
      <c r="F13" s="31" t="s">
        <v>25</v>
      </c>
      <c r="G13" s="65"/>
      <c r="I13" s="17" t="s">
        <v>23</v>
      </c>
      <c r="J13" s="99" t="s">
        <v>164</v>
      </c>
      <c r="K13" s="30" t="s">
        <v>24</v>
      </c>
      <c r="L13" s="31" t="s">
        <v>25</v>
      </c>
      <c r="M13" s="65"/>
    </row>
    <row r="14" spans="1:13" s="17" customFormat="1" ht="12" customHeight="1">
      <c r="A14" s="24"/>
      <c r="B14" s="24"/>
      <c r="C14" s="17" t="s">
        <v>26</v>
      </c>
      <c r="D14" s="127" t="s">
        <v>166</v>
      </c>
      <c r="E14" s="30" t="s">
        <v>27</v>
      </c>
      <c r="F14" s="31" t="s">
        <v>28</v>
      </c>
      <c r="G14" s="65"/>
      <c r="I14" s="17" t="s">
        <v>26</v>
      </c>
      <c r="J14" s="127" t="s">
        <v>166</v>
      </c>
      <c r="K14" s="30" t="s">
        <v>27</v>
      </c>
      <c r="L14" s="31" t="s">
        <v>28</v>
      </c>
      <c r="M14" s="65"/>
    </row>
    <row r="15" spans="1:13" s="17" customFormat="1" ht="3.75" customHeight="1">
      <c r="A15" s="21"/>
      <c r="B15" s="20"/>
      <c r="C15" s="20"/>
      <c r="D15" s="20"/>
      <c r="E15" s="20"/>
      <c r="F15" s="20"/>
      <c r="G15" s="63"/>
      <c r="H15" s="20"/>
      <c r="I15" s="20"/>
      <c r="J15" s="20"/>
      <c r="K15" s="21"/>
      <c r="L15" s="21"/>
      <c r="M15" s="63"/>
    </row>
    <row r="16" spans="1:13" s="17" customFormat="1" ht="3.75" customHeight="1">
      <c r="A16" s="18"/>
      <c r="G16" s="62"/>
      <c r="K16" s="18"/>
      <c r="L16" s="18"/>
      <c r="M16" s="62"/>
    </row>
    <row r="17" spans="1:13" s="3" customFormat="1" ht="19.5" customHeight="1">
      <c r="A17" s="26" t="s">
        <v>1</v>
      </c>
      <c r="B17" s="9"/>
      <c r="C17" s="33">
        <v>29.6</v>
      </c>
      <c r="D17" s="129">
        <f>C17/$C$74</f>
        <v>0.039763567974207416</v>
      </c>
      <c r="E17" s="34">
        <v>2.54</v>
      </c>
      <c r="F17" s="35">
        <v>46</v>
      </c>
      <c r="G17" s="66"/>
      <c r="H17" s="33"/>
      <c r="I17" s="33">
        <v>11.3</v>
      </c>
      <c r="J17" s="129">
        <f>I17/$I$74</f>
        <v>0.016486723081412316</v>
      </c>
      <c r="K17" s="34">
        <v>0.82</v>
      </c>
      <c r="L17" s="35">
        <v>62</v>
      </c>
      <c r="M17" s="65"/>
    </row>
    <row r="18" spans="1:13" s="3" customFormat="1" ht="12" customHeight="1">
      <c r="A18" s="42" t="s">
        <v>51</v>
      </c>
      <c r="B18" s="9"/>
      <c r="C18" s="33">
        <v>1.3</v>
      </c>
      <c r="D18" s="129">
        <f aca="true" t="shared" si="0" ref="D18:D74">C18/$C$74</f>
        <v>0.0017463729177861365</v>
      </c>
      <c r="E18" s="34">
        <v>0.08</v>
      </c>
      <c r="F18" s="35">
        <v>98</v>
      </c>
      <c r="G18" s="66"/>
      <c r="H18" s="33"/>
      <c r="I18" s="33">
        <v>0.5</v>
      </c>
      <c r="J18" s="129">
        <f aca="true" t="shared" si="1" ref="J18:J74">I18/$I$74</f>
        <v>0.0007295010213014298</v>
      </c>
      <c r="K18" s="34">
        <v>0.04</v>
      </c>
      <c r="L18" s="35">
        <v>83</v>
      </c>
      <c r="M18" s="65"/>
    </row>
    <row r="19" spans="1:13" s="3" customFormat="1" ht="12" customHeight="1">
      <c r="A19" s="44" t="s">
        <v>31</v>
      </c>
      <c r="B19" s="9"/>
      <c r="C19" s="33">
        <v>3.5</v>
      </c>
      <c r="D19" s="129">
        <f t="shared" si="0"/>
        <v>0.004701773240193444</v>
      </c>
      <c r="E19" s="34">
        <v>0.27</v>
      </c>
      <c r="F19" s="35">
        <v>48</v>
      </c>
      <c r="G19" s="66"/>
      <c r="H19" s="33"/>
      <c r="I19" s="33">
        <v>2.7</v>
      </c>
      <c r="J19" s="129">
        <f t="shared" si="1"/>
        <v>0.003939305515027722</v>
      </c>
      <c r="K19" s="34">
        <v>0.18</v>
      </c>
      <c r="L19" s="35">
        <v>80</v>
      </c>
      <c r="M19" s="65"/>
    </row>
    <row r="20" spans="1:13" s="3" customFormat="1" ht="12" customHeight="1">
      <c r="A20" s="44" t="s">
        <v>36</v>
      </c>
      <c r="B20" s="9"/>
      <c r="C20" s="33">
        <v>1.3</v>
      </c>
      <c r="D20" s="129">
        <f t="shared" si="0"/>
        <v>0.0017463729177861365</v>
      </c>
      <c r="E20" s="34">
        <v>0.11</v>
      </c>
      <c r="F20" s="35">
        <v>65</v>
      </c>
      <c r="G20" s="66"/>
      <c r="H20" s="33"/>
      <c r="I20" s="33">
        <v>1.3</v>
      </c>
      <c r="J20" s="129">
        <f t="shared" si="1"/>
        <v>0.0018967026553837177</v>
      </c>
      <c r="K20" s="34">
        <v>0.08</v>
      </c>
      <c r="L20" s="35">
        <v>80</v>
      </c>
      <c r="M20" s="65"/>
    </row>
    <row r="21" spans="1:13" s="3" customFormat="1" ht="12" customHeight="1">
      <c r="A21" s="44" t="s">
        <v>40</v>
      </c>
      <c r="B21" s="9"/>
      <c r="C21" s="33">
        <v>0.4</v>
      </c>
      <c r="D21" s="129">
        <f t="shared" si="0"/>
        <v>0.0005373455131649651</v>
      </c>
      <c r="E21" s="34">
        <v>0.02</v>
      </c>
      <c r="F21" s="35">
        <v>63</v>
      </c>
      <c r="G21" s="66"/>
      <c r="H21" s="33"/>
      <c r="I21" s="33">
        <v>0.6</v>
      </c>
      <c r="J21" s="129">
        <f t="shared" si="1"/>
        <v>0.0008754012255617158</v>
      </c>
      <c r="K21" s="34">
        <v>0.03</v>
      </c>
      <c r="L21" s="35">
        <v>74</v>
      </c>
      <c r="M21" s="65"/>
    </row>
    <row r="22" spans="1:13" s="3" customFormat="1" ht="12" customHeight="1">
      <c r="A22" s="44" t="s">
        <v>32</v>
      </c>
      <c r="B22" s="9"/>
      <c r="C22" s="33">
        <v>3</v>
      </c>
      <c r="D22" s="129">
        <f t="shared" si="0"/>
        <v>0.004030091348737238</v>
      </c>
      <c r="E22" s="34">
        <v>0.23</v>
      </c>
      <c r="F22" s="35">
        <v>47</v>
      </c>
      <c r="G22" s="66"/>
      <c r="H22" s="33"/>
      <c r="I22" s="33">
        <v>0.7</v>
      </c>
      <c r="J22" s="129">
        <f t="shared" si="1"/>
        <v>0.0010213014298220016</v>
      </c>
      <c r="K22" s="34">
        <v>0.06</v>
      </c>
      <c r="L22" s="35">
        <v>38</v>
      </c>
      <c r="M22" s="65"/>
    </row>
    <row r="23" spans="1:13" s="3" customFormat="1" ht="12" customHeight="1">
      <c r="A23" s="42" t="s">
        <v>53</v>
      </c>
      <c r="B23" s="9"/>
      <c r="C23" s="33">
        <v>3.9</v>
      </c>
      <c r="D23" s="129">
        <f t="shared" si="0"/>
        <v>0.00523911875335841</v>
      </c>
      <c r="E23" s="34">
        <v>0.39</v>
      </c>
      <c r="F23" s="35">
        <v>46</v>
      </c>
      <c r="G23" s="66"/>
      <c r="H23" s="33"/>
      <c r="I23" s="33">
        <v>1.8</v>
      </c>
      <c r="J23" s="129">
        <f t="shared" si="1"/>
        <v>0.0026262036766851477</v>
      </c>
      <c r="K23" s="34">
        <v>0.13</v>
      </c>
      <c r="L23" s="35">
        <v>87</v>
      </c>
      <c r="M23" s="65"/>
    </row>
    <row r="24" spans="1:13" s="3" customFormat="1" ht="12" customHeight="1">
      <c r="A24" s="44" t="s">
        <v>33</v>
      </c>
      <c r="B24" s="9"/>
      <c r="C24" s="33">
        <v>10</v>
      </c>
      <c r="D24" s="129">
        <f t="shared" si="0"/>
        <v>0.013433637829124127</v>
      </c>
      <c r="E24" s="34">
        <v>0.86</v>
      </c>
      <c r="F24" s="35">
        <v>42</v>
      </c>
      <c r="G24" s="66"/>
      <c r="H24" s="33"/>
      <c r="I24" s="33">
        <v>3</v>
      </c>
      <c r="J24" s="129">
        <f t="shared" si="1"/>
        <v>0.004377006127808579</v>
      </c>
      <c r="K24" s="34">
        <v>0.24</v>
      </c>
      <c r="L24" s="35">
        <v>45</v>
      </c>
      <c r="M24" s="65"/>
    </row>
    <row r="25" spans="1:13" s="3" customFormat="1" ht="12" customHeight="1">
      <c r="A25" s="44" t="s">
        <v>34</v>
      </c>
      <c r="B25" s="9"/>
      <c r="C25" s="33">
        <v>0.4</v>
      </c>
      <c r="D25" s="129">
        <f t="shared" si="0"/>
        <v>0.0005373455131649651</v>
      </c>
      <c r="E25" s="34">
        <v>0.02</v>
      </c>
      <c r="F25" s="35">
        <v>68</v>
      </c>
      <c r="G25" s="66"/>
      <c r="H25" s="33"/>
      <c r="I25" s="33">
        <v>0.1</v>
      </c>
      <c r="J25" s="129">
        <f t="shared" si="1"/>
        <v>0.00014590020426028598</v>
      </c>
      <c r="K25" s="34">
        <v>0.01</v>
      </c>
      <c r="L25" s="35">
        <v>100</v>
      </c>
      <c r="M25" s="65"/>
    </row>
    <row r="26" spans="1:13" s="3" customFormat="1" ht="12" customHeight="1">
      <c r="A26" s="44" t="s">
        <v>35</v>
      </c>
      <c r="B26" s="9"/>
      <c r="C26" s="33">
        <v>5.6</v>
      </c>
      <c r="D26" s="129">
        <f t="shared" si="0"/>
        <v>0.0075228371843095105</v>
      </c>
      <c r="E26" s="34">
        <v>0.52</v>
      </c>
      <c r="F26" s="35">
        <v>27</v>
      </c>
      <c r="G26" s="66"/>
      <c r="H26" s="33"/>
      <c r="I26" s="33">
        <v>0.7</v>
      </c>
      <c r="J26" s="129">
        <f t="shared" si="1"/>
        <v>0.0010213014298220016</v>
      </c>
      <c r="K26" s="34">
        <v>0.06</v>
      </c>
      <c r="L26" s="35">
        <v>18</v>
      </c>
      <c r="M26" s="65"/>
    </row>
    <row r="27" spans="1:13" s="3" customFormat="1" ht="12" customHeight="1">
      <c r="A27" s="42" t="s">
        <v>54</v>
      </c>
      <c r="B27" s="9"/>
      <c r="C27" s="33">
        <v>0.3</v>
      </c>
      <c r="D27" s="129">
        <f t="shared" si="0"/>
        <v>0.0004030091348737238</v>
      </c>
      <c r="E27" s="34">
        <v>0.03</v>
      </c>
      <c r="F27" s="39" t="s">
        <v>41</v>
      </c>
      <c r="G27" s="66" t="s">
        <v>46</v>
      </c>
      <c r="H27" s="40"/>
      <c r="I27" s="40" t="s">
        <v>45</v>
      </c>
      <c r="J27" s="41" t="s">
        <v>45</v>
      </c>
      <c r="K27" s="41" t="s">
        <v>45</v>
      </c>
      <c r="L27" s="39" t="s">
        <v>45</v>
      </c>
      <c r="M27" s="65"/>
    </row>
    <row r="28" spans="1:13" s="3" customFormat="1" ht="19.5" customHeight="1">
      <c r="A28" s="26" t="s">
        <v>2</v>
      </c>
      <c r="B28" s="11"/>
      <c r="C28" s="33">
        <v>120.6</v>
      </c>
      <c r="D28" s="129">
        <f t="shared" si="0"/>
        <v>0.16200967221923696</v>
      </c>
      <c r="E28" s="34">
        <v>9</v>
      </c>
      <c r="F28" s="35">
        <v>38</v>
      </c>
      <c r="G28" s="66"/>
      <c r="H28" s="33"/>
      <c r="I28" s="33">
        <v>94.7</v>
      </c>
      <c r="J28" s="129">
        <f t="shared" si="1"/>
        <v>0.1381674934344908</v>
      </c>
      <c r="K28" s="34">
        <v>5.12</v>
      </c>
      <c r="L28" s="35">
        <v>44</v>
      </c>
      <c r="M28" s="65"/>
    </row>
    <row r="29" spans="1:13" s="3" customFormat="1" ht="12" customHeight="1">
      <c r="A29" s="42" t="s">
        <v>52</v>
      </c>
      <c r="B29" s="11"/>
      <c r="C29" s="33">
        <v>12.4</v>
      </c>
      <c r="D29" s="129">
        <f t="shared" si="0"/>
        <v>0.016657710908113917</v>
      </c>
      <c r="E29" s="34">
        <v>1.07</v>
      </c>
      <c r="F29" s="35">
        <v>12</v>
      </c>
      <c r="G29" s="66"/>
      <c r="H29" s="33"/>
      <c r="I29" s="33">
        <v>5.3</v>
      </c>
      <c r="J29" s="129">
        <f t="shared" si="1"/>
        <v>0.0077327108257951565</v>
      </c>
      <c r="K29" s="34">
        <v>0.31</v>
      </c>
      <c r="L29" s="35">
        <v>18</v>
      </c>
      <c r="M29" s="65"/>
    </row>
    <row r="30" spans="1:13" s="3" customFormat="1" ht="12" customHeight="1">
      <c r="A30" s="42" t="s">
        <v>55</v>
      </c>
      <c r="B30" s="11"/>
      <c r="C30" s="33">
        <v>13.1</v>
      </c>
      <c r="D30" s="129">
        <f t="shared" si="0"/>
        <v>0.017598065556152606</v>
      </c>
      <c r="E30" s="34">
        <v>1.09</v>
      </c>
      <c r="F30" s="35">
        <v>31</v>
      </c>
      <c r="G30" s="66"/>
      <c r="H30" s="33"/>
      <c r="I30" s="33">
        <v>8.9</v>
      </c>
      <c r="J30" s="129">
        <f t="shared" si="1"/>
        <v>0.012985118179165452</v>
      </c>
      <c r="K30" s="34">
        <v>0.5</v>
      </c>
      <c r="L30" s="35">
        <v>34</v>
      </c>
      <c r="M30" s="65"/>
    </row>
    <row r="31" spans="1:13" s="3" customFormat="1" ht="12" customHeight="1">
      <c r="A31" s="42" t="s">
        <v>56</v>
      </c>
      <c r="B31" s="11"/>
      <c r="C31" s="33">
        <v>2.8</v>
      </c>
      <c r="D31" s="129">
        <f t="shared" si="0"/>
        <v>0.0037614185921547552</v>
      </c>
      <c r="E31" s="34">
        <v>0.18</v>
      </c>
      <c r="F31" s="35">
        <v>62</v>
      </c>
      <c r="G31" s="66"/>
      <c r="H31" s="33"/>
      <c r="I31" s="33">
        <v>1.3</v>
      </c>
      <c r="J31" s="129">
        <f t="shared" si="1"/>
        <v>0.0018967026553837177</v>
      </c>
      <c r="K31" s="34">
        <v>0.1</v>
      </c>
      <c r="L31" s="35">
        <v>56</v>
      </c>
      <c r="M31" s="65"/>
    </row>
    <row r="32" spans="1:13" s="3" customFormat="1" ht="12" customHeight="1">
      <c r="A32" s="42" t="s">
        <v>57</v>
      </c>
      <c r="B32" s="11"/>
      <c r="C32" s="33">
        <v>35.4</v>
      </c>
      <c r="D32" s="129">
        <f t="shared" si="0"/>
        <v>0.04755507791509941</v>
      </c>
      <c r="E32" s="34">
        <v>2.34</v>
      </c>
      <c r="F32" s="35">
        <v>63</v>
      </c>
      <c r="G32" s="66"/>
      <c r="H32" s="33"/>
      <c r="I32" s="33">
        <v>35.6</v>
      </c>
      <c r="J32" s="129">
        <f t="shared" si="1"/>
        <v>0.05194047271666181</v>
      </c>
      <c r="K32" s="34">
        <v>1.86</v>
      </c>
      <c r="L32" s="35">
        <v>56</v>
      </c>
      <c r="M32" s="65"/>
    </row>
    <row r="33" spans="1:13" s="3" customFormat="1" ht="12" customHeight="1">
      <c r="A33" s="42" t="s">
        <v>58</v>
      </c>
      <c r="B33" s="9"/>
      <c r="C33" s="33">
        <v>19.3</v>
      </c>
      <c r="D33" s="129">
        <f t="shared" si="0"/>
        <v>0.025926921010209568</v>
      </c>
      <c r="E33" s="34">
        <v>1.57</v>
      </c>
      <c r="F33" s="35">
        <v>57</v>
      </c>
      <c r="G33" s="66"/>
      <c r="H33" s="33"/>
      <c r="I33" s="33">
        <v>19.1</v>
      </c>
      <c r="J33" s="129">
        <f t="shared" si="1"/>
        <v>0.027866939013714623</v>
      </c>
      <c r="K33" s="34">
        <v>1.09</v>
      </c>
      <c r="L33" s="35">
        <v>68</v>
      </c>
      <c r="M33" s="65"/>
    </row>
    <row r="34" spans="1:13" s="3" customFormat="1" ht="12" customHeight="1">
      <c r="A34" s="42" t="s">
        <v>59</v>
      </c>
      <c r="B34" s="11"/>
      <c r="C34" s="33">
        <v>18.3</v>
      </c>
      <c r="D34" s="129">
        <f t="shared" si="0"/>
        <v>0.024583557227297152</v>
      </c>
      <c r="E34" s="34">
        <v>1.43</v>
      </c>
      <c r="F34" s="35">
        <v>13</v>
      </c>
      <c r="G34" s="66"/>
      <c r="H34" s="33"/>
      <c r="I34" s="33">
        <v>5.1</v>
      </c>
      <c r="J34" s="129">
        <f t="shared" si="1"/>
        <v>0.007440910417274584</v>
      </c>
      <c r="K34" s="34">
        <v>0.3</v>
      </c>
      <c r="L34" s="35">
        <v>19</v>
      </c>
      <c r="M34" s="65"/>
    </row>
    <row r="35" spans="1:13" s="3" customFormat="1" ht="12" customHeight="1">
      <c r="A35" s="42" t="s">
        <v>60</v>
      </c>
      <c r="B35" s="11"/>
      <c r="C35" s="33">
        <v>2.4</v>
      </c>
      <c r="D35" s="129">
        <f t="shared" si="0"/>
        <v>0.0032240730789897904</v>
      </c>
      <c r="E35" s="34">
        <v>0.13</v>
      </c>
      <c r="F35" s="35">
        <v>32</v>
      </c>
      <c r="G35" s="66"/>
      <c r="H35" s="33"/>
      <c r="I35" s="33">
        <v>3.1</v>
      </c>
      <c r="J35" s="129">
        <f t="shared" si="1"/>
        <v>0.004522906332068866</v>
      </c>
      <c r="K35" s="34">
        <v>0.21</v>
      </c>
      <c r="L35" s="35">
        <v>15</v>
      </c>
      <c r="M35" s="65"/>
    </row>
    <row r="36" spans="1:13" s="3" customFormat="1" ht="12" customHeight="1">
      <c r="A36" s="42" t="s">
        <v>61</v>
      </c>
      <c r="B36" s="11"/>
      <c r="C36" s="33">
        <v>14.5</v>
      </c>
      <c r="D36" s="129">
        <f t="shared" si="0"/>
        <v>0.019478774852229985</v>
      </c>
      <c r="E36" s="34">
        <v>1.07</v>
      </c>
      <c r="F36" s="35">
        <v>4</v>
      </c>
      <c r="G36" s="66"/>
      <c r="H36" s="33"/>
      <c r="I36" s="33">
        <v>13.6</v>
      </c>
      <c r="J36" s="129">
        <f t="shared" si="1"/>
        <v>0.019842427779398892</v>
      </c>
      <c r="K36" s="34">
        <v>0.64</v>
      </c>
      <c r="L36" s="35">
        <v>6</v>
      </c>
      <c r="M36" s="65"/>
    </row>
    <row r="37" spans="1:13" s="3" customFormat="1" ht="12" customHeight="1">
      <c r="A37" s="42" t="s">
        <v>62</v>
      </c>
      <c r="B37" s="11"/>
      <c r="C37" s="33">
        <v>0.5</v>
      </c>
      <c r="D37" s="129">
        <f t="shared" si="0"/>
        <v>0.0006716818914562064</v>
      </c>
      <c r="E37" s="34">
        <v>0.03</v>
      </c>
      <c r="F37" s="35">
        <v>85</v>
      </c>
      <c r="G37" s="66"/>
      <c r="H37" s="33"/>
      <c r="I37" s="33">
        <v>1.2</v>
      </c>
      <c r="J37" s="129">
        <f t="shared" si="1"/>
        <v>0.0017508024511234317</v>
      </c>
      <c r="K37" s="34">
        <v>0.09</v>
      </c>
      <c r="L37" s="35">
        <v>61</v>
      </c>
      <c r="M37" s="72"/>
    </row>
    <row r="38" spans="1:13" s="3" customFormat="1" ht="12" customHeight="1">
      <c r="A38" s="43" t="s">
        <v>42</v>
      </c>
      <c r="B38" s="11"/>
      <c r="C38" s="33">
        <v>0.4</v>
      </c>
      <c r="D38" s="129">
        <f t="shared" si="0"/>
        <v>0.0005373455131649651</v>
      </c>
      <c r="E38" s="34">
        <v>0.03</v>
      </c>
      <c r="F38" s="39" t="s">
        <v>41</v>
      </c>
      <c r="G38" s="66" t="s">
        <v>46</v>
      </c>
      <c r="H38" s="33"/>
      <c r="I38" s="33">
        <v>0.5</v>
      </c>
      <c r="J38" s="129">
        <f t="shared" si="1"/>
        <v>0.0007295010213014298</v>
      </c>
      <c r="K38" s="34">
        <v>0.03</v>
      </c>
      <c r="L38" s="35">
        <v>21</v>
      </c>
      <c r="M38" s="72"/>
    </row>
    <row r="39" spans="1:13" s="3" customFormat="1" ht="12" customHeight="1">
      <c r="A39" s="43" t="s">
        <v>43</v>
      </c>
      <c r="B39" s="11"/>
      <c r="C39" s="33">
        <v>1.4</v>
      </c>
      <c r="D39" s="129">
        <f t="shared" si="0"/>
        <v>0.0018807092960773776</v>
      </c>
      <c r="E39" s="34">
        <v>0.08</v>
      </c>
      <c r="F39" s="39" t="s">
        <v>41</v>
      </c>
      <c r="G39" s="66" t="s">
        <v>46</v>
      </c>
      <c r="H39" s="33"/>
      <c r="I39" s="33">
        <v>1.2</v>
      </c>
      <c r="J39" s="129">
        <f t="shared" si="1"/>
        <v>0.0017508024511234317</v>
      </c>
      <c r="K39" s="45" t="s">
        <v>45</v>
      </c>
      <c r="L39" s="35">
        <v>11</v>
      </c>
      <c r="M39" s="72"/>
    </row>
    <row r="40" spans="1:13" s="3" customFormat="1" ht="19.5" customHeight="1">
      <c r="A40" s="26" t="s">
        <v>3</v>
      </c>
      <c r="B40" s="11"/>
      <c r="C40" s="33">
        <v>1.4</v>
      </c>
      <c r="D40" s="129">
        <f t="shared" si="0"/>
        <v>0.0018807092960773776</v>
      </c>
      <c r="E40" s="34">
        <v>0.09</v>
      </c>
      <c r="F40" s="35">
        <v>35</v>
      </c>
      <c r="G40" s="66"/>
      <c r="H40" s="33"/>
      <c r="I40" s="33">
        <v>0.9</v>
      </c>
      <c r="J40" s="129">
        <f t="shared" si="1"/>
        <v>0.0013131018383425739</v>
      </c>
      <c r="K40" s="34">
        <v>0.06</v>
      </c>
      <c r="L40" s="35">
        <v>76</v>
      </c>
      <c r="M40" s="65"/>
    </row>
    <row r="41" spans="1:13" s="3" customFormat="1" ht="15.75" customHeight="1">
      <c r="A41" s="26" t="s">
        <v>4</v>
      </c>
      <c r="B41" s="9"/>
      <c r="C41" s="33">
        <v>83.9</v>
      </c>
      <c r="D41" s="129">
        <f t="shared" si="0"/>
        <v>0.11270822138635143</v>
      </c>
      <c r="E41" s="34">
        <v>6.62</v>
      </c>
      <c r="F41" s="35">
        <v>26</v>
      </c>
      <c r="G41" s="66"/>
      <c r="H41" s="33"/>
      <c r="I41" s="33">
        <v>38.9</v>
      </c>
      <c r="J41" s="129">
        <f t="shared" si="1"/>
        <v>0.05675517945725124</v>
      </c>
      <c r="K41" s="34">
        <v>2.49</v>
      </c>
      <c r="L41" s="35">
        <v>18</v>
      </c>
      <c r="M41" s="65"/>
    </row>
    <row r="42" spans="1:13" s="3" customFormat="1" ht="12" customHeight="1">
      <c r="A42" s="42" t="s">
        <v>63</v>
      </c>
      <c r="B42" s="11"/>
      <c r="C42" s="33">
        <v>8.6</v>
      </c>
      <c r="D42" s="129">
        <f t="shared" si="0"/>
        <v>0.01155292853304675</v>
      </c>
      <c r="E42" s="34">
        <v>0.7</v>
      </c>
      <c r="F42" s="35">
        <v>73</v>
      </c>
      <c r="G42" s="66"/>
      <c r="H42" s="33"/>
      <c r="I42" s="33">
        <v>1.5</v>
      </c>
      <c r="J42" s="129">
        <f t="shared" si="1"/>
        <v>0.0021885030639042895</v>
      </c>
      <c r="K42" s="34">
        <v>0.08</v>
      </c>
      <c r="L42" s="35">
        <v>52</v>
      </c>
      <c r="M42" s="65"/>
    </row>
    <row r="43" spans="1:13" s="3" customFormat="1" ht="12" customHeight="1">
      <c r="A43" s="42" t="s">
        <v>64</v>
      </c>
      <c r="B43" s="11"/>
      <c r="C43" s="33">
        <v>72.4</v>
      </c>
      <c r="D43" s="129">
        <f t="shared" si="0"/>
        <v>0.09725953788285868</v>
      </c>
      <c r="E43" s="34">
        <v>5.69</v>
      </c>
      <c r="F43" s="35">
        <v>19</v>
      </c>
      <c r="G43" s="66"/>
      <c r="H43" s="33"/>
      <c r="I43" s="33">
        <v>37</v>
      </c>
      <c r="J43" s="129">
        <f t="shared" si="1"/>
        <v>0.05398307557630581</v>
      </c>
      <c r="K43" s="34">
        <v>2.39</v>
      </c>
      <c r="L43" s="35">
        <v>16</v>
      </c>
      <c r="M43" s="65"/>
    </row>
    <row r="44" spans="1:13" s="3" customFormat="1" ht="12" customHeight="1">
      <c r="A44" s="42" t="s">
        <v>65</v>
      </c>
      <c r="B44" s="11"/>
      <c r="C44" s="33"/>
      <c r="D44" s="129">
        <f t="shared" si="0"/>
        <v>0</v>
      </c>
      <c r="E44" s="34"/>
      <c r="F44" s="35"/>
      <c r="G44" s="66"/>
      <c r="H44" s="33"/>
      <c r="I44" s="33"/>
      <c r="J44" s="129">
        <f t="shared" si="1"/>
        <v>0</v>
      </c>
      <c r="K44" s="34"/>
      <c r="L44" s="35"/>
      <c r="M44" s="65"/>
    </row>
    <row r="45" spans="1:13" s="3" customFormat="1" ht="12" customHeight="1">
      <c r="A45" s="42" t="s">
        <v>66</v>
      </c>
      <c r="B45" s="11"/>
      <c r="C45" s="33">
        <v>2.9</v>
      </c>
      <c r="D45" s="129">
        <f t="shared" si="0"/>
        <v>0.003895754970445997</v>
      </c>
      <c r="E45" s="34">
        <v>0.22</v>
      </c>
      <c r="F45" s="35">
        <v>27</v>
      </c>
      <c r="G45" s="66"/>
      <c r="H45" s="33"/>
      <c r="I45" s="33">
        <v>0.5</v>
      </c>
      <c r="J45" s="129">
        <f t="shared" si="1"/>
        <v>0.0007295010213014298</v>
      </c>
      <c r="K45" s="34">
        <v>0.02</v>
      </c>
      <c r="L45" s="39" t="s">
        <v>41</v>
      </c>
      <c r="M45" s="66" t="s">
        <v>46</v>
      </c>
    </row>
    <row r="46" spans="1:13" s="3" customFormat="1" ht="19.5" customHeight="1">
      <c r="A46" s="26" t="s">
        <v>5</v>
      </c>
      <c r="B46" s="11"/>
      <c r="C46" s="33">
        <v>1</v>
      </c>
      <c r="D46" s="129">
        <f t="shared" si="0"/>
        <v>0.0013433637829124128</v>
      </c>
      <c r="E46" s="34">
        <v>0.05</v>
      </c>
      <c r="F46" s="35">
        <v>67</v>
      </c>
      <c r="G46" s="66"/>
      <c r="H46" s="33"/>
      <c r="I46" s="33">
        <v>1.3</v>
      </c>
      <c r="J46" s="129">
        <f t="shared" si="1"/>
        <v>0.0018967026553837177</v>
      </c>
      <c r="K46" s="34">
        <v>0.09</v>
      </c>
      <c r="L46" s="35">
        <v>44</v>
      </c>
      <c r="M46" s="65"/>
    </row>
    <row r="47" spans="1:13" s="3" customFormat="1" ht="15.75" customHeight="1">
      <c r="A47" s="26" t="s">
        <v>6</v>
      </c>
      <c r="B47" s="11"/>
      <c r="C47" s="33">
        <v>3.9</v>
      </c>
      <c r="D47" s="129">
        <f t="shared" si="0"/>
        <v>0.00523911875335841</v>
      </c>
      <c r="E47" s="34">
        <v>0.32</v>
      </c>
      <c r="F47" s="35">
        <v>53</v>
      </c>
      <c r="G47" s="66"/>
      <c r="H47" s="33"/>
      <c r="I47" s="33">
        <v>1.3</v>
      </c>
      <c r="J47" s="129">
        <f t="shared" si="1"/>
        <v>0.0018967026553837177</v>
      </c>
      <c r="K47" s="34">
        <v>0.08</v>
      </c>
      <c r="L47" s="35">
        <v>80</v>
      </c>
      <c r="M47" s="65"/>
    </row>
    <row r="48" spans="1:13" s="3" customFormat="1" ht="15.75" customHeight="1">
      <c r="A48" s="26" t="s">
        <v>7</v>
      </c>
      <c r="B48" s="9"/>
      <c r="C48" s="33">
        <v>248.1</v>
      </c>
      <c r="D48" s="129">
        <f t="shared" si="0"/>
        <v>0.3332885545405696</v>
      </c>
      <c r="E48" s="34">
        <v>17.1</v>
      </c>
      <c r="F48" s="35">
        <v>99</v>
      </c>
      <c r="G48" s="66" t="s">
        <v>44</v>
      </c>
      <c r="H48" s="33"/>
      <c r="I48" s="33">
        <v>243.4</v>
      </c>
      <c r="J48" s="129">
        <f t="shared" si="1"/>
        <v>0.35512109716953605</v>
      </c>
      <c r="K48" s="34">
        <v>14.8</v>
      </c>
      <c r="L48" s="35">
        <v>100</v>
      </c>
      <c r="M48" s="65"/>
    </row>
    <row r="49" spans="1:13" s="3" customFormat="1" ht="12" customHeight="1">
      <c r="A49" s="46" t="s">
        <v>77</v>
      </c>
      <c r="B49" s="11"/>
      <c r="C49" s="33">
        <v>28.2</v>
      </c>
      <c r="D49" s="129">
        <f t="shared" si="0"/>
        <v>0.03788285867813004</v>
      </c>
      <c r="E49" s="34">
        <v>1.95</v>
      </c>
      <c r="F49" s="35">
        <v>92</v>
      </c>
      <c r="G49" s="66"/>
      <c r="H49" s="33"/>
      <c r="I49" s="33">
        <v>28</v>
      </c>
      <c r="J49" s="129">
        <f t="shared" si="1"/>
        <v>0.04085205719288007</v>
      </c>
      <c r="K49" s="34">
        <v>1.83</v>
      </c>
      <c r="L49" s="35">
        <v>93</v>
      </c>
      <c r="M49" s="65"/>
    </row>
    <row r="50" spans="1:13" s="3" customFormat="1" ht="15.75" customHeight="1">
      <c r="A50" s="26" t="s">
        <v>8</v>
      </c>
      <c r="B50" s="11"/>
      <c r="C50" s="33">
        <v>1.1</v>
      </c>
      <c r="D50" s="129">
        <f t="shared" si="0"/>
        <v>0.0014777001612036541</v>
      </c>
      <c r="E50" s="34">
        <v>0.1</v>
      </c>
      <c r="F50" s="35">
        <v>89</v>
      </c>
      <c r="G50" s="66"/>
      <c r="H50" s="33"/>
      <c r="I50" s="33">
        <v>173.1</v>
      </c>
      <c r="J50" s="129">
        <f t="shared" si="1"/>
        <v>0.252553253574555</v>
      </c>
      <c r="K50" s="34">
        <v>12.54</v>
      </c>
      <c r="L50" s="35">
        <v>86</v>
      </c>
      <c r="M50" s="65"/>
    </row>
    <row r="51" spans="1:13" s="3" customFormat="1" ht="15.75" customHeight="1">
      <c r="A51" s="26" t="s">
        <v>9</v>
      </c>
      <c r="B51" s="11"/>
      <c r="C51" s="33">
        <v>152.3</v>
      </c>
      <c r="D51" s="129">
        <f t="shared" si="0"/>
        <v>0.20459430413756047</v>
      </c>
      <c r="E51" s="34">
        <v>12.71</v>
      </c>
      <c r="F51" s="35">
        <v>86</v>
      </c>
      <c r="G51" s="66"/>
      <c r="I51" s="33">
        <v>48.2</v>
      </c>
      <c r="J51" s="129">
        <f t="shared" si="1"/>
        <v>0.07032389845345784</v>
      </c>
      <c r="K51" s="34">
        <v>2.96</v>
      </c>
      <c r="L51" s="35">
        <v>69</v>
      </c>
      <c r="M51" s="65"/>
    </row>
    <row r="52" spans="1:13" s="3" customFormat="1" ht="12" customHeight="1">
      <c r="A52" s="46" t="s">
        <v>78</v>
      </c>
      <c r="B52" s="11"/>
      <c r="C52" s="77" t="s">
        <v>134</v>
      </c>
      <c r="D52" s="77" t="s">
        <v>134</v>
      </c>
      <c r="E52" s="77" t="s">
        <v>134</v>
      </c>
      <c r="F52" s="77" t="s">
        <v>134</v>
      </c>
      <c r="G52" s="66"/>
      <c r="I52" s="33">
        <v>6.2</v>
      </c>
      <c r="J52" s="129">
        <f t="shared" si="1"/>
        <v>0.009045812664137731</v>
      </c>
      <c r="K52" s="34">
        <v>0.38</v>
      </c>
      <c r="L52" s="35">
        <v>71</v>
      </c>
      <c r="M52" s="65"/>
    </row>
    <row r="53" spans="1:13" s="3" customFormat="1" ht="12" customHeight="1">
      <c r="A53" s="42" t="s">
        <v>67</v>
      </c>
      <c r="B53" s="11"/>
      <c r="C53" s="77" t="s">
        <v>134</v>
      </c>
      <c r="D53" s="77" t="s">
        <v>134</v>
      </c>
      <c r="E53" s="77" t="s">
        <v>134</v>
      </c>
      <c r="F53" s="77" t="s">
        <v>134</v>
      </c>
      <c r="G53" s="66"/>
      <c r="I53" s="33">
        <v>0.1</v>
      </c>
      <c r="J53" s="129">
        <f t="shared" si="1"/>
        <v>0.00014590020426028598</v>
      </c>
      <c r="K53" s="34">
        <v>0.01</v>
      </c>
      <c r="L53" s="39" t="s">
        <v>41</v>
      </c>
      <c r="M53" s="66" t="s">
        <v>46</v>
      </c>
    </row>
    <row r="54" spans="1:13" s="3" customFormat="1" ht="12" customHeight="1">
      <c r="A54" s="42" t="s">
        <v>68</v>
      </c>
      <c r="B54" s="9"/>
      <c r="C54" s="77" t="s">
        <v>134</v>
      </c>
      <c r="D54" s="77" t="s">
        <v>134</v>
      </c>
      <c r="E54" s="77" t="s">
        <v>134</v>
      </c>
      <c r="F54" s="77" t="s">
        <v>134</v>
      </c>
      <c r="G54" s="66"/>
      <c r="I54" s="33">
        <v>21.4</v>
      </c>
      <c r="J54" s="129">
        <f t="shared" si="1"/>
        <v>0.031222643711701196</v>
      </c>
      <c r="K54" s="34">
        <v>1.4</v>
      </c>
      <c r="L54" s="35">
        <v>86</v>
      </c>
      <c r="M54" s="65"/>
    </row>
    <row r="55" spans="1:13" s="3" customFormat="1" ht="12" customHeight="1">
      <c r="A55" s="43" t="s">
        <v>69</v>
      </c>
      <c r="B55" s="9"/>
      <c r="C55" s="77" t="s">
        <v>134</v>
      </c>
      <c r="D55" s="77" t="s">
        <v>134</v>
      </c>
      <c r="E55" s="77" t="s">
        <v>134</v>
      </c>
      <c r="F55" s="77" t="s">
        <v>134</v>
      </c>
      <c r="G55" s="66"/>
      <c r="I55" s="33">
        <v>0.7</v>
      </c>
      <c r="J55" s="129">
        <f t="shared" si="1"/>
        <v>0.0010213014298220016</v>
      </c>
      <c r="K55" s="34">
        <v>0.04</v>
      </c>
      <c r="L55" s="35">
        <v>0</v>
      </c>
      <c r="M55" s="65"/>
    </row>
    <row r="56" spans="1:13" s="3" customFormat="1" ht="12" customHeight="1">
      <c r="A56" s="42" t="s">
        <v>70</v>
      </c>
      <c r="B56" s="11"/>
      <c r="C56" s="77" t="s">
        <v>134</v>
      </c>
      <c r="D56" s="77" t="s">
        <v>134</v>
      </c>
      <c r="E56" s="77" t="s">
        <v>134</v>
      </c>
      <c r="F56" s="77" t="s">
        <v>134</v>
      </c>
      <c r="G56" s="66"/>
      <c r="I56" s="33">
        <v>16.5</v>
      </c>
      <c r="J56" s="129">
        <f t="shared" si="1"/>
        <v>0.024073533702947184</v>
      </c>
      <c r="K56" s="34">
        <v>1.01</v>
      </c>
      <c r="L56" s="35">
        <v>51</v>
      </c>
      <c r="M56" s="65"/>
    </row>
    <row r="57" spans="1:13" s="3" customFormat="1" ht="12" customHeight="1">
      <c r="A57" s="42" t="s">
        <v>71</v>
      </c>
      <c r="B57" s="11"/>
      <c r="C57" s="33">
        <v>142.3</v>
      </c>
      <c r="D57" s="129">
        <f t="shared" si="0"/>
        <v>0.19116066630843634</v>
      </c>
      <c r="E57" s="34">
        <v>12.1</v>
      </c>
      <c r="F57" s="35">
        <v>85</v>
      </c>
      <c r="G57" s="66"/>
      <c r="I57" s="77" t="s">
        <v>134</v>
      </c>
      <c r="J57" s="77" t="s">
        <v>134</v>
      </c>
      <c r="K57" s="77" t="s">
        <v>134</v>
      </c>
      <c r="L57" s="77" t="s">
        <v>134</v>
      </c>
      <c r="M57" s="65"/>
    </row>
    <row r="58" spans="1:13" s="3" customFormat="1" ht="12" customHeight="1">
      <c r="A58" s="42" t="s">
        <v>72</v>
      </c>
      <c r="B58" s="11"/>
      <c r="C58" s="33">
        <v>8.7</v>
      </c>
      <c r="D58" s="129">
        <f t="shared" si="0"/>
        <v>0.01168726491133799</v>
      </c>
      <c r="E58" s="34">
        <v>0.55</v>
      </c>
      <c r="F58" s="35">
        <v>95</v>
      </c>
      <c r="G58" s="66"/>
      <c r="I58" s="77" t="s">
        <v>134</v>
      </c>
      <c r="J58" s="77" t="s">
        <v>134</v>
      </c>
      <c r="K58" s="77" t="s">
        <v>134</v>
      </c>
      <c r="L58" s="77" t="s">
        <v>134</v>
      </c>
      <c r="M58" s="65"/>
    </row>
    <row r="59" spans="1:13" s="3" customFormat="1" ht="19.5" customHeight="1">
      <c r="A59" s="26" t="s">
        <v>10</v>
      </c>
      <c r="B59" s="11"/>
      <c r="C59" s="33">
        <v>41.2</v>
      </c>
      <c r="D59" s="129">
        <f t="shared" si="0"/>
        <v>0.055346587855991405</v>
      </c>
      <c r="E59" s="34">
        <v>2.84</v>
      </c>
      <c r="F59" s="35">
        <v>62</v>
      </c>
      <c r="G59" s="66"/>
      <c r="I59" s="33">
        <v>14.2</v>
      </c>
      <c r="J59" s="129">
        <f t="shared" si="1"/>
        <v>0.020717829004960605</v>
      </c>
      <c r="K59" s="34">
        <v>0.77</v>
      </c>
      <c r="L59" s="35">
        <v>55</v>
      </c>
      <c r="M59" s="65"/>
    </row>
    <row r="60" spans="1:13" s="3" customFormat="1" ht="12" customHeight="1">
      <c r="A60" s="27" t="s">
        <v>37</v>
      </c>
      <c r="B60" s="9"/>
      <c r="C60" s="33">
        <v>24.3</v>
      </c>
      <c r="D60" s="129">
        <f t="shared" si="0"/>
        <v>0.03264373992477163</v>
      </c>
      <c r="E60" s="34">
        <v>1.56</v>
      </c>
      <c r="F60" s="35">
        <v>59</v>
      </c>
      <c r="G60" s="66"/>
      <c r="I60" s="33">
        <v>8</v>
      </c>
      <c r="J60" s="129">
        <f t="shared" si="1"/>
        <v>0.011672016340822877</v>
      </c>
      <c r="K60" s="34">
        <v>0.43</v>
      </c>
      <c r="L60" s="35">
        <v>50</v>
      </c>
      <c r="M60" s="65"/>
    </row>
    <row r="61" spans="1:13" s="3" customFormat="1" ht="12" customHeight="1">
      <c r="A61" s="27" t="s">
        <v>38</v>
      </c>
      <c r="B61" s="11"/>
      <c r="C61" s="33"/>
      <c r="D61" s="129">
        <f t="shared" si="0"/>
        <v>0</v>
      </c>
      <c r="E61" s="34"/>
      <c r="F61" s="35"/>
      <c r="G61" s="66"/>
      <c r="I61" s="33"/>
      <c r="J61" s="129">
        <f t="shared" si="1"/>
        <v>0</v>
      </c>
      <c r="K61" s="34"/>
      <c r="L61" s="35"/>
      <c r="M61" s="65"/>
    </row>
    <row r="62" spans="1:13" s="3" customFormat="1" ht="12" customHeight="1">
      <c r="A62" s="27" t="s">
        <v>39</v>
      </c>
      <c r="B62" s="11"/>
      <c r="C62" s="33">
        <v>16.9</v>
      </c>
      <c r="D62" s="129">
        <f t="shared" si="0"/>
        <v>0.022702847931219773</v>
      </c>
      <c r="E62" s="34">
        <v>1.29</v>
      </c>
      <c r="F62" s="35">
        <v>68</v>
      </c>
      <c r="G62" s="66"/>
      <c r="I62" s="33">
        <v>6.2</v>
      </c>
      <c r="J62" s="129">
        <f t="shared" si="1"/>
        <v>0.009045812664137731</v>
      </c>
      <c r="K62" s="34">
        <v>0.34</v>
      </c>
      <c r="L62" s="35">
        <v>61</v>
      </c>
      <c r="M62" s="65"/>
    </row>
    <row r="63" spans="1:13" s="3" customFormat="1" ht="19.5" customHeight="1">
      <c r="A63" s="26" t="s">
        <v>11</v>
      </c>
      <c r="B63" s="11"/>
      <c r="C63" s="33">
        <v>0.9</v>
      </c>
      <c r="D63" s="129">
        <f t="shared" si="0"/>
        <v>0.0012090274046211715</v>
      </c>
      <c r="E63" s="34">
        <v>0.05</v>
      </c>
      <c r="F63" s="35">
        <v>88</v>
      </c>
      <c r="G63" s="66"/>
      <c r="I63" s="33">
        <v>0.8</v>
      </c>
      <c r="J63" s="129">
        <f t="shared" si="1"/>
        <v>0.0011672016340822879</v>
      </c>
      <c r="K63" s="34">
        <v>0.05</v>
      </c>
      <c r="L63" s="35">
        <v>73</v>
      </c>
      <c r="M63" s="65"/>
    </row>
    <row r="64" spans="1:13" s="3" customFormat="1" ht="15.75" customHeight="1">
      <c r="A64" s="26" t="s">
        <v>12</v>
      </c>
      <c r="B64" s="11"/>
      <c r="C64" s="33">
        <v>10</v>
      </c>
      <c r="D64" s="129">
        <f t="shared" si="0"/>
        <v>0.013433637829124127</v>
      </c>
      <c r="E64" s="34">
        <v>0.86</v>
      </c>
      <c r="F64" s="35">
        <v>36</v>
      </c>
      <c r="G64" s="66"/>
      <c r="I64" s="33">
        <v>7.2</v>
      </c>
      <c r="J64" s="129">
        <f t="shared" si="1"/>
        <v>0.010504814706740591</v>
      </c>
      <c r="K64" s="34">
        <v>0.47</v>
      </c>
      <c r="L64" s="35">
        <v>25</v>
      </c>
      <c r="M64" s="65"/>
    </row>
    <row r="65" spans="1:13" s="3" customFormat="1" ht="12" customHeight="1">
      <c r="A65" s="46" t="s">
        <v>79</v>
      </c>
      <c r="B65" s="9"/>
      <c r="C65" s="33">
        <v>9.9</v>
      </c>
      <c r="D65" s="129">
        <f t="shared" si="0"/>
        <v>0.013299301450832886</v>
      </c>
      <c r="E65" s="34">
        <v>0.86</v>
      </c>
      <c r="F65" s="35">
        <v>32</v>
      </c>
      <c r="G65" s="66"/>
      <c r="I65" s="33">
        <v>6.9</v>
      </c>
      <c r="J65" s="129">
        <f t="shared" si="1"/>
        <v>0.010067114093959733</v>
      </c>
      <c r="K65" s="34">
        <v>0.44</v>
      </c>
      <c r="L65" s="35">
        <v>22</v>
      </c>
      <c r="M65" s="65"/>
    </row>
    <row r="66" spans="1:13" s="3" customFormat="1" ht="15.75" customHeight="1">
      <c r="A66" s="26" t="s">
        <v>13</v>
      </c>
      <c r="B66" s="11"/>
      <c r="C66" s="33">
        <v>3.2</v>
      </c>
      <c r="D66" s="129">
        <f t="shared" si="0"/>
        <v>0.004298764105319721</v>
      </c>
      <c r="E66" s="34">
        <v>0.26</v>
      </c>
      <c r="F66" s="35">
        <v>91</v>
      </c>
      <c r="G66" s="66"/>
      <c r="I66" s="33">
        <v>10.5</v>
      </c>
      <c r="J66" s="129">
        <f t="shared" si="1"/>
        <v>0.015319521447330026</v>
      </c>
      <c r="K66" s="34">
        <v>0.74</v>
      </c>
      <c r="L66" s="35">
        <v>92</v>
      </c>
      <c r="M66" s="65"/>
    </row>
    <row r="67" spans="1:13" s="3" customFormat="1" ht="12" customHeight="1">
      <c r="A67" s="47" t="s">
        <v>80</v>
      </c>
      <c r="B67" s="11"/>
      <c r="C67" s="33">
        <v>2.8</v>
      </c>
      <c r="D67" s="129">
        <f t="shared" si="0"/>
        <v>0.0037614185921547552</v>
      </c>
      <c r="E67" s="34">
        <v>0.23</v>
      </c>
      <c r="F67" s="35">
        <v>94</v>
      </c>
      <c r="G67" s="66"/>
      <c r="I67" s="33">
        <v>8.9</v>
      </c>
      <c r="J67" s="129">
        <f t="shared" si="1"/>
        <v>0.012985118179165452</v>
      </c>
      <c r="K67" s="34">
        <v>0.61</v>
      </c>
      <c r="L67" s="35">
        <v>91</v>
      </c>
      <c r="M67" s="65"/>
    </row>
    <row r="68" spans="1:13" s="3" customFormat="1" ht="15.75" customHeight="1">
      <c r="A68" s="26" t="s">
        <v>15</v>
      </c>
      <c r="B68" s="11"/>
      <c r="C68" s="33">
        <v>37.8</v>
      </c>
      <c r="D68" s="129">
        <f t="shared" si="0"/>
        <v>0.050779150994089195</v>
      </c>
      <c r="E68" s="34">
        <v>2.7</v>
      </c>
      <c r="F68" s="35">
        <v>53</v>
      </c>
      <c r="G68" s="66"/>
      <c r="I68" s="33">
        <v>30.6</v>
      </c>
      <c r="J68" s="129">
        <f t="shared" si="1"/>
        <v>0.04464546250364751</v>
      </c>
      <c r="K68" s="34">
        <v>1.85</v>
      </c>
      <c r="L68" s="35">
        <v>50</v>
      </c>
      <c r="M68" s="65"/>
    </row>
    <row r="69" spans="1:13" s="3" customFormat="1" ht="12" customHeight="1">
      <c r="A69" s="46" t="s">
        <v>81</v>
      </c>
      <c r="B69" s="11"/>
      <c r="C69" s="33">
        <v>12.4</v>
      </c>
      <c r="D69" s="129">
        <f t="shared" si="0"/>
        <v>0.016657710908113917</v>
      </c>
      <c r="E69" s="34">
        <v>0.98</v>
      </c>
      <c r="F69" s="35">
        <v>52</v>
      </c>
      <c r="G69" s="66"/>
      <c r="I69" s="33">
        <v>9.7</v>
      </c>
      <c r="J69" s="129">
        <f t="shared" si="1"/>
        <v>0.014152319813247738</v>
      </c>
      <c r="K69" s="34">
        <v>0.62</v>
      </c>
      <c r="L69" s="35">
        <v>50</v>
      </c>
      <c r="M69" s="65"/>
    </row>
    <row r="70" spans="1:13" s="3" customFormat="1" ht="12" customHeight="1">
      <c r="A70" s="42" t="s">
        <v>73</v>
      </c>
      <c r="B70" s="9"/>
      <c r="C70" s="33">
        <v>3</v>
      </c>
      <c r="D70" s="129">
        <f t="shared" si="0"/>
        <v>0.004030091348737238</v>
      </c>
      <c r="E70" s="34">
        <v>0.22</v>
      </c>
      <c r="F70" s="35">
        <v>84</v>
      </c>
      <c r="G70" s="66"/>
      <c r="I70" s="33">
        <v>3.7</v>
      </c>
      <c r="J70" s="129">
        <f t="shared" si="1"/>
        <v>0.005398307557630581</v>
      </c>
      <c r="K70" s="34">
        <v>0.27</v>
      </c>
      <c r="L70" s="35">
        <v>66</v>
      </c>
      <c r="M70" s="65"/>
    </row>
    <row r="71" spans="1:13" s="3" customFormat="1" ht="12" customHeight="1">
      <c r="A71" s="42" t="s">
        <v>74</v>
      </c>
      <c r="B71" s="11"/>
      <c r="C71" s="33">
        <v>4.3</v>
      </c>
      <c r="D71" s="129">
        <f t="shared" si="0"/>
        <v>0.005776464266523375</v>
      </c>
      <c r="E71" s="34">
        <v>0.31</v>
      </c>
      <c r="F71" s="35">
        <v>32</v>
      </c>
      <c r="G71" s="66"/>
      <c r="I71" s="33">
        <v>3.9</v>
      </c>
      <c r="J71" s="129">
        <f t="shared" si="1"/>
        <v>0.005690107966151153</v>
      </c>
      <c r="K71" s="34">
        <v>0.25</v>
      </c>
      <c r="L71" s="35">
        <v>31</v>
      </c>
      <c r="M71" s="65"/>
    </row>
    <row r="72" spans="1:13" s="3" customFormat="1" ht="12" customHeight="1">
      <c r="A72" s="42" t="s">
        <v>75</v>
      </c>
      <c r="B72" s="11"/>
      <c r="C72" s="33">
        <v>17.4</v>
      </c>
      <c r="D72" s="129">
        <f t="shared" si="0"/>
        <v>0.02337452982267598</v>
      </c>
      <c r="E72" s="34">
        <v>1.15</v>
      </c>
      <c r="F72" s="35">
        <v>54</v>
      </c>
      <c r="G72" s="66"/>
      <c r="I72" s="33">
        <v>12.8</v>
      </c>
      <c r="J72" s="129">
        <f t="shared" si="1"/>
        <v>0.018675226145316606</v>
      </c>
      <c r="K72" s="34">
        <v>0.7</v>
      </c>
      <c r="L72" s="35">
        <v>52</v>
      </c>
      <c r="M72" s="65"/>
    </row>
    <row r="73" spans="1:13" s="3" customFormat="1" ht="19.5" customHeight="1">
      <c r="A73" s="26" t="s">
        <v>16</v>
      </c>
      <c r="B73" s="11"/>
      <c r="C73" s="33">
        <v>9.6</v>
      </c>
      <c r="D73" s="129">
        <f t="shared" si="0"/>
        <v>0.012896292315959162</v>
      </c>
      <c r="E73" s="34">
        <v>0.65</v>
      </c>
      <c r="F73" s="35">
        <v>10</v>
      </c>
      <c r="G73" s="66"/>
      <c r="I73" s="33">
        <v>9</v>
      </c>
      <c r="J73" s="129">
        <f t="shared" si="1"/>
        <v>0.013131018383425737</v>
      </c>
      <c r="K73" s="34">
        <v>0.35</v>
      </c>
      <c r="L73" s="35">
        <v>11</v>
      </c>
      <c r="M73" s="65"/>
    </row>
    <row r="74" spans="1:13" s="3" customFormat="1" ht="19.5" customHeight="1">
      <c r="A74" s="5" t="s">
        <v>17</v>
      </c>
      <c r="B74" s="9"/>
      <c r="C74" s="36">
        <v>744.4</v>
      </c>
      <c r="D74" s="132">
        <f t="shared" si="0"/>
        <v>1</v>
      </c>
      <c r="E74" s="38">
        <v>55.89</v>
      </c>
      <c r="F74" s="37">
        <v>67</v>
      </c>
      <c r="G74" s="67"/>
      <c r="I74" s="36">
        <v>685.4</v>
      </c>
      <c r="J74" s="132">
        <f t="shared" si="1"/>
        <v>1</v>
      </c>
      <c r="K74" s="38">
        <v>43.19</v>
      </c>
      <c r="L74" s="37">
        <v>76</v>
      </c>
      <c r="M74" s="65"/>
    </row>
    <row r="75" spans="1:13" s="3" customFormat="1" ht="15.75" customHeight="1">
      <c r="A75" s="5"/>
      <c r="B75" s="9"/>
      <c r="C75" s="36"/>
      <c r="D75" s="36"/>
      <c r="E75" s="38"/>
      <c r="F75" s="37"/>
      <c r="G75" s="67"/>
      <c r="I75" s="36"/>
      <c r="J75" s="36"/>
      <c r="K75" s="38"/>
      <c r="L75" s="37"/>
      <c r="M75" s="65"/>
    </row>
    <row r="76" spans="1:13" s="3" customFormat="1" ht="15.75" customHeight="1">
      <c r="A76" s="26" t="s">
        <v>47</v>
      </c>
      <c r="B76" s="1"/>
      <c r="C76" s="2"/>
      <c r="D76" s="2"/>
      <c r="E76" s="2"/>
      <c r="F76" s="2"/>
      <c r="G76" s="65"/>
      <c r="H76" s="2"/>
      <c r="I76" s="2"/>
      <c r="J76" s="2"/>
      <c r="K76" s="2"/>
      <c r="L76" s="2"/>
      <c r="M76" s="65"/>
    </row>
    <row r="77" spans="1:13" s="3" customFormat="1" ht="12" customHeight="1">
      <c r="A77" s="28" t="s">
        <v>48</v>
      </c>
      <c r="B77" s="1"/>
      <c r="C77" s="2"/>
      <c r="D77" s="2"/>
      <c r="E77" s="2"/>
      <c r="F77" s="2"/>
      <c r="G77" s="65"/>
      <c r="H77" s="2"/>
      <c r="I77" s="2"/>
      <c r="J77" s="2"/>
      <c r="K77" s="2"/>
      <c r="L77" s="2"/>
      <c r="M77" s="65"/>
    </row>
    <row r="78" spans="1:13" s="3" customFormat="1" ht="12" customHeight="1">
      <c r="A78" s="28" t="s">
        <v>49</v>
      </c>
      <c r="B78" s="1"/>
      <c r="C78" s="2"/>
      <c r="D78" s="2"/>
      <c r="E78" s="2"/>
      <c r="F78" s="2"/>
      <c r="G78" s="65"/>
      <c r="H78" s="2"/>
      <c r="I78" s="2"/>
      <c r="J78" s="2"/>
      <c r="K78" s="2"/>
      <c r="L78" s="2"/>
      <c r="M78" s="65"/>
    </row>
    <row r="79" spans="1:13" s="3" customFormat="1" ht="12" customHeight="1">
      <c r="A79" s="29" t="s">
        <v>50</v>
      </c>
      <c r="B79" s="1"/>
      <c r="C79" s="2"/>
      <c r="D79" s="2"/>
      <c r="E79" s="2"/>
      <c r="F79" s="2"/>
      <c r="G79" s="65"/>
      <c r="H79" s="2"/>
      <c r="I79" s="2"/>
      <c r="J79" s="2"/>
      <c r="K79" s="2"/>
      <c r="L79" s="2"/>
      <c r="M79" s="65"/>
    </row>
    <row r="80" spans="1:13" s="3" customFormat="1" ht="12" customHeight="1">
      <c r="A80" s="28" t="s">
        <v>87</v>
      </c>
      <c r="B80" s="1"/>
      <c r="C80" s="2"/>
      <c r="D80" s="2"/>
      <c r="E80" s="2"/>
      <c r="F80" s="2"/>
      <c r="G80" s="65"/>
      <c r="H80" s="2"/>
      <c r="I80" s="2"/>
      <c r="J80" s="2"/>
      <c r="K80" s="2"/>
      <c r="L80" s="2"/>
      <c r="M80" s="65"/>
    </row>
    <row r="81" spans="1:13" s="3" customFormat="1" ht="12" customHeight="1">
      <c r="A81" s="29" t="s">
        <v>86</v>
      </c>
      <c r="B81" s="1"/>
      <c r="C81" s="2"/>
      <c r="D81" s="2"/>
      <c r="E81" s="2"/>
      <c r="F81" s="2"/>
      <c r="G81" s="65"/>
      <c r="H81" s="2"/>
      <c r="I81" s="2"/>
      <c r="J81" s="2"/>
      <c r="K81" s="2"/>
      <c r="L81" s="2"/>
      <c r="M81" s="65"/>
    </row>
    <row r="82" spans="1:13" s="3" customFormat="1" ht="12" customHeight="1">
      <c r="A82" s="28" t="s">
        <v>89</v>
      </c>
      <c r="B82" s="1"/>
      <c r="C82" s="2"/>
      <c r="D82" s="2"/>
      <c r="E82" s="2"/>
      <c r="F82" s="2"/>
      <c r="G82" s="65"/>
      <c r="H82" s="2"/>
      <c r="I82" s="2"/>
      <c r="J82" s="2"/>
      <c r="K82" s="2"/>
      <c r="L82" s="2"/>
      <c r="M82" s="65"/>
    </row>
    <row r="83" spans="1:13" s="3" customFormat="1" ht="12" customHeight="1">
      <c r="A83" s="29" t="s">
        <v>88</v>
      </c>
      <c r="B83" s="1"/>
      <c r="C83" s="2"/>
      <c r="D83" s="2"/>
      <c r="E83" s="2"/>
      <c r="F83" s="2"/>
      <c r="G83" s="65"/>
      <c r="H83" s="2"/>
      <c r="I83" s="2"/>
      <c r="J83" s="2"/>
      <c r="K83" s="2"/>
      <c r="L83" s="2"/>
      <c r="M83" s="65"/>
    </row>
    <row r="84" spans="1:13" s="3" customFormat="1" ht="12" customHeight="1">
      <c r="A84" s="28" t="s">
        <v>14</v>
      </c>
      <c r="B84" s="1"/>
      <c r="C84" s="2"/>
      <c r="D84" s="2"/>
      <c r="E84" s="2"/>
      <c r="F84" s="2"/>
      <c r="G84" s="65"/>
      <c r="H84" s="2"/>
      <c r="I84" s="2"/>
      <c r="J84" s="2"/>
      <c r="K84" s="2"/>
      <c r="L84" s="2"/>
      <c r="M84" s="65"/>
    </row>
    <row r="85" spans="1:13" s="3" customFormat="1" ht="12" customHeight="1">
      <c r="A85" s="28" t="s">
        <v>76</v>
      </c>
      <c r="B85" s="1"/>
      <c r="C85" s="2"/>
      <c r="D85" s="2"/>
      <c r="E85" s="2"/>
      <c r="F85" s="2"/>
      <c r="G85" s="65"/>
      <c r="H85" s="2"/>
      <c r="I85" s="2"/>
      <c r="J85" s="2"/>
      <c r="K85" s="2"/>
      <c r="L85" s="2"/>
      <c r="M85" s="65"/>
    </row>
    <row r="86" spans="1:13" s="3" customFormat="1" ht="12" customHeight="1">
      <c r="A86" s="28" t="s">
        <v>82</v>
      </c>
      <c r="B86" s="1"/>
      <c r="C86" s="2"/>
      <c r="D86" s="2"/>
      <c r="E86" s="2"/>
      <c r="F86" s="2"/>
      <c r="G86" s="65"/>
      <c r="H86" s="2"/>
      <c r="I86" s="2"/>
      <c r="J86" s="2"/>
      <c r="K86" s="2"/>
      <c r="L86" s="2"/>
      <c r="M86" s="65"/>
    </row>
    <row r="87" spans="1:13" s="4" customFormat="1" ht="15.75" customHeight="1">
      <c r="A87" s="57" t="s">
        <v>85</v>
      </c>
      <c r="B87" s="7"/>
      <c r="C87" s="6"/>
      <c r="D87" s="6"/>
      <c r="E87" s="6"/>
      <c r="F87" s="6"/>
      <c r="G87" s="68"/>
      <c r="H87" s="6"/>
      <c r="I87" s="6"/>
      <c r="J87" s="6"/>
      <c r="K87" s="6"/>
      <c r="M87" s="73"/>
    </row>
    <row r="88" spans="1:13" s="9" customFormat="1" ht="3.75" customHeight="1">
      <c r="A88" s="22"/>
      <c r="B88" s="22"/>
      <c r="C88" s="23"/>
      <c r="D88" s="23"/>
      <c r="E88" s="23"/>
      <c r="F88" s="23"/>
      <c r="G88" s="22"/>
      <c r="H88" s="23"/>
      <c r="I88" s="23"/>
      <c r="J88" s="23"/>
      <c r="K88" s="23"/>
      <c r="L88" s="74"/>
      <c r="M88" s="75"/>
    </row>
    <row r="89" spans="1:13" s="9" customFormat="1" ht="3.75" customHeight="1">
      <c r="A89" s="32"/>
      <c r="B89" s="32"/>
      <c r="C89" s="8"/>
      <c r="D89" s="8"/>
      <c r="E89" s="8"/>
      <c r="F89" s="8"/>
      <c r="G89" s="32"/>
      <c r="H89" s="8"/>
      <c r="I89" s="8"/>
      <c r="J89" s="8"/>
      <c r="K89" s="8"/>
      <c r="M89" s="73"/>
    </row>
    <row r="90" spans="1:13" s="3" customFormat="1" ht="12" customHeight="1">
      <c r="A90" s="27"/>
      <c r="B90" s="11"/>
      <c r="C90" s="33"/>
      <c r="D90" s="33"/>
      <c r="E90" s="34"/>
      <c r="F90" s="35"/>
      <c r="G90" s="66"/>
      <c r="I90" s="33"/>
      <c r="J90" s="33"/>
      <c r="K90" s="34"/>
      <c r="L90" s="35"/>
      <c r="M90" s="65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62" max="255" man="1"/>
  </rowBreaks>
  <ignoredErrors>
    <ignoredError sqref="G27:G53 G54:G74 M16:M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2023-06-27T16:15:38Z</cp:lastPrinted>
  <dcterms:created xsi:type="dcterms:W3CDTF">1999-01-29T13:26:37Z</dcterms:created>
  <dcterms:modified xsi:type="dcterms:W3CDTF">2023-07-03T09:41:02Z</dcterms:modified>
  <cp:category/>
  <cp:version/>
  <cp:contentType/>
  <cp:contentStatus/>
</cp:coreProperties>
</file>