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8400" windowHeight="9060" tabRatio="81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</sheets>
  <definedNames>
    <definedName name="_xlnm.Print_Area" localSheetId="17">'2005'!$A$1:$L$52</definedName>
    <definedName name="_xlnm.Print_Area" localSheetId="16">'2006'!$A$1:$L$52</definedName>
    <definedName name="_xlnm.Print_Area" localSheetId="15">'2007'!$A$1:$L$52</definedName>
    <definedName name="_xlnm.Print_Area" localSheetId="14">'2008'!$A$1:$L$51</definedName>
    <definedName name="_xlnm.Print_Area" localSheetId="13">'2009'!$A$1:$L$51</definedName>
    <definedName name="_xlnm.Print_Area" localSheetId="12">'2010'!$A$1:$L$51</definedName>
    <definedName name="_xlnm.Print_Area" localSheetId="11">'2011'!$A$1:$L$51</definedName>
    <definedName name="_xlnm.Print_Area" localSheetId="10">'2012'!$A$1:$K$51</definedName>
    <definedName name="_xlnm.Print_Area" localSheetId="9">'2013'!$A$1:$K$51</definedName>
    <definedName name="_xlnm.Print_Area" localSheetId="8">'2014'!$A$1:$K$51</definedName>
    <definedName name="_xlnm.Print_Area" localSheetId="7">'2015'!$A$1:$J$51</definedName>
    <definedName name="_xlnm.Print_Area" localSheetId="6">'2016'!$A$1:$J$51</definedName>
    <definedName name="_xlnm.Print_Area" localSheetId="5">'2017'!$A$1:$J$51</definedName>
    <definedName name="_xlnm.Print_Area" localSheetId="4">'2018'!$A$1:$J$51</definedName>
    <definedName name="_xlnm.Print_Area" localSheetId="3">'2019'!$A$1:$J$51</definedName>
    <definedName name="_xlnm.Print_Area" localSheetId="2">'2020'!$A$1:$J$51</definedName>
    <definedName name="_xlnm.Print_Area" localSheetId="1">'2021'!$A$1:$J$51</definedName>
    <definedName name="_xlnm.Print_Area" localSheetId="0">'2022'!$A$1:$J$51</definedName>
  </definedNames>
  <calcPr fullCalcOnLoad="1"/>
</workbook>
</file>

<file path=xl/sharedStrings.xml><?xml version="1.0" encoding="utf-8"?>
<sst xmlns="http://schemas.openxmlformats.org/spreadsheetml/2006/main" count="1440" uniqueCount="152">
  <si>
    <t>Tests VIH positifs (2)</t>
  </si>
  <si>
    <t>habitants (3)</t>
  </si>
  <si>
    <t>(3) Fondé sur la population résidante permanente respective des cantons et de la Suisse. Le taux «Total» inclut les déclarations et les tests pour lesquels le canton de</t>
  </si>
  <si>
    <t>Appenzell Rhodes-Extérieures</t>
  </si>
  <si>
    <t>Appenzell Rhodes-Intérieures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</si>
  <si>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</si>
  <si>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</si>
  <si>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</si>
  <si>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</si>
  <si>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</si>
  <si>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</si>
  <si>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</si>
  <si>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</si>
  <si>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</si>
  <si>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</si>
  <si>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A l'étranger ou inconnu</t>
  </si>
  <si>
    <t>(2) Déclarations positives confirmées des laboratoires, sans les tests répétés connus.</t>
  </si>
  <si>
    <r>
      <t>Source</t>
    </r>
    <r>
      <rPr>
        <i/>
        <sz val="8"/>
        <rFont val="Arial Narrow"/>
        <family val="2"/>
      </rPr>
      <t xml:space="preserve"> : Office fédéral de la santé publique</t>
    </r>
  </si>
  <si>
    <t>Déclarations des cas de SIDA et des tests VIH positifs, par canton de domicile,</t>
  </si>
  <si>
    <t>Suisse</t>
  </si>
  <si>
    <t>Cas de SIDA</t>
  </si>
  <si>
    <t>depuis 1983</t>
  </si>
  <si>
    <t>depuis 1985</t>
  </si>
  <si>
    <t>Maladies</t>
  </si>
  <si>
    <t>Décès</t>
  </si>
  <si>
    <t>Tests</t>
  </si>
  <si>
    <t>Zurich</t>
  </si>
  <si>
    <t>Berne</t>
  </si>
  <si>
    <t>Lucerne</t>
  </si>
  <si>
    <t>Uri</t>
  </si>
  <si>
    <t>-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</si>
  <si>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</si>
  <si>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</si>
  <si>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</si>
  <si>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</si>
  <si>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</si>
  <si>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</si>
  <si>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</si>
  <si>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</si>
  <si>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</si>
  <si>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</si>
  <si>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Total</t>
  </si>
  <si>
    <t>pour 100 000</t>
  </si>
  <si>
    <t>Chiffres annuels</t>
  </si>
  <si>
    <r>
      <t>en 2005</t>
    </r>
    <r>
      <rPr>
        <sz val="10"/>
        <rFont val="Arial Narrow"/>
        <family val="2"/>
      </rPr>
      <t xml:space="preserve"> (1)</t>
    </r>
  </si>
  <si>
    <t>en 2005</t>
  </si>
  <si>
    <t xml:space="preserve">      domicile n'est pas connu.</t>
  </si>
  <si>
    <t>Office cantonal de la statistique - OCSTAT</t>
  </si>
  <si>
    <r>
      <t>en 2006</t>
    </r>
    <r>
      <rPr>
        <sz val="10"/>
        <rFont val="Arial Narrow"/>
        <family val="2"/>
      </rPr>
      <t xml:space="preserve"> (1)</t>
    </r>
  </si>
  <si>
    <r>
      <t>en 2007</t>
    </r>
    <r>
      <rPr>
        <sz val="10"/>
        <rFont val="Arial Narrow"/>
        <family val="2"/>
      </rPr>
      <t xml:space="preserve"> (1)</t>
    </r>
  </si>
  <si>
    <t>en 2007</t>
  </si>
  <si>
    <t>en 2006</t>
  </si>
  <si>
    <t>(1) SIDA : Syndrome d'immuno-déficience acquise. VIH : Virus d'immuno-déficience humaine. Etat des données au 31 décembre 2006.</t>
  </si>
  <si>
    <t>(1) SIDA : Syndrome d'immuno-déficience acquise. VIH : Virus d'immuno-déficience humaine. Etat des données au 31 décembre 2005.</t>
  </si>
  <si>
    <t>(1) SIDA : Syndrome d'immuno-déficience acquise. VIH : Virus d'immuno-déficience humaine. Etat des données au 31 décembre 2007.</t>
  </si>
  <si>
    <r>
      <t>en 2008</t>
    </r>
    <r>
      <rPr>
        <sz val="10"/>
        <rFont val="Arial Narrow"/>
        <family val="2"/>
      </rPr>
      <t xml:space="preserve"> (1)</t>
    </r>
  </si>
  <si>
    <t>(1) SIDA : Syndrome d'immuno-déficience acquise. VIH : Virus d'immuno-déficience humaine. Etat des données au 31 décembre 2008.</t>
  </si>
  <si>
    <t>en 2008</t>
  </si>
  <si>
    <t>(3) Le taux «Total» inclut les déclarations et les tests pour lesquels le canton de domicile n'est pas connu.</t>
  </si>
  <si>
    <t>Date de mise à jour : 08.01.2010</t>
  </si>
  <si>
    <r>
      <t>en 2009</t>
    </r>
    <r>
      <rPr>
        <sz val="10"/>
        <rFont val="Arial Narrow"/>
        <family val="2"/>
      </rPr>
      <t xml:space="preserve"> (1)</t>
    </r>
  </si>
  <si>
    <t>en 2009</t>
  </si>
  <si>
    <t>(1) SIDA : Syndrome d'immuno-déficience acquise. VIH : Virus d'immuno-déficience humaine. Etat des données au 31 décembre 2009.</t>
  </si>
  <si>
    <t>Date de mise à jour : 09.12.2010</t>
  </si>
  <si>
    <t>2,0</t>
  </si>
  <si>
    <t>2,6</t>
  </si>
  <si>
    <t>6,7</t>
  </si>
  <si>
    <t>0,7</t>
  </si>
  <si>
    <t>3,4</t>
  </si>
  <si>
    <t>2,5</t>
  </si>
  <si>
    <t>0,5</t>
  </si>
  <si>
    <t>1,6</t>
  </si>
  <si>
    <t>0,6</t>
  </si>
  <si>
    <t>2,9</t>
  </si>
  <si>
    <t>1,1</t>
  </si>
  <si>
    <t>0,4</t>
  </si>
  <si>
    <t>3,1</t>
  </si>
  <si>
    <t>3,3</t>
  </si>
  <si>
    <t>1,3</t>
  </si>
  <si>
    <t>2,4</t>
  </si>
  <si>
    <t>–</t>
  </si>
  <si>
    <t>2,3</t>
  </si>
  <si>
    <t>4,3</t>
  </si>
  <si>
    <t>5,9</t>
  </si>
  <si>
    <t>4,8</t>
  </si>
  <si>
    <t>9,0</t>
  </si>
  <si>
    <t>3,7</t>
  </si>
  <si>
    <t>14,3</t>
  </si>
  <si>
    <t>5,7</t>
  </si>
  <si>
    <t>5,1</t>
  </si>
  <si>
    <t>6,4</t>
  </si>
  <si>
    <t>7,9</t>
  </si>
  <si>
    <t>3,5</t>
  </si>
  <si>
    <t>2,8</t>
  </si>
  <si>
    <t>12,7</t>
  </si>
  <si>
    <t>5,2</t>
  </si>
  <si>
    <t>16,1</t>
  </si>
  <si>
    <t>8,4</t>
  </si>
  <si>
    <r>
      <t>en 2010</t>
    </r>
    <r>
      <rPr>
        <sz val="10"/>
        <rFont val="Arial Narrow"/>
        <family val="2"/>
      </rPr>
      <t xml:space="preserve"> (1)</t>
    </r>
  </si>
  <si>
    <t>en 2010</t>
  </si>
  <si>
    <t>(1) SIDA : Syndrome d'immuno-déficience acquise. VIH : Virus d'immuno-déficience humaine. Etat des données au 31 décembre 2010.</t>
  </si>
  <si>
    <t>Date de mise à jour : 24.11.2011</t>
  </si>
  <si>
    <r>
      <t>en 2011</t>
    </r>
    <r>
      <rPr>
        <sz val="10"/>
        <rFont val="Arial Narrow"/>
        <family val="2"/>
      </rPr>
      <t xml:space="preserve"> (1)</t>
    </r>
  </si>
  <si>
    <t>en 2011</t>
  </si>
  <si>
    <t>(1) SIDA : Syndrome d'immuno-déficience acquise. VIH : Virus d'immuno-déficience humaine. Etat des données au 31 décembre 2011.</t>
  </si>
  <si>
    <t>(2) Déclarations positives confirmées des laboratoires, sans les tests répétés connus. Selon la date d'enregistrement à l'OFSP (pas du test).</t>
  </si>
  <si>
    <t>Date de mise à jour : 23.10.2012</t>
  </si>
  <si>
    <r>
      <t>en 2012</t>
    </r>
    <r>
      <rPr>
        <sz val="10"/>
        <rFont val="Arial Narrow"/>
        <family val="2"/>
      </rPr>
      <t xml:space="preserve"> (1)</t>
    </r>
  </si>
  <si>
    <t>en 2012</t>
  </si>
  <si>
    <t>(1) SIDA : Syndrome d'immuno-déficience acquise. VIH : Virus d'immuno-déficience humaine. Etat des données au 31 décembre 2012.</t>
  </si>
  <si>
    <t xml:space="preserve">Date de mise à jour : 30.07.2013 </t>
  </si>
  <si>
    <r>
      <t>en 2013</t>
    </r>
    <r>
      <rPr>
        <sz val="10"/>
        <rFont val="Arial Narrow"/>
        <family val="2"/>
      </rPr>
      <t xml:space="preserve"> (1)</t>
    </r>
  </si>
  <si>
    <t>en 2013</t>
  </si>
  <si>
    <t>Date de mise à jour : 05.08.2014</t>
  </si>
  <si>
    <t>(1) Etat des données au 31 décembre 2013.</t>
  </si>
  <si>
    <t>(1) Etat des données au 31 décembre 2014.</t>
  </si>
  <si>
    <r>
      <t>en 2014</t>
    </r>
    <r>
      <rPr>
        <sz val="10"/>
        <rFont val="Arial Narrow"/>
        <family val="2"/>
      </rPr>
      <t xml:space="preserve"> (1)</t>
    </r>
  </si>
  <si>
    <t>en 2014</t>
  </si>
  <si>
    <t>Date de mise à jour : 19.08.2015</t>
  </si>
  <si>
    <r>
      <t>en 2015</t>
    </r>
    <r>
      <rPr>
        <sz val="10"/>
        <rFont val="Arial Narrow"/>
        <family val="2"/>
      </rPr>
      <t xml:space="preserve"> (1)</t>
    </r>
  </si>
  <si>
    <t>en 2015</t>
  </si>
  <si>
    <t>(1) Etat des données au 31 décembre 2015.</t>
  </si>
  <si>
    <t>Date de mise à jour : 09.08.2016</t>
  </si>
  <si>
    <r>
      <t>en 2016</t>
    </r>
    <r>
      <rPr>
        <sz val="10"/>
        <rFont val="Arial Narrow"/>
        <family val="2"/>
      </rPr>
      <t xml:space="preserve"> (1)</t>
    </r>
  </si>
  <si>
    <t>en 2016</t>
  </si>
  <si>
    <t>(1) Etat des données au 31 décembre 2016.</t>
  </si>
  <si>
    <t>T 14.01.2.02</t>
  </si>
  <si>
    <t>Déclarations</t>
  </si>
  <si>
    <t>Date de mise à jour : 20.11.2017</t>
  </si>
  <si>
    <r>
      <t>en 2017</t>
    </r>
    <r>
      <rPr>
        <sz val="10"/>
        <rFont val="Arial Narrow"/>
        <family val="2"/>
      </rPr>
      <t xml:space="preserve"> (1)</t>
    </r>
  </si>
  <si>
    <t>(1) Etat des données au 27 mars 2018.</t>
  </si>
  <si>
    <t>Date de mise à jour : 16.08.2018</t>
  </si>
  <si>
    <r>
      <t>en 2018</t>
    </r>
    <r>
      <rPr>
        <sz val="10"/>
        <rFont val="Arial Narrow"/>
        <family val="2"/>
      </rPr>
      <t xml:space="preserve"> (1)</t>
    </r>
  </si>
  <si>
    <t>en 2017</t>
  </si>
  <si>
    <t>en 2018</t>
  </si>
  <si>
    <t>(1) Etat des données au 6 mai 2019.</t>
  </si>
  <si>
    <t>Date de mise à jour : 18.07.2019</t>
  </si>
  <si>
    <r>
      <t>en 2019</t>
    </r>
    <r>
      <rPr>
        <sz val="10"/>
        <rFont val="Arial Narrow"/>
        <family val="2"/>
      </rPr>
      <t xml:space="preserve"> (1)</t>
    </r>
  </si>
  <si>
    <t>en 2019</t>
  </si>
  <si>
    <t>(1) Etat des données au 15 avril 2020.</t>
  </si>
  <si>
    <t>Date de mise à jour : 20.05.2020</t>
  </si>
  <si>
    <r>
      <t>en 2020</t>
    </r>
    <r>
      <rPr>
        <sz val="10"/>
        <rFont val="Arial Narrow"/>
        <family val="2"/>
      </rPr>
      <t xml:space="preserve"> (1)</t>
    </r>
  </si>
  <si>
    <t>en 2020</t>
  </si>
  <si>
    <t>(1) Etat des données au 13 avril 2021.</t>
  </si>
  <si>
    <t>Date de mise à jour : 12.10.2021</t>
  </si>
  <si>
    <r>
      <t>en 2021</t>
    </r>
    <r>
      <rPr>
        <sz val="10"/>
        <rFont val="Arial Narrow"/>
        <family val="2"/>
      </rPr>
      <t xml:space="preserve"> (1)</t>
    </r>
  </si>
  <si>
    <t>(1) Etat des données au 21 mars 2022.</t>
  </si>
  <si>
    <t>en 2021</t>
  </si>
  <si>
    <t>Date de mise à jour : 15.06.2022</t>
  </si>
  <si>
    <r>
      <t>en 2022</t>
    </r>
    <r>
      <rPr>
        <sz val="10"/>
        <rFont val="Arial Narrow"/>
        <family val="2"/>
      </rPr>
      <t xml:space="preserve"> (1)</t>
    </r>
  </si>
  <si>
    <t>(1) Etat des données au 06 juillet 2023.</t>
  </si>
  <si>
    <t>Date de mise à jour : 04.09.2023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</si>
</sst>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&quot; &quot;#,##0.0"/>
    <numFmt numFmtId="174" formatCode="#,##0.0"/>
    <numFmt numFmtId="175" formatCode="00&quot; - &quot;00&quot; ans&quot;"/>
    <numFmt numFmtId="176" formatCode="&quot;[&quot;0.0&quot;]&quot;"/>
    <numFmt numFmtId="177" formatCode="_ * #,##0.0_ ;_ * \-#,##0.0_ ;_ * &quot;-&quot;??_ ;_ @_ "/>
    <numFmt numFmtId="178" formatCode="_ * #,##0_ ;_ * \-#,##0_ ;_ * &quot;-&quot;??_ ;_ @_ "/>
    <numFmt numFmtId="179" formatCode="00&quot; - &quot;00"/>
    <numFmt numFmtId="180" formatCode="0&quot; - &quot;#"/>
    <numFmt numFmtId="181" formatCode="0&quot; - &quot;##"/>
    <numFmt numFmtId="182" formatCode="0#&quot; - &quot;###"/>
    <numFmt numFmtId="183" formatCode="&quot;[&quot;#,##0&quot;]&quot;"/>
    <numFmt numFmtId="184" formatCode="&quot;[&quot;#,##0.0&quot;]&quot;"/>
    <numFmt numFmtId="185" formatCode="#,##0.000000"/>
    <numFmt numFmtId="186" formatCode="_ * #,##0.000_ ;_ * \-#,##0.000_ ;_ * &quot;-&quot;??_ ;_ @_ "/>
    <numFmt numFmtId="187" formatCode="#\ ##0.\-\ \ \ \ "/>
    <numFmt numFmtId="188" formatCode="#\ ###\ ##0__;\-#\ ###\ ##0__;\-__;@__"/>
    <numFmt numFmtId="189" formatCode="#,##0.000"/>
    <numFmt numFmtId="190" formatCode="#,##0;\-\ #,##0"/>
    <numFmt numFmtId="191" formatCode="0.000"/>
    <numFmt numFmtId="192" formatCode="&quot;   -- &quot;General"/>
    <numFmt numFmtId="193" formatCode="&quot;Vrai&quot;;&quot;Vrai&quot;;&quot;Faux&quot;"/>
    <numFmt numFmtId="194" formatCode="&quot;Actif&quot;;&quot;Actif&quot;;&quot;Inactif&quot;"/>
    <numFmt numFmtId="195" formatCode="#,###,##0__;\-#,###,##0__;0__;@__\ "/>
    <numFmt numFmtId="196" formatCode="#,##0;[Red]#,##0"/>
    <numFmt numFmtId="197" formatCode="#,###,##0__;\-#,###,##0__;\-__;@__\ "/>
    <numFmt numFmtId="198" formatCode="\ 0;;;\ @"/>
    <numFmt numFmtId="199" formatCode="#\ ###\ ##0__;\-\ #\ ###\ ##0__;&quot;-&quot;__;&quot;...&quot;__"/>
    <numFmt numFmtId="200" formatCode=";;;_W@"/>
    <numFmt numFmtId="201" formatCode="\ \ 0;;;\ \ @"/>
    <numFmt numFmtId="202" formatCode="#,##0.0000"/>
    <numFmt numFmtId="203" formatCode="#,##0.00000"/>
    <numFmt numFmtId="204" formatCode="#\ ###\ ##0.0__;\-#\ ###\ ##0.0__;\-__;@__"/>
    <numFmt numFmtId="205" formatCode="&quot;[&quot;#,###&quot;]&quot;"/>
    <numFmt numFmtId="206" formatCode="#,##0.0000000"/>
    <numFmt numFmtId="207" formatCode="&quot; &quot;0.00"/>
    <numFmt numFmtId="208" formatCode="#,###,##0.0__;\-#,###,##0.0__;\-__;@__\ "/>
    <numFmt numFmtId="209" formatCode="#,###,##0.0__;\-#,###,##0.0__;0.0__;@__\ "/>
    <numFmt numFmtId="210" formatCode="#,##0.0;[Red]#,##0.0"/>
    <numFmt numFmtId="211" formatCode="#,##0.00;[Red]#,##0.00"/>
    <numFmt numFmtId="212" formatCode="[$€-2]\ #,##0.00_);[Red]\([$€-2]\ #,##0.00\)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8.5"/>
      <name val="Helv"/>
      <family val="0"/>
    </font>
    <font>
      <b/>
      <sz val="10"/>
      <color indexed="48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NumberFormat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right"/>
    </xf>
    <xf numFmtId="1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 quotePrefix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170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/>
    </xf>
    <xf numFmtId="170" fontId="13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202" fontId="0" fillId="0" borderId="0" xfId="0" applyNumberFormat="1" applyFont="1" applyBorder="1" applyAlignment="1">
      <alignment horizontal="right"/>
    </xf>
    <xf numFmtId="174" fontId="7" fillId="0" borderId="0" xfId="0" applyNumberFormat="1" applyFont="1" applyAlignment="1">
      <alignment/>
    </xf>
    <xf numFmtId="189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quotePrefix="1">
      <alignment horizontal="left"/>
    </xf>
    <xf numFmtId="0" fontId="11" fillId="0" borderId="0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Dép cantons 96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9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0</xdr:rowOff>
    </xdr:from>
    <xdr:to>
      <xdr:col>10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0</xdr:rowOff>
    </xdr:from>
    <xdr:to>
      <xdr:col>10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266700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266700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266700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266700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266700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9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9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9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9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9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9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9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0</xdr:rowOff>
    </xdr:from>
    <xdr:to>
      <xdr:col>10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39.796875" style="3" customWidth="1"/>
    <col min="2" max="2" width="12" style="3" customWidth="1"/>
    <col min="3" max="3" width="4" style="3" customWidth="1"/>
    <col min="4" max="4" width="11" style="3" customWidth="1"/>
    <col min="5" max="5" width="16" style="3" customWidth="1"/>
    <col min="6" max="6" width="13" style="3" customWidth="1"/>
    <col min="7" max="7" width="12" style="3" customWidth="1"/>
    <col min="8" max="8" width="4" style="3" customWidth="1"/>
    <col min="9" max="9" width="9" style="3" customWidth="1"/>
    <col min="10" max="10" width="16" style="3" customWidth="1"/>
    <col min="11" max="16384" width="16" style="3" customWidth="1"/>
  </cols>
  <sheetData>
    <row r="1" spans="1:10" s="55" customFormat="1" ht="34.5" customHeight="1">
      <c r="A1" s="51" t="s">
        <v>47</v>
      </c>
      <c r="B1"/>
      <c r="C1"/>
      <c r="D1"/>
      <c r="E1"/>
      <c r="F1" s="52"/>
      <c r="G1" s="53"/>
      <c r="H1" s="52"/>
      <c r="I1" s="54"/>
      <c r="J1" s="54"/>
    </row>
    <row r="2" spans="1:10" s="55" customFormat="1" ht="4.5" customHeight="1" thickBot="1">
      <c r="A2" s="56"/>
      <c r="B2" s="56"/>
      <c r="C2" s="56"/>
      <c r="D2" s="56"/>
      <c r="E2" s="56"/>
      <c r="F2" s="56"/>
      <c r="G2" s="57"/>
      <c r="H2" s="56"/>
      <c r="I2" s="58"/>
      <c r="J2" s="56"/>
    </row>
    <row r="3" spans="1:10" s="11" customFormat="1" ht="39.75" customHeight="1">
      <c r="A3" s="30" t="s">
        <v>18</v>
      </c>
      <c r="B3" s="9"/>
      <c r="C3" s="9"/>
      <c r="D3" s="8"/>
      <c r="E3" s="8"/>
      <c r="F3" s="8"/>
      <c r="G3" s="8"/>
      <c r="H3" s="8"/>
      <c r="I3" s="8"/>
      <c r="J3" s="10"/>
    </row>
    <row r="4" spans="1:10" s="14" customFormat="1" ht="15" customHeight="1">
      <c r="A4" s="30" t="s">
        <v>149</v>
      </c>
      <c r="B4" s="12"/>
      <c r="C4" s="12"/>
      <c r="D4" s="12"/>
      <c r="E4" s="12"/>
      <c r="F4" s="12"/>
      <c r="G4" s="12"/>
      <c r="H4" s="12"/>
      <c r="I4" s="13"/>
      <c r="J4" s="93" t="s">
        <v>126</v>
      </c>
    </row>
    <row r="5" spans="1:10" s="18" customFormat="1" ht="15.75" customHeight="1">
      <c r="A5" s="25" t="s">
        <v>43</v>
      </c>
      <c r="B5" s="16"/>
      <c r="C5" s="16"/>
      <c r="D5" s="16"/>
      <c r="E5" s="16"/>
      <c r="F5" s="16"/>
      <c r="G5" s="16"/>
      <c r="H5" s="16"/>
      <c r="I5" s="16"/>
      <c r="J5" s="17" t="s">
        <v>19</v>
      </c>
    </row>
    <row r="6" spans="1:10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11" customFormat="1" ht="12" customHeight="1">
      <c r="A8" s="8"/>
      <c r="B8" s="19"/>
      <c r="C8" s="19"/>
      <c r="D8" s="19"/>
      <c r="E8" s="19" t="s">
        <v>20</v>
      </c>
      <c r="F8" s="19"/>
      <c r="G8" s="26"/>
      <c r="H8" s="31"/>
      <c r="I8" s="31"/>
      <c r="J8" s="21" t="s">
        <v>0</v>
      </c>
    </row>
    <row r="9" spans="1:10" s="11" customFormat="1" ht="3.75" customHeight="1">
      <c r="A9" s="8"/>
      <c r="B9" s="32"/>
      <c r="C9" s="32"/>
      <c r="D9" s="32"/>
      <c r="E9" s="32"/>
      <c r="F9" s="18"/>
      <c r="G9" s="32"/>
      <c r="H9" s="22"/>
      <c r="I9" s="22"/>
      <c r="J9" s="33"/>
    </row>
    <row r="10" spans="1:10" s="11" customFormat="1" ht="3.75" customHeight="1">
      <c r="A10" s="8"/>
      <c r="B10" s="18"/>
      <c r="C10" s="18"/>
      <c r="D10" s="18"/>
      <c r="E10" s="18"/>
      <c r="F10" s="18"/>
      <c r="G10" s="34"/>
      <c r="H10" s="35"/>
      <c r="I10" s="35"/>
      <c r="J10" s="28"/>
    </row>
    <row r="11" spans="1:10" s="19" customFormat="1" ht="12" customHeight="1">
      <c r="A11" s="21"/>
      <c r="B11" s="19" t="s">
        <v>21</v>
      </c>
      <c r="D11" s="20"/>
      <c r="E11" s="70" t="s">
        <v>147</v>
      </c>
      <c r="G11" s="20" t="s">
        <v>22</v>
      </c>
      <c r="H11" s="31"/>
      <c r="I11" s="31"/>
      <c r="J11" s="70" t="s">
        <v>147</v>
      </c>
    </row>
    <row r="12" spans="1:10" s="11" customFormat="1" ht="3.75" customHeight="1">
      <c r="A12" s="8"/>
      <c r="B12" s="36"/>
      <c r="D12" s="37"/>
      <c r="E12" s="36"/>
      <c r="F12" s="20"/>
      <c r="G12" s="36"/>
      <c r="H12" s="8"/>
      <c r="I12" s="39"/>
      <c r="J12" s="24"/>
    </row>
    <row r="13" spans="1:10" s="11" customFormat="1" ht="3.75" customHeight="1">
      <c r="A13" s="8"/>
      <c r="D13" s="20"/>
      <c r="F13" s="20"/>
      <c r="G13" s="38"/>
      <c r="H13" s="40"/>
      <c r="I13" s="40"/>
      <c r="J13" s="21"/>
    </row>
    <row r="14" spans="1:10" s="11" customFormat="1" ht="12" customHeight="1">
      <c r="A14" s="8"/>
      <c r="D14" s="20"/>
      <c r="E14" s="19" t="s">
        <v>42</v>
      </c>
      <c r="F14" s="20"/>
      <c r="G14" s="38"/>
      <c r="H14" s="40"/>
      <c r="I14" s="40"/>
      <c r="J14" s="19" t="s">
        <v>42</v>
      </c>
    </row>
    <row r="15" spans="1:10" s="19" customFormat="1" ht="12" customHeight="1">
      <c r="A15" s="21"/>
      <c r="B15" s="94" t="s">
        <v>127</v>
      </c>
      <c r="C15" s="29"/>
      <c r="D15" s="94" t="s">
        <v>127</v>
      </c>
      <c r="E15" s="29" t="s">
        <v>1</v>
      </c>
      <c r="F15" s="41"/>
      <c r="G15" s="42"/>
      <c r="H15" s="42"/>
      <c r="I15" s="42" t="s">
        <v>25</v>
      </c>
      <c r="J15" s="29" t="s">
        <v>1</v>
      </c>
    </row>
    <row r="16" spans="1:10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19" customFormat="1" ht="3.75" customHeight="1">
      <c r="A17" s="21"/>
      <c r="J17" s="21"/>
    </row>
    <row r="18" spans="1:10" s="4" customFormat="1" ht="19.5" customHeight="1">
      <c r="A18" s="43" t="s">
        <v>26</v>
      </c>
      <c r="B18" s="85">
        <v>3000</v>
      </c>
      <c r="C18" s="85"/>
      <c r="D18" s="85">
        <v>14</v>
      </c>
      <c r="E18" s="86">
        <v>0.9</v>
      </c>
      <c r="F18" s="85"/>
      <c r="G18" s="85">
        <v>10835</v>
      </c>
      <c r="H18" s="85"/>
      <c r="I18" s="85">
        <v>89</v>
      </c>
      <c r="J18" s="86">
        <v>5.6</v>
      </c>
    </row>
    <row r="19" spans="1:10" s="4" customFormat="1" ht="12" customHeight="1">
      <c r="A19" s="43" t="s">
        <v>27</v>
      </c>
      <c r="B19" s="85">
        <v>1056</v>
      </c>
      <c r="C19" s="85"/>
      <c r="D19" s="85">
        <v>2</v>
      </c>
      <c r="E19" s="86">
        <v>0.2</v>
      </c>
      <c r="F19" s="85"/>
      <c r="G19" s="85">
        <v>3494</v>
      </c>
      <c r="H19" s="85"/>
      <c r="I19" s="85">
        <v>29</v>
      </c>
      <c r="J19" s="86">
        <v>2.8</v>
      </c>
    </row>
    <row r="20" spans="1:10" s="4" customFormat="1" ht="12" customHeight="1">
      <c r="A20" s="43" t="s">
        <v>28</v>
      </c>
      <c r="B20" s="85">
        <v>232</v>
      </c>
      <c r="C20" s="85"/>
      <c r="D20" s="87">
        <v>2</v>
      </c>
      <c r="E20" s="88">
        <v>0.5</v>
      </c>
      <c r="F20" s="85"/>
      <c r="G20" s="85">
        <v>761</v>
      </c>
      <c r="H20" s="85"/>
      <c r="I20" s="85">
        <v>10</v>
      </c>
      <c r="J20" s="86">
        <v>2.4</v>
      </c>
    </row>
    <row r="21" spans="1:10" s="4" customFormat="1" ht="12" customHeight="1">
      <c r="A21" s="43" t="s">
        <v>29</v>
      </c>
      <c r="B21" s="85">
        <v>12</v>
      </c>
      <c r="C21" s="85"/>
      <c r="D21" s="89" t="s">
        <v>30</v>
      </c>
      <c r="E21" s="89" t="s">
        <v>30</v>
      </c>
      <c r="F21" s="85"/>
      <c r="G21" s="85">
        <v>30</v>
      </c>
      <c r="H21" s="85"/>
      <c r="I21" s="89">
        <v>1</v>
      </c>
      <c r="J21" s="90">
        <v>3</v>
      </c>
    </row>
    <row r="22" spans="1:10" s="4" customFormat="1" ht="12" customHeight="1">
      <c r="A22" s="43" t="s">
        <v>31</v>
      </c>
      <c r="B22" s="85">
        <v>78</v>
      </c>
      <c r="C22" s="85"/>
      <c r="D22" s="89" t="s">
        <v>30</v>
      </c>
      <c r="E22" s="89" t="s">
        <v>30</v>
      </c>
      <c r="F22" s="85"/>
      <c r="G22" s="85">
        <v>215</v>
      </c>
      <c r="H22" s="85"/>
      <c r="I22" s="85">
        <v>5</v>
      </c>
      <c r="J22" s="86">
        <v>3</v>
      </c>
    </row>
    <row r="23" spans="1:10" s="4" customFormat="1" ht="19.5" customHeight="1">
      <c r="A23" s="43" t="s">
        <v>32</v>
      </c>
      <c r="B23" s="85">
        <v>13</v>
      </c>
      <c r="C23" s="85"/>
      <c r="D23" s="89" t="s">
        <v>30</v>
      </c>
      <c r="E23" s="89" t="s">
        <v>30</v>
      </c>
      <c r="F23" s="85"/>
      <c r="G23" s="85">
        <v>23</v>
      </c>
      <c r="H23" s="85"/>
      <c r="I23" s="89" t="s">
        <v>30</v>
      </c>
      <c r="J23" s="90" t="s">
        <v>30</v>
      </c>
    </row>
    <row r="24" spans="1:10" s="4" customFormat="1" ht="12" customHeight="1">
      <c r="A24" s="43" t="s">
        <v>33</v>
      </c>
      <c r="B24" s="85">
        <v>12</v>
      </c>
      <c r="C24" s="85"/>
      <c r="D24" s="89" t="s">
        <v>30</v>
      </c>
      <c r="E24" s="89" t="s">
        <v>30</v>
      </c>
      <c r="F24" s="85"/>
      <c r="G24" s="85">
        <v>47</v>
      </c>
      <c r="H24" s="85"/>
      <c r="I24" s="89">
        <v>1</v>
      </c>
      <c r="J24" s="90">
        <v>2</v>
      </c>
    </row>
    <row r="25" spans="1:10" s="4" customFormat="1" ht="12" customHeight="1">
      <c r="A25" s="43" t="s">
        <v>34</v>
      </c>
      <c r="B25" s="85">
        <v>45</v>
      </c>
      <c r="C25" s="85"/>
      <c r="D25" s="89">
        <v>1</v>
      </c>
      <c r="E25" s="89">
        <v>2</v>
      </c>
      <c r="F25" s="85"/>
      <c r="G25" s="85">
        <v>95</v>
      </c>
      <c r="H25" s="85"/>
      <c r="I25" s="89">
        <v>1</v>
      </c>
      <c r="J25" s="90">
        <v>2</v>
      </c>
    </row>
    <row r="26" spans="1:10" s="4" customFormat="1" ht="12" customHeight="1">
      <c r="A26" s="43" t="s">
        <v>35</v>
      </c>
      <c r="B26" s="85">
        <v>87</v>
      </c>
      <c r="C26" s="85"/>
      <c r="D26" s="89" t="s">
        <v>30</v>
      </c>
      <c r="E26" s="89" t="s">
        <v>30</v>
      </c>
      <c r="F26" s="85"/>
      <c r="G26" s="85">
        <v>222</v>
      </c>
      <c r="H26" s="85"/>
      <c r="I26" s="89">
        <v>5</v>
      </c>
      <c r="J26" s="90">
        <v>4</v>
      </c>
    </row>
    <row r="27" spans="1:10" s="4" customFormat="1" ht="12" customHeight="1">
      <c r="A27" s="43" t="s">
        <v>36</v>
      </c>
      <c r="B27" s="85">
        <v>158</v>
      </c>
      <c r="C27" s="85"/>
      <c r="D27" s="89" t="s">
        <v>30</v>
      </c>
      <c r="E27" s="89" t="s">
        <v>30</v>
      </c>
      <c r="F27" s="85"/>
      <c r="G27" s="85">
        <v>866</v>
      </c>
      <c r="H27" s="85"/>
      <c r="I27" s="85">
        <v>6</v>
      </c>
      <c r="J27" s="86">
        <v>1.8</v>
      </c>
    </row>
    <row r="28" spans="1:10" s="4" customFormat="1" ht="19.5" customHeight="1">
      <c r="A28" s="43" t="s">
        <v>37</v>
      </c>
      <c r="B28" s="85">
        <v>198</v>
      </c>
      <c r="C28" s="85"/>
      <c r="D28" s="89">
        <v>2</v>
      </c>
      <c r="E28" s="90">
        <v>0.7</v>
      </c>
      <c r="F28" s="85"/>
      <c r="G28" s="85">
        <v>656</v>
      </c>
      <c r="H28" s="85"/>
      <c r="I28" s="85">
        <v>10</v>
      </c>
      <c r="J28" s="86">
        <v>3.5</v>
      </c>
    </row>
    <row r="29" spans="1:10" s="4" customFormat="1" ht="12" customHeight="1">
      <c r="A29" s="43" t="s">
        <v>38</v>
      </c>
      <c r="B29" s="85">
        <v>578</v>
      </c>
      <c r="C29" s="85"/>
      <c r="D29" s="85">
        <v>1</v>
      </c>
      <c r="E29" s="86">
        <v>0.5</v>
      </c>
      <c r="F29" s="85"/>
      <c r="G29" s="85">
        <v>1460</v>
      </c>
      <c r="H29" s="85"/>
      <c r="I29" s="85">
        <v>8</v>
      </c>
      <c r="J29" s="86">
        <v>4.1</v>
      </c>
    </row>
    <row r="30" spans="1:10" s="4" customFormat="1" ht="12" customHeight="1">
      <c r="A30" s="43" t="s">
        <v>39</v>
      </c>
      <c r="B30" s="85">
        <v>263</v>
      </c>
      <c r="C30" s="85"/>
      <c r="D30" s="89">
        <v>3</v>
      </c>
      <c r="E30" s="89">
        <v>1</v>
      </c>
      <c r="F30" s="85"/>
      <c r="G30" s="85">
        <v>576</v>
      </c>
      <c r="H30" s="85"/>
      <c r="I30" s="85">
        <v>10</v>
      </c>
      <c r="J30" s="86">
        <v>3.4</v>
      </c>
    </row>
    <row r="31" spans="1:10" s="4" customFormat="1" ht="12" customHeight="1">
      <c r="A31" s="43" t="s">
        <v>40</v>
      </c>
      <c r="B31" s="85">
        <v>51</v>
      </c>
      <c r="C31" s="85"/>
      <c r="D31" s="89" t="s">
        <v>30</v>
      </c>
      <c r="E31" s="89" t="s">
        <v>30</v>
      </c>
      <c r="F31" s="85"/>
      <c r="G31" s="85">
        <v>167</v>
      </c>
      <c r="H31" s="85"/>
      <c r="I31" s="87">
        <v>5</v>
      </c>
      <c r="J31" s="88">
        <v>5.9</v>
      </c>
    </row>
    <row r="32" spans="1:10" s="4" customFormat="1" ht="12" customHeight="1">
      <c r="A32" s="43" t="s">
        <v>3</v>
      </c>
      <c r="B32" s="85">
        <v>21</v>
      </c>
      <c r="C32" s="85"/>
      <c r="D32" s="89" t="s">
        <v>30</v>
      </c>
      <c r="E32" s="89" t="s">
        <v>30</v>
      </c>
      <c r="F32" s="85"/>
      <c r="G32" s="85">
        <v>134</v>
      </c>
      <c r="H32" s="85"/>
      <c r="I32" s="89">
        <v>1</v>
      </c>
      <c r="J32" s="90">
        <v>1.8</v>
      </c>
    </row>
    <row r="33" spans="1:10" s="4" customFormat="1" ht="19.5" customHeight="1">
      <c r="A33" s="43" t="s">
        <v>4</v>
      </c>
      <c r="B33" s="85">
        <v>6</v>
      </c>
      <c r="C33" s="85"/>
      <c r="D33" s="89" t="s">
        <v>30</v>
      </c>
      <c r="E33" s="89" t="s">
        <v>30</v>
      </c>
      <c r="F33" s="85"/>
      <c r="G33" s="85">
        <v>13</v>
      </c>
      <c r="H33" s="85"/>
      <c r="I33" s="89" t="s">
        <v>30</v>
      </c>
      <c r="J33" s="90" t="s">
        <v>30</v>
      </c>
    </row>
    <row r="34" spans="1:10" s="4" customFormat="1" ht="12" customHeight="1">
      <c r="A34" s="43" t="s">
        <v>5</v>
      </c>
      <c r="B34" s="85">
        <v>361</v>
      </c>
      <c r="C34" s="85"/>
      <c r="D34" s="85">
        <v>1</v>
      </c>
      <c r="E34" s="86">
        <v>0.2</v>
      </c>
      <c r="F34" s="85"/>
      <c r="G34" s="85">
        <v>1251</v>
      </c>
      <c r="H34" s="85"/>
      <c r="I34" s="85">
        <v>22</v>
      </c>
      <c r="J34" s="86">
        <v>4.2</v>
      </c>
    </row>
    <row r="35" spans="1:10" s="4" customFormat="1" ht="12" customHeight="1">
      <c r="A35" s="43" t="s">
        <v>6</v>
      </c>
      <c r="B35" s="85">
        <v>114</v>
      </c>
      <c r="C35" s="85"/>
      <c r="D35" s="89" t="s">
        <v>30</v>
      </c>
      <c r="E35" s="89" t="s">
        <v>30</v>
      </c>
      <c r="F35" s="85"/>
      <c r="G35" s="85">
        <v>424</v>
      </c>
      <c r="H35" s="85"/>
      <c r="I35" s="85">
        <v>3</v>
      </c>
      <c r="J35" s="86">
        <v>1.5</v>
      </c>
    </row>
    <row r="36" spans="1:10" s="4" customFormat="1" ht="12" customHeight="1">
      <c r="A36" s="43" t="s">
        <v>7</v>
      </c>
      <c r="B36" s="85">
        <v>421</v>
      </c>
      <c r="C36" s="85"/>
      <c r="D36" s="85">
        <v>3</v>
      </c>
      <c r="E36" s="86">
        <v>0.4</v>
      </c>
      <c r="F36" s="85"/>
      <c r="G36" s="85">
        <v>1126</v>
      </c>
      <c r="H36" s="85"/>
      <c r="I36" s="85">
        <v>20</v>
      </c>
      <c r="J36" s="86">
        <v>2.8</v>
      </c>
    </row>
    <row r="37" spans="1:10" s="4" customFormat="1" ht="12" customHeight="1">
      <c r="A37" s="43" t="s">
        <v>8</v>
      </c>
      <c r="B37" s="85">
        <v>141</v>
      </c>
      <c r="C37" s="85"/>
      <c r="D37" s="89">
        <v>1</v>
      </c>
      <c r="E37" s="90">
        <v>0.3</v>
      </c>
      <c r="F37" s="85"/>
      <c r="G37" s="85">
        <v>473</v>
      </c>
      <c r="H37" s="85"/>
      <c r="I37" s="85">
        <v>7</v>
      </c>
      <c r="J37" s="86">
        <v>2.4</v>
      </c>
    </row>
    <row r="38" spans="1:10" s="4" customFormat="1" ht="19.5" customHeight="1">
      <c r="A38" s="43" t="s">
        <v>9</v>
      </c>
      <c r="B38" s="85">
        <v>452</v>
      </c>
      <c r="C38" s="85"/>
      <c r="D38" s="87">
        <v>4</v>
      </c>
      <c r="E38" s="88">
        <v>1.1</v>
      </c>
      <c r="F38" s="85"/>
      <c r="G38" s="85">
        <v>1326</v>
      </c>
      <c r="H38" s="85"/>
      <c r="I38" s="85">
        <v>12</v>
      </c>
      <c r="J38" s="86">
        <v>3.4</v>
      </c>
    </row>
    <row r="39" spans="1:10" s="4" customFormat="1" ht="12" customHeight="1">
      <c r="A39" s="43" t="s">
        <v>10</v>
      </c>
      <c r="B39" s="85">
        <v>1140</v>
      </c>
      <c r="C39" s="85"/>
      <c r="D39" s="85">
        <v>10</v>
      </c>
      <c r="E39" s="86">
        <v>1.2</v>
      </c>
      <c r="F39" s="85"/>
      <c r="G39" s="85">
        <v>3959</v>
      </c>
      <c r="H39" s="85"/>
      <c r="I39" s="85">
        <v>39</v>
      </c>
      <c r="J39" s="86">
        <v>4.7</v>
      </c>
    </row>
    <row r="40" spans="1:10" s="4" customFormat="1" ht="12" customHeight="1">
      <c r="A40" s="43" t="s">
        <v>11</v>
      </c>
      <c r="B40" s="85">
        <v>189</v>
      </c>
      <c r="C40" s="85"/>
      <c r="D40" s="85">
        <v>1</v>
      </c>
      <c r="E40" s="86">
        <v>0.3</v>
      </c>
      <c r="F40" s="85"/>
      <c r="G40" s="85">
        <v>772</v>
      </c>
      <c r="H40" s="85"/>
      <c r="I40" s="85">
        <v>19</v>
      </c>
      <c r="J40" s="86">
        <v>5.3</v>
      </c>
    </row>
    <row r="41" spans="1:10" s="4" customFormat="1" ht="12" customHeight="1">
      <c r="A41" s="43" t="s">
        <v>12</v>
      </c>
      <c r="B41" s="85">
        <v>149</v>
      </c>
      <c r="C41" s="85"/>
      <c r="D41" s="89" t="s">
        <v>30</v>
      </c>
      <c r="E41" s="89" t="s">
        <v>30</v>
      </c>
      <c r="F41" s="85"/>
      <c r="G41" s="85">
        <v>556</v>
      </c>
      <c r="H41" s="85"/>
      <c r="I41" s="85">
        <v>8</v>
      </c>
      <c r="J41" s="86">
        <v>4.5</v>
      </c>
    </row>
    <row r="42" spans="1:10" s="4" customFormat="1" ht="12" customHeight="1">
      <c r="A42" s="43" t="s">
        <v>13</v>
      </c>
      <c r="B42" s="85">
        <v>1189</v>
      </c>
      <c r="C42" s="85"/>
      <c r="D42" s="85">
        <v>3</v>
      </c>
      <c r="E42" s="86">
        <v>0.6</v>
      </c>
      <c r="F42" s="85"/>
      <c r="G42" s="85">
        <v>5257</v>
      </c>
      <c r="H42" s="85"/>
      <c r="I42" s="85">
        <v>56</v>
      </c>
      <c r="J42" s="86">
        <v>10.9</v>
      </c>
    </row>
    <row r="43" spans="1:10" s="4" customFormat="1" ht="12" customHeight="1">
      <c r="A43" s="43" t="s">
        <v>14</v>
      </c>
      <c r="B43" s="85">
        <v>73</v>
      </c>
      <c r="C43" s="85"/>
      <c r="D43" s="89" t="s">
        <v>30</v>
      </c>
      <c r="E43" s="89" t="s">
        <v>30</v>
      </c>
      <c r="F43" s="85"/>
      <c r="G43" s="85">
        <v>210</v>
      </c>
      <c r="H43" s="85"/>
      <c r="I43" s="89" t="s">
        <v>30</v>
      </c>
      <c r="J43" s="90" t="s">
        <v>30</v>
      </c>
    </row>
    <row r="44" spans="1:10" s="4" customFormat="1" ht="19.5" customHeight="1">
      <c r="A44" s="1" t="s">
        <v>15</v>
      </c>
      <c r="B44" s="85">
        <v>201</v>
      </c>
      <c r="C44" s="85"/>
      <c r="D44" s="89" t="s">
        <v>30</v>
      </c>
      <c r="E44" s="89" t="s">
        <v>30</v>
      </c>
      <c r="F44" s="85"/>
      <c r="G44" s="85">
        <v>2905</v>
      </c>
      <c r="H44" s="85"/>
      <c r="I44" s="87">
        <v>1</v>
      </c>
      <c r="J44" s="90" t="s">
        <v>30</v>
      </c>
    </row>
    <row r="45" spans="1:10" s="6" customFormat="1" ht="19.5" customHeight="1">
      <c r="A45" s="47" t="s">
        <v>41</v>
      </c>
      <c r="B45" s="91">
        <v>10240</v>
      </c>
      <c r="C45" s="91"/>
      <c r="D45" s="91">
        <v>48</v>
      </c>
      <c r="E45" s="92">
        <v>0.5</v>
      </c>
      <c r="F45" s="91"/>
      <c r="G45" s="91">
        <v>37853</v>
      </c>
      <c r="H45" s="91"/>
      <c r="I45" s="91">
        <v>368</v>
      </c>
      <c r="J45" s="92">
        <v>4.2</v>
      </c>
    </row>
    <row r="46" ht="12" customHeight="1"/>
    <row r="47" ht="15.75" customHeight="1">
      <c r="A47" s="95" t="s">
        <v>150</v>
      </c>
    </row>
    <row r="48" ht="12" customHeight="1">
      <c r="A48" s="74" t="s">
        <v>105</v>
      </c>
    </row>
    <row r="49" ht="12" customHeight="1">
      <c r="A49" s="1" t="s">
        <v>58</v>
      </c>
    </row>
    <row r="50" spans="1:10" ht="15.75" customHeight="1">
      <c r="A50" s="2" t="s">
        <v>17</v>
      </c>
      <c r="J50" s="70" t="s">
        <v>151</v>
      </c>
    </row>
    <row r="51" spans="1:10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J42" sqref="J42"/>
    </sheetView>
  </sheetViews>
  <sheetFormatPr defaultColWidth="16" defaultRowHeight="9.75" customHeight="1"/>
  <cols>
    <col min="1" max="1" width="9" style="3" customWidth="1"/>
    <col min="2" max="2" width="32.796875" style="3" customWidth="1"/>
    <col min="3" max="3" width="12" style="3" customWidth="1"/>
    <col min="4" max="4" width="4" style="3" customWidth="1"/>
    <col min="5" max="5" width="9" style="3" customWidth="1"/>
    <col min="6" max="6" width="16" style="3" customWidth="1"/>
    <col min="7" max="7" width="13" style="3" customWidth="1"/>
    <col min="8" max="8" width="12" style="3" customWidth="1"/>
    <col min="9" max="9" width="4" style="3" customWidth="1"/>
    <col min="10" max="10" width="9" style="3" customWidth="1"/>
    <col min="11" max="11" width="16" style="3" customWidth="1"/>
    <col min="12" max="16384" width="16" style="3" customWidth="1"/>
  </cols>
  <sheetData>
    <row r="1" spans="1:11" s="55" customFormat="1" ht="34.5" customHeight="1">
      <c r="A1" s="51" t="s">
        <v>47</v>
      </c>
      <c r="B1"/>
      <c r="C1"/>
      <c r="D1"/>
      <c r="E1"/>
      <c r="F1"/>
      <c r="G1" s="52"/>
      <c r="H1" s="53"/>
      <c r="I1" s="52"/>
      <c r="J1" s="54"/>
      <c r="K1" s="54"/>
    </row>
    <row r="2" spans="1:11" s="55" customFormat="1" ht="4.5" customHeight="1" thickBot="1">
      <c r="A2" s="56"/>
      <c r="B2" s="56"/>
      <c r="C2" s="56"/>
      <c r="D2" s="56"/>
      <c r="E2" s="56"/>
      <c r="F2" s="56"/>
      <c r="G2" s="56"/>
      <c r="H2" s="57"/>
      <c r="I2" s="56"/>
      <c r="J2" s="58"/>
      <c r="K2" s="56"/>
    </row>
    <row r="3" spans="1:11" s="11" customFormat="1" ht="39.75" customHeight="1">
      <c r="A3" s="30" t="s">
        <v>18</v>
      </c>
      <c r="C3" s="9"/>
      <c r="D3" s="9"/>
      <c r="E3" s="8"/>
      <c r="F3" s="8"/>
      <c r="G3" s="8"/>
      <c r="H3" s="8"/>
      <c r="I3" s="8"/>
      <c r="J3" s="8"/>
      <c r="K3" s="10"/>
    </row>
    <row r="4" spans="1:11" s="14" customFormat="1" ht="15" customHeight="1">
      <c r="A4" s="30" t="s">
        <v>111</v>
      </c>
      <c r="C4" s="12"/>
      <c r="D4" s="12"/>
      <c r="E4" s="12"/>
      <c r="F4" s="12"/>
      <c r="G4" s="12"/>
      <c r="H4" s="12"/>
      <c r="I4" s="12"/>
      <c r="J4" s="13"/>
      <c r="K4" s="93" t="s">
        <v>126</v>
      </c>
    </row>
    <row r="5" spans="1:11" s="18" customFormat="1" ht="15.75" customHeight="1">
      <c r="A5" s="25" t="s">
        <v>43</v>
      </c>
      <c r="B5" s="15"/>
      <c r="C5" s="16"/>
      <c r="D5" s="16"/>
      <c r="E5" s="16"/>
      <c r="F5" s="16"/>
      <c r="G5" s="16"/>
      <c r="H5" s="16"/>
      <c r="I5" s="16"/>
      <c r="J5" s="16"/>
      <c r="K5" s="17" t="s">
        <v>19</v>
      </c>
    </row>
    <row r="6" spans="1:11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1" customFormat="1" ht="12" customHeight="1">
      <c r="A8" s="8"/>
      <c r="B8" s="19"/>
      <c r="C8" s="19"/>
      <c r="D8" s="19"/>
      <c r="E8" s="19"/>
      <c r="F8" s="19" t="s">
        <v>20</v>
      </c>
      <c r="G8" s="19"/>
      <c r="H8" s="26"/>
      <c r="I8" s="31"/>
      <c r="J8" s="31"/>
      <c r="K8" s="21" t="s">
        <v>0</v>
      </c>
    </row>
    <row r="9" spans="1:11" s="11" customFormat="1" ht="3.75" customHeight="1">
      <c r="A9" s="8"/>
      <c r="B9" s="18"/>
      <c r="C9" s="32"/>
      <c r="D9" s="32"/>
      <c r="E9" s="32"/>
      <c r="F9" s="32"/>
      <c r="G9" s="18"/>
      <c r="H9" s="32"/>
      <c r="I9" s="22"/>
      <c r="J9" s="22"/>
      <c r="K9" s="33"/>
    </row>
    <row r="10" spans="1:11" s="11" customFormat="1" ht="3.75" customHeight="1">
      <c r="A10" s="8"/>
      <c r="B10" s="18"/>
      <c r="C10" s="18"/>
      <c r="D10" s="18"/>
      <c r="E10" s="18"/>
      <c r="F10" s="18"/>
      <c r="G10" s="18"/>
      <c r="H10" s="34"/>
      <c r="I10" s="35"/>
      <c r="J10" s="35"/>
      <c r="K10" s="28"/>
    </row>
    <row r="11" spans="1:11" s="19" customFormat="1" ht="12" customHeight="1">
      <c r="A11" s="21"/>
      <c r="C11" s="19" t="s">
        <v>21</v>
      </c>
      <c r="E11" s="20"/>
      <c r="F11" s="70" t="s">
        <v>112</v>
      </c>
      <c r="H11" s="20" t="s">
        <v>22</v>
      </c>
      <c r="I11" s="31"/>
      <c r="J11" s="31"/>
      <c r="K11" s="70" t="s">
        <v>112</v>
      </c>
    </row>
    <row r="12" spans="1:11" s="11" customFormat="1" ht="3.75" customHeight="1">
      <c r="A12" s="8"/>
      <c r="C12" s="36"/>
      <c r="E12" s="37"/>
      <c r="F12" s="36"/>
      <c r="G12" s="20"/>
      <c r="H12" s="38"/>
      <c r="I12" s="8"/>
      <c r="J12" s="39"/>
      <c r="K12" s="24"/>
    </row>
    <row r="13" spans="1:11" s="11" customFormat="1" ht="3.75" customHeight="1">
      <c r="A13" s="8"/>
      <c r="E13" s="20"/>
      <c r="G13" s="20"/>
      <c r="H13" s="38"/>
      <c r="I13" s="40"/>
      <c r="J13" s="40"/>
      <c r="K13" s="21"/>
    </row>
    <row r="14" spans="1:11" s="11" customFormat="1" ht="12" customHeight="1">
      <c r="A14" s="8"/>
      <c r="E14" s="20"/>
      <c r="F14" s="19" t="s">
        <v>42</v>
      </c>
      <c r="G14" s="20"/>
      <c r="H14" s="38"/>
      <c r="I14" s="40"/>
      <c r="J14" s="40"/>
      <c r="K14" s="19" t="s">
        <v>42</v>
      </c>
    </row>
    <row r="15" spans="1:11" s="19" customFormat="1" ht="12" customHeight="1">
      <c r="A15" s="21"/>
      <c r="B15" s="29"/>
      <c r="C15" s="29" t="s">
        <v>23</v>
      </c>
      <c r="D15" s="29"/>
      <c r="E15" s="29" t="s">
        <v>23</v>
      </c>
      <c r="F15" s="29" t="s">
        <v>1</v>
      </c>
      <c r="G15" s="41"/>
      <c r="H15" s="42"/>
      <c r="I15" s="42"/>
      <c r="J15" s="42" t="s">
        <v>25</v>
      </c>
      <c r="K15" s="29" t="s">
        <v>1</v>
      </c>
    </row>
    <row r="16" spans="1:11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4"/>
    </row>
    <row r="17" spans="1:11" s="19" customFormat="1" ht="3.75" customHeight="1">
      <c r="A17" s="21"/>
      <c r="K17" s="21"/>
    </row>
    <row r="18" spans="1:11" s="4" customFormat="1" ht="19.5" customHeight="1">
      <c r="A18" s="43" t="s">
        <v>26</v>
      </c>
      <c r="B18" s="19"/>
      <c r="C18" s="70">
        <v>2794</v>
      </c>
      <c r="D18" s="70"/>
      <c r="E18" s="70">
        <v>35</v>
      </c>
      <c r="F18" s="77">
        <v>2.4</v>
      </c>
      <c r="G18" s="70"/>
      <c r="H18" s="70">
        <v>9796</v>
      </c>
      <c r="I18" s="70"/>
      <c r="J18" s="70">
        <v>171</v>
      </c>
      <c r="K18" s="77">
        <v>12.1</v>
      </c>
    </row>
    <row r="19" spans="1:11" s="4" customFormat="1" ht="12" customHeight="1">
      <c r="A19" s="43" t="s">
        <v>27</v>
      </c>
      <c r="B19" s="19"/>
      <c r="C19" s="70">
        <v>1001</v>
      </c>
      <c r="D19" s="70"/>
      <c r="E19" s="70">
        <v>22</v>
      </c>
      <c r="F19" s="77">
        <v>2.3</v>
      </c>
      <c r="G19" s="70"/>
      <c r="H19" s="70">
        <v>3149</v>
      </c>
      <c r="I19" s="70"/>
      <c r="J19" s="70">
        <v>66</v>
      </c>
      <c r="K19" s="77">
        <v>6.6</v>
      </c>
    </row>
    <row r="20" spans="1:11" s="4" customFormat="1" ht="12" customHeight="1">
      <c r="A20" s="43" t="s">
        <v>28</v>
      </c>
      <c r="B20" s="19"/>
      <c r="C20" s="70">
        <v>206</v>
      </c>
      <c r="D20" s="70"/>
      <c r="E20" s="70">
        <v>3</v>
      </c>
      <c r="F20" s="77">
        <v>0.8</v>
      </c>
      <c r="G20" s="70"/>
      <c r="H20" s="70">
        <v>641</v>
      </c>
      <c r="I20" s="70"/>
      <c r="J20" s="70">
        <v>14</v>
      </c>
      <c r="K20" s="77">
        <v>3.6</v>
      </c>
    </row>
    <row r="21" spans="1:11" s="4" customFormat="1" ht="12" customHeight="1">
      <c r="A21" s="43" t="s">
        <v>29</v>
      </c>
      <c r="B21" s="19"/>
      <c r="C21" s="70">
        <v>10</v>
      </c>
      <c r="D21" s="70"/>
      <c r="E21" s="70" t="s">
        <v>30</v>
      </c>
      <c r="F21" s="77" t="s">
        <v>30</v>
      </c>
      <c r="G21" s="70"/>
      <c r="H21" s="70">
        <v>19</v>
      </c>
      <c r="I21" s="70"/>
      <c r="J21" s="84" t="s">
        <v>30</v>
      </c>
      <c r="K21" s="70" t="s">
        <v>30</v>
      </c>
    </row>
    <row r="22" spans="1:11" s="4" customFormat="1" ht="12" customHeight="1">
      <c r="A22" s="43" t="s">
        <v>31</v>
      </c>
      <c r="B22" s="19"/>
      <c r="C22" s="70">
        <v>75</v>
      </c>
      <c r="D22" s="70"/>
      <c r="E22" s="78">
        <v>2</v>
      </c>
      <c r="F22" s="80">
        <v>1.2</v>
      </c>
      <c r="G22" s="70"/>
      <c r="H22" s="70">
        <v>173</v>
      </c>
      <c r="I22" s="70"/>
      <c r="J22" s="70">
        <v>9</v>
      </c>
      <c r="K22" s="77">
        <v>6</v>
      </c>
    </row>
    <row r="23" spans="1:11" s="4" customFormat="1" ht="19.5" customHeight="1">
      <c r="A23" s="43" t="s">
        <v>32</v>
      </c>
      <c r="B23" s="19"/>
      <c r="C23" s="70">
        <v>12</v>
      </c>
      <c r="D23" s="70"/>
      <c r="E23" s="70" t="s">
        <v>30</v>
      </c>
      <c r="F23" s="77" t="s">
        <v>30</v>
      </c>
      <c r="G23" s="70"/>
      <c r="H23" s="70">
        <v>17</v>
      </c>
      <c r="I23" s="70"/>
      <c r="J23" s="70">
        <v>4</v>
      </c>
      <c r="K23" s="77">
        <v>11.1</v>
      </c>
    </row>
    <row r="24" spans="1:11" s="4" customFormat="1" ht="12" customHeight="1">
      <c r="A24" s="43" t="s">
        <v>33</v>
      </c>
      <c r="B24" s="19"/>
      <c r="C24" s="70">
        <v>12</v>
      </c>
      <c r="D24" s="70"/>
      <c r="E24" s="70">
        <v>1</v>
      </c>
      <c r="F24" s="77">
        <v>2.1</v>
      </c>
      <c r="G24" s="70"/>
      <c r="H24" s="70">
        <v>39</v>
      </c>
      <c r="I24" s="70"/>
      <c r="J24" s="70">
        <v>1</v>
      </c>
      <c r="K24" s="77">
        <v>2.4</v>
      </c>
    </row>
    <row r="25" spans="1:11" s="4" customFormat="1" ht="12" customHeight="1">
      <c r="A25" s="43" t="s">
        <v>34</v>
      </c>
      <c r="B25" s="19"/>
      <c r="C25" s="70">
        <v>42</v>
      </c>
      <c r="D25" s="70"/>
      <c r="E25" s="70" t="s">
        <v>30</v>
      </c>
      <c r="F25" s="77" t="s">
        <v>30</v>
      </c>
      <c r="G25" s="70"/>
      <c r="H25" s="70">
        <v>82</v>
      </c>
      <c r="I25" s="70"/>
      <c r="J25" s="70">
        <v>3</v>
      </c>
      <c r="K25" s="77">
        <v>7.6</v>
      </c>
    </row>
    <row r="26" spans="1:11" s="4" customFormat="1" ht="12" customHeight="1">
      <c r="A26" s="43" t="s">
        <v>35</v>
      </c>
      <c r="B26" s="19"/>
      <c r="C26" s="70">
        <v>79</v>
      </c>
      <c r="D26" s="70"/>
      <c r="E26" s="70">
        <v>1</v>
      </c>
      <c r="F26" s="77">
        <v>0.8</v>
      </c>
      <c r="G26" s="70"/>
      <c r="H26" s="70">
        <v>179</v>
      </c>
      <c r="I26" s="70"/>
      <c r="J26" s="70">
        <v>3</v>
      </c>
      <c r="K26" s="77">
        <v>2.6</v>
      </c>
    </row>
    <row r="27" spans="1:11" s="4" customFormat="1" ht="12" customHeight="1">
      <c r="A27" s="43" t="s">
        <v>36</v>
      </c>
      <c r="B27" s="19"/>
      <c r="C27" s="70">
        <v>149</v>
      </c>
      <c r="D27" s="70"/>
      <c r="E27" s="70">
        <v>1</v>
      </c>
      <c r="F27" s="77">
        <v>0.3</v>
      </c>
      <c r="G27" s="70"/>
      <c r="H27" s="70">
        <v>735</v>
      </c>
      <c r="I27" s="70"/>
      <c r="J27" s="70">
        <v>12</v>
      </c>
      <c r="K27" s="77">
        <v>4.1</v>
      </c>
    </row>
    <row r="28" spans="1:11" s="4" customFormat="1" ht="19.5" customHeight="1">
      <c r="A28" s="43" t="s">
        <v>37</v>
      </c>
      <c r="B28" s="19"/>
      <c r="C28" s="70">
        <v>181</v>
      </c>
      <c r="D28" s="70"/>
      <c r="E28" s="70">
        <v>2</v>
      </c>
      <c r="F28" s="77">
        <v>0.8</v>
      </c>
      <c r="G28" s="70"/>
      <c r="H28" s="70">
        <v>568</v>
      </c>
      <c r="I28" s="70"/>
      <c r="J28" s="70">
        <v>17</v>
      </c>
      <c r="K28" s="77">
        <v>6.6</v>
      </c>
    </row>
    <row r="29" spans="1:11" s="4" customFormat="1" ht="12" customHeight="1">
      <c r="A29" s="43" t="s">
        <v>38</v>
      </c>
      <c r="B29" s="19"/>
      <c r="C29" s="70">
        <v>542</v>
      </c>
      <c r="D29" s="70"/>
      <c r="E29" s="70">
        <v>9</v>
      </c>
      <c r="F29" s="77">
        <v>4.9</v>
      </c>
      <c r="G29" s="70"/>
      <c r="H29" s="70">
        <v>1331</v>
      </c>
      <c r="I29" s="70"/>
      <c r="J29" s="70">
        <v>16</v>
      </c>
      <c r="K29" s="77">
        <v>8.5</v>
      </c>
    </row>
    <row r="30" spans="1:11" s="4" customFormat="1" ht="12" customHeight="1">
      <c r="A30" s="43" t="s">
        <v>39</v>
      </c>
      <c r="B30" s="19"/>
      <c r="C30" s="70">
        <v>248</v>
      </c>
      <c r="D30" s="70"/>
      <c r="E30" s="70">
        <v>3</v>
      </c>
      <c r="F30" s="77">
        <v>1.1</v>
      </c>
      <c r="G30" s="70"/>
      <c r="H30" s="70">
        <v>510</v>
      </c>
      <c r="I30" s="70"/>
      <c r="J30" s="70">
        <v>15</v>
      </c>
      <c r="K30" s="77">
        <v>5.4</v>
      </c>
    </row>
    <row r="31" spans="1:11" s="4" customFormat="1" ht="12" customHeight="1">
      <c r="A31" s="43" t="s">
        <v>40</v>
      </c>
      <c r="B31" s="19"/>
      <c r="C31" s="70">
        <v>48</v>
      </c>
      <c r="D31" s="70"/>
      <c r="E31" s="70">
        <v>1</v>
      </c>
      <c r="F31" s="77">
        <v>1.2</v>
      </c>
      <c r="G31" s="70"/>
      <c r="H31" s="70">
        <v>149</v>
      </c>
      <c r="I31" s="70"/>
      <c r="J31" s="70">
        <v>4</v>
      </c>
      <c r="K31" s="77">
        <v>5.1</v>
      </c>
    </row>
    <row r="32" spans="1:11" s="4" customFormat="1" ht="12" customHeight="1">
      <c r="A32" s="43" t="s">
        <v>3</v>
      </c>
      <c r="B32" s="19"/>
      <c r="C32" s="70">
        <v>18</v>
      </c>
      <c r="D32" s="70"/>
      <c r="E32" s="70" t="s">
        <v>30</v>
      </c>
      <c r="F32" s="77" t="s">
        <v>30</v>
      </c>
      <c r="G32" s="70"/>
      <c r="H32" s="70">
        <v>123</v>
      </c>
      <c r="I32" s="70"/>
      <c r="J32" s="70" t="s">
        <v>30</v>
      </c>
      <c r="K32" s="70" t="s">
        <v>30</v>
      </c>
    </row>
    <row r="33" spans="1:11" s="4" customFormat="1" ht="19.5" customHeight="1">
      <c r="A33" s="43" t="s">
        <v>4</v>
      </c>
      <c r="B33" s="19"/>
      <c r="C33" s="70">
        <v>6</v>
      </c>
      <c r="D33" s="70"/>
      <c r="E33" s="70" t="s">
        <v>30</v>
      </c>
      <c r="F33" s="77" t="s">
        <v>30</v>
      </c>
      <c r="G33" s="70"/>
      <c r="H33" s="70">
        <v>12</v>
      </c>
      <c r="I33" s="70"/>
      <c r="J33" s="70" t="s">
        <v>30</v>
      </c>
      <c r="K33" s="70" t="s">
        <v>30</v>
      </c>
    </row>
    <row r="34" spans="1:11" s="4" customFormat="1" ht="12" customHeight="1">
      <c r="A34" s="43" t="s">
        <v>5</v>
      </c>
      <c r="B34" s="19"/>
      <c r="C34" s="70">
        <v>334</v>
      </c>
      <c r="D34" s="70"/>
      <c r="E34" s="70">
        <v>4</v>
      </c>
      <c r="F34" s="77">
        <v>0.8</v>
      </c>
      <c r="G34" s="70"/>
      <c r="H34" s="70">
        <v>1122</v>
      </c>
      <c r="I34" s="70"/>
      <c r="J34" s="70">
        <v>19</v>
      </c>
      <c r="K34" s="77">
        <v>3.9</v>
      </c>
    </row>
    <row r="35" spans="1:11" s="4" customFormat="1" ht="12" customHeight="1">
      <c r="A35" s="43" t="s">
        <v>6</v>
      </c>
      <c r="B35" s="19"/>
      <c r="C35" s="70">
        <v>105</v>
      </c>
      <c r="D35" s="70"/>
      <c r="E35" s="70" t="s">
        <v>30</v>
      </c>
      <c r="F35" s="77" t="s">
        <v>30</v>
      </c>
      <c r="G35" s="70"/>
      <c r="H35" s="70">
        <v>375</v>
      </c>
      <c r="I35" s="70"/>
      <c r="J35" s="70">
        <v>5</v>
      </c>
      <c r="K35" s="77">
        <v>2.6</v>
      </c>
    </row>
    <row r="36" spans="1:11" s="4" customFormat="1" ht="12" customHeight="1">
      <c r="A36" s="43" t="s">
        <v>7</v>
      </c>
      <c r="B36" s="19"/>
      <c r="C36" s="70">
        <v>379</v>
      </c>
      <c r="D36" s="70"/>
      <c r="E36" s="70">
        <v>9</v>
      </c>
      <c r="F36" s="77">
        <v>1.4</v>
      </c>
      <c r="G36" s="70"/>
      <c r="H36" s="70">
        <v>918</v>
      </c>
      <c r="I36" s="70"/>
      <c r="J36" s="70">
        <v>32</v>
      </c>
      <c r="K36" s="77">
        <v>5.1</v>
      </c>
    </row>
    <row r="37" spans="1:11" s="4" customFormat="1" ht="12" customHeight="1">
      <c r="A37" s="43" t="s">
        <v>8</v>
      </c>
      <c r="B37" s="19"/>
      <c r="C37" s="70">
        <v>125</v>
      </c>
      <c r="D37" s="70"/>
      <c r="E37" s="70" t="s">
        <v>30</v>
      </c>
      <c r="F37" s="77" t="s">
        <v>30</v>
      </c>
      <c r="G37" s="70"/>
      <c r="H37" s="70">
        <v>395</v>
      </c>
      <c r="I37" s="70"/>
      <c r="J37" s="70">
        <v>13</v>
      </c>
      <c r="K37" s="77">
        <v>5.1</v>
      </c>
    </row>
    <row r="38" spans="1:11" s="4" customFormat="1" ht="19.5" customHeight="1">
      <c r="A38" s="43" t="s">
        <v>9</v>
      </c>
      <c r="B38" s="19"/>
      <c r="C38" s="70">
        <v>433</v>
      </c>
      <c r="D38" s="70"/>
      <c r="E38" s="70">
        <v>4</v>
      </c>
      <c r="F38" s="77">
        <v>1.1</v>
      </c>
      <c r="G38" s="70"/>
      <c r="H38" s="70">
        <v>1173</v>
      </c>
      <c r="I38" s="70"/>
      <c r="J38" s="70">
        <v>25</v>
      </c>
      <c r="K38" s="77">
        <v>7.3</v>
      </c>
    </row>
    <row r="39" spans="1:11" s="4" customFormat="1" ht="12" customHeight="1">
      <c r="A39" s="43" t="s">
        <v>10</v>
      </c>
      <c r="B39" s="19"/>
      <c r="C39" s="70">
        <v>1052</v>
      </c>
      <c r="D39" s="70"/>
      <c r="E39" s="70">
        <v>10</v>
      </c>
      <c r="F39" s="77">
        <v>1.4</v>
      </c>
      <c r="G39" s="70"/>
      <c r="H39" s="70">
        <v>3383</v>
      </c>
      <c r="I39" s="70"/>
      <c r="J39" s="70">
        <v>66</v>
      </c>
      <c r="K39" s="77">
        <v>9</v>
      </c>
    </row>
    <row r="40" spans="1:11" s="4" customFormat="1" ht="12" customHeight="1">
      <c r="A40" s="43" t="s">
        <v>11</v>
      </c>
      <c r="B40" s="19"/>
      <c r="C40" s="70">
        <v>176</v>
      </c>
      <c r="D40" s="70"/>
      <c r="E40" s="70">
        <v>4</v>
      </c>
      <c r="F40" s="77">
        <v>1.2</v>
      </c>
      <c r="G40" s="70"/>
      <c r="H40" s="70">
        <v>641</v>
      </c>
      <c r="I40" s="70"/>
      <c r="J40" s="70">
        <v>19</v>
      </c>
      <c r="K40" s="77">
        <v>5.9</v>
      </c>
    </row>
    <row r="41" spans="1:11" s="4" customFormat="1" ht="12" customHeight="1">
      <c r="A41" s="43" t="s">
        <v>12</v>
      </c>
      <c r="B41" s="19"/>
      <c r="C41" s="70">
        <v>143</v>
      </c>
      <c r="D41" s="70"/>
      <c r="E41" s="70" t="s">
        <v>30</v>
      </c>
      <c r="F41" s="77" t="s">
        <v>30</v>
      </c>
      <c r="G41" s="70"/>
      <c r="H41" s="70">
        <v>468</v>
      </c>
      <c r="I41" s="70"/>
      <c r="J41" s="70">
        <v>8</v>
      </c>
      <c r="K41" s="77">
        <v>4.6</v>
      </c>
    </row>
    <row r="42" spans="1:11" s="4" customFormat="1" ht="12" customHeight="1">
      <c r="A42" s="43" t="s">
        <v>13</v>
      </c>
      <c r="B42" s="19"/>
      <c r="C42" s="70">
        <v>1120</v>
      </c>
      <c r="D42" s="70"/>
      <c r="E42" s="70">
        <v>13</v>
      </c>
      <c r="F42" s="77">
        <v>2.7</v>
      </c>
      <c r="G42" s="70"/>
      <c r="H42" s="70">
        <v>4723</v>
      </c>
      <c r="I42" s="70"/>
      <c r="J42" s="70">
        <v>72</v>
      </c>
      <c r="K42" s="77">
        <v>15.5</v>
      </c>
    </row>
    <row r="43" spans="1:11" s="4" customFormat="1" ht="12" customHeight="1">
      <c r="A43" s="43" t="s">
        <v>14</v>
      </c>
      <c r="B43" s="19"/>
      <c r="C43" s="70">
        <v>68</v>
      </c>
      <c r="D43" s="70"/>
      <c r="E43" s="70" t="s">
        <v>30</v>
      </c>
      <c r="F43" s="77" t="s">
        <v>30</v>
      </c>
      <c r="G43" s="70"/>
      <c r="H43" s="70">
        <v>190</v>
      </c>
      <c r="I43" s="70"/>
      <c r="J43" s="70">
        <v>2</v>
      </c>
      <c r="K43" s="77">
        <v>2.8</v>
      </c>
    </row>
    <row r="44" spans="1:11" s="4" customFormat="1" ht="19.5" customHeight="1">
      <c r="A44" s="1" t="s">
        <v>15</v>
      </c>
      <c r="B44" s="19"/>
      <c r="C44" s="70">
        <v>176</v>
      </c>
      <c r="D44" s="70"/>
      <c r="E44" s="70">
        <v>1</v>
      </c>
      <c r="F44" s="77" t="s">
        <v>30</v>
      </c>
      <c r="G44" s="70"/>
      <c r="H44" s="70">
        <v>3031</v>
      </c>
      <c r="I44" s="70"/>
      <c r="J44" s="70">
        <v>1</v>
      </c>
      <c r="K44" s="70" t="s">
        <v>30</v>
      </c>
    </row>
    <row r="45" spans="1:11" s="6" customFormat="1" ht="19.5" customHeight="1">
      <c r="A45" s="47" t="s">
        <v>41</v>
      </c>
      <c r="B45" s="47"/>
      <c r="C45" s="67">
        <v>9534</v>
      </c>
      <c r="D45" s="75"/>
      <c r="E45" s="75">
        <v>125</v>
      </c>
      <c r="F45" s="83">
        <v>1.5</v>
      </c>
      <c r="G45" s="75"/>
      <c r="H45" s="67">
        <v>33942</v>
      </c>
      <c r="I45" s="75"/>
      <c r="J45" s="67">
        <v>597</v>
      </c>
      <c r="K45" s="83">
        <v>7.4</v>
      </c>
    </row>
    <row r="46" ht="12" customHeight="1"/>
    <row r="47" ht="15.75" customHeight="1">
      <c r="A47" s="74" t="s">
        <v>114</v>
      </c>
    </row>
    <row r="48" ht="12" customHeight="1">
      <c r="A48" s="74" t="s">
        <v>105</v>
      </c>
    </row>
    <row r="49" ht="12" customHeight="1">
      <c r="A49" s="1" t="s">
        <v>58</v>
      </c>
    </row>
    <row r="50" spans="1:11" ht="15.75" customHeight="1">
      <c r="A50" s="2" t="s">
        <v>17</v>
      </c>
      <c r="K50" s="70" t="s">
        <v>113</v>
      </c>
    </row>
    <row r="51" spans="1:11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3" customWidth="1"/>
    <col min="2" max="2" width="32.796875" style="3" customWidth="1"/>
    <col min="3" max="3" width="12" style="3" customWidth="1"/>
    <col min="4" max="4" width="4" style="3" customWidth="1"/>
    <col min="5" max="5" width="9" style="3" customWidth="1"/>
    <col min="6" max="6" width="16" style="3" customWidth="1"/>
    <col min="7" max="7" width="13" style="3" customWidth="1"/>
    <col min="8" max="8" width="12" style="3" customWidth="1"/>
    <col min="9" max="9" width="4" style="3" customWidth="1"/>
    <col min="10" max="10" width="9" style="3" customWidth="1"/>
    <col min="11" max="11" width="16" style="3" customWidth="1"/>
    <col min="12" max="16384" width="16" style="3" customWidth="1"/>
  </cols>
  <sheetData>
    <row r="1" spans="1:11" s="55" customFormat="1" ht="34.5" customHeight="1">
      <c r="A1" s="51" t="s">
        <v>47</v>
      </c>
      <c r="B1"/>
      <c r="C1"/>
      <c r="D1"/>
      <c r="E1"/>
      <c r="F1"/>
      <c r="G1" s="52"/>
      <c r="H1" s="53"/>
      <c r="I1" s="52"/>
      <c r="J1" s="54"/>
      <c r="K1" s="54"/>
    </row>
    <row r="2" spans="1:11" s="55" customFormat="1" ht="4.5" customHeight="1" thickBot="1">
      <c r="A2" s="56"/>
      <c r="B2" s="56"/>
      <c r="C2" s="56"/>
      <c r="D2" s="56"/>
      <c r="E2" s="56"/>
      <c r="F2" s="56"/>
      <c r="G2" s="56"/>
      <c r="H2" s="57"/>
      <c r="I2" s="56"/>
      <c r="J2" s="58"/>
      <c r="K2" s="56"/>
    </row>
    <row r="3" spans="1:11" s="11" customFormat="1" ht="39.75" customHeight="1">
      <c r="A3" s="30" t="s">
        <v>18</v>
      </c>
      <c r="C3" s="9"/>
      <c r="D3" s="9"/>
      <c r="E3" s="8"/>
      <c r="F3" s="8"/>
      <c r="G3" s="8"/>
      <c r="H3" s="8"/>
      <c r="I3" s="8"/>
      <c r="J3" s="8"/>
      <c r="K3" s="10"/>
    </row>
    <row r="4" spans="1:11" s="14" customFormat="1" ht="15" customHeight="1">
      <c r="A4" s="30" t="s">
        <v>107</v>
      </c>
      <c r="C4" s="12"/>
      <c r="D4" s="12"/>
      <c r="E4" s="12"/>
      <c r="F4" s="12"/>
      <c r="G4" s="12"/>
      <c r="H4" s="12"/>
      <c r="I4" s="12"/>
      <c r="J4" s="13"/>
      <c r="K4" s="93" t="s">
        <v>126</v>
      </c>
    </row>
    <row r="5" spans="1:11" s="18" customFormat="1" ht="15.75" customHeight="1">
      <c r="A5" s="25" t="s">
        <v>43</v>
      </c>
      <c r="B5" s="15"/>
      <c r="C5" s="16"/>
      <c r="D5" s="16"/>
      <c r="E5" s="16"/>
      <c r="F5" s="16"/>
      <c r="G5" s="16"/>
      <c r="H5" s="16"/>
      <c r="I5" s="16"/>
      <c r="J5" s="16"/>
      <c r="K5" s="17" t="s">
        <v>19</v>
      </c>
    </row>
    <row r="6" spans="1:11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1" customFormat="1" ht="12" customHeight="1">
      <c r="A8" s="8"/>
      <c r="B8" s="19"/>
      <c r="C8" s="19"/>
      <c r="D8" s="19"/>
      <c r="E8" s="19"/>
      <c r="F8" s="19" t="s">
        <v>20</v>
      </c>
      <c r="G8" s="19"/>
      <c r="H8" s="26"/>
      <c r="I8" s="31"/>
      <c r="J8" s="31"/>
      <c r="K8" s="21" t="s">
        <v>0</v>
      </c>
    </row>
    <row r="9" spans="1:11" s="11" customFormat="1" ht="3.75" customHeight="1">
      <c r="A9" s="8"/>
      <c r="B9" s="18"/>
      <c r="C9" s="32"/>
      <c r="D9" s="32"/>
      <c r="E9" s="32"/>
      <c r="F9" s="32"/>
      <c r="G9" s="18"/>
      <c r="H9" s="32"/>
      <c r="I9" s="22"/>
      <c r="J9" s="22"/>
      <c r="K9" s="33"/>
    </row>
    <row r="10" spans="1:11" s="11" customFormat="1" ht="3.75" customHeight="1">
      <c r="A10" s="8"/>
      <c r="B10" s="18"/>
      <c r="C10" s="18"/>
      <c r="D10" s="18"/>
      <c r="E10" s="18"/>
      <c r="F10" s="18"/>
      <c r="G10" s="18"/>
      <c r="H10" s="34"/>
      <c r="I10" s="35"/>
      <c r="J10" s="35"/>
      <c r="K10" s="28"/>
    </row>
    <row r="11" spans="1:11" s="19" customFormat="1" ht="12" customHeight="1">
      <c r="A11" s="21"/>
      <c r="C11" s="19" t="s">
        <v>21</v>
      </c>
      <c r="E11" s="20"/>
      <c r="F11" s="70" t="s">
        <v>108</v>
      </c>
      <c r="H11" s="20" t="s">
        <v>22</v>
      </c>
      <c r="I11" s="31"/>
      <c r="J11" s="31"/>
      <c r="K11" s="70" t="s">
        <v>108</v>
      </c>
    </row>
    <row r="12" spans="1:11" s="11" customFormat="1" ht="3.75" customHeight="1">
      <c r="A12" s="8"/>
      <c r="C12" s="36"/>
      <c r="E12" s="37"/>
      <c r="F12" s="36"/>
      <c r="G12" s="20"/>
      <c r="H12" s="38"/>
      <c r="I12" s="8"/>
      <c r="J12" s="39"/>
      <c r="K12" s="24"/>
    </row>
    <row r="13" spans="1:11" s="11" customFormat="1" ht="3.75" customHeight="1">
      <c r="A13" s="8"/>
      <c r="E13" s="20"/>
      <c r="G13" s="20"/>
      <c r="H13" s="38"/>
      <c r="I13" s="40"/>
      <c r="J13" s="40"/>
      <c r="K13" s="21"/>
    </row>
    <row r="14" spans="1:11" s="11" customFormat="1" ht="12" customHeight="1">
      <c r="A14" s="8"/>
      <c r="E14" s="20"/>
      <c r="F14" s="19" t="s">
        <v>42</v>
      </c>
      <c r="G14" s="20"/>
      <c r="H14" s="38"/>
      <c r="I14" s="40"/>
      <c r="J14" s="40"/>
      <c r="K14" s="19" t="s">
        <v>42</v>
      </c>
    </row>
    <row r="15" spans="1:11" s="19" customFormat="1" ht="12" customHeight="1">
      <c r="A15" s="21"/>
      <c r="B15" s="29"/>
      <c r="C15" s="29" t="s">
        <v>23</v>
      </c>
      <c r="D15" s="29"/>
      <c r="E15" s="29" t="s">
        <v>23</v>
      </c>
      <c r="F15" s="29" t="s">
        <v>1</v>
      </c>
      <c r="G15" s="41"/>
      <c r="H15" s="42"/>
      <c r="I15" s="42"/>
      <c r="J15" s="42" t="s">
        <v>25</v>
      </c>
      <c r="K15" s="29" t="s">
        <v>1</v>
      </c>
    </row>
    <row r="16" spans="1:11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4"/>
    </row>
    <row r="17" spans="1:11" s="19" customFormat="1" ht="3.75" customHeight="1">
      <c r="A17" s="21"/>
      <c r="K17" s="21"/>
    </row>
    <row r="18" spans="1:11" s="4" customFormat="1" ht="19.5" customHeight="1">
      <c r="A18" s="43" t="s">
        <v>26</v>
      </c>
      <c r="B18" s="19"/>
      <c r="C18" s="19">
        <v>2772</v>
      </c>
      <c r="D18" s="19"/>
      <c r="E18" s="19">
        <v>26</v>
      </c>
      <c r="F18" s="73">
        <v>1.8</v>
      </c>
      <c r="G18" s="19"/>
      <c r="H18" s="19">
        <v>9673</v>
      </c>
      <c r="I18" s="19"/>
      <c r="J18" s="19">
        <v>153</v>
      </c>
      <c r="K18" s="73">
        <v>11</v>
      </c>
    </row>
    <row r="19" spans="1:11" s="4" customFormat="1" ht="12" customHeight="1">
      <c r="A19" s="43" t="s">
        <v>27</v>
      </c>
      <c r="B19" s="19"/>
      <c r="C19" s="19">
        <v>980</v>
      </c>
      <c r="D19" s="19"/>
      <c r="E19" s="19">
        <v>8</v>
      </c>
      <c r="F19" s="73">
        <v>0.8</v>
      </c>
      <c r="G19" s="19"/>
      <c r="H19" s="19">
        <v>3093</v>
      </c>
      <c r="I19" s="19"/>
      <c r="J19" s="19">
        <v>51</v>
      </c>
      <c r="K19" s="73">
        <v>5.2</v>
      </c>
    </row>
    <row r="20" spans="1:11" s="4" customFormat="1" ht="12" customHeight="1">
      <c r="A20" s="43" t="s">
        <v>28</v>
      </c>
      <c r="B20" s="19"/>
      <c r="C20" s="19">
        <v>203</v>
      </c>
      <c r="D20" s="19"/>
      <c r="E20" s="19">
        <v>2</v>
      </c>
      <c r="F20" s="73">
        <v>0.5</v>
      </c>
      <c r="G20" s="19"/>
      <c r="H20" s="19">
        <v>628</v>
      </c>
      <c r="I20" s="19"/>
      <c r="J20" s="19">
        <v>14</v>
      </c>
      <c r="K20" s="73">
        <v>3.7</v>
      </c>
    </row>
    <row r="21" spans="1:11" s="4" customFormat="1" ht="12" customHeight="1">
      <c r="A21" s="43" t="s">
        <v>29</v>
      </c>
      <c r="B21" s="19"/>
      <c r="C21" s="19">
        <v>10</v>
      </c>
      <c r="D21" s="19"/>
      <c r="E21" s="70" t="s">
        <v>30</v>
      </c>
      <c r="F21" s="78" t="s">
        <v>30</v>
      </c>
      <c r="G21" s="19"/>
      <c r="H21" s="19">
        <v>19</v>
      </c>
      <c r="I21" s="19"/>
      <c r="J21" s="81" t="s">
        <v>30</v>
      </c>
      <c r="K21" s="82" t="s">
        <v>30</v>
      </c>
    </row>
    <row r="22" spans="1:11" s="4" customFormat="1" ht="12" customHeight="1">
      <c r="A22" s="43" t="s">
        <v>31</v>
      </c>
      <c r="B22" s="19"/>
      <c r="C22" s="19">
        <v>73</v>
      </c>
      <c r="D22" s="19"/>
      <c r="E22" s="78" t="s">
        <v>30</v>
      </c>
      <c r="F22" s="78" t="s">
        <v>30</v>
      </c>
      <c r="G22" s="19"/>
      <c r="H22" s="19">
        <v>163</v>
      </c>
      <c r="I22" s="19"/>
      <c r="J22" s="19">
        <v>3</v>
      </c>
      <c r="K22" s="73">
        <v>2</v>
      </c>
    </row>
    <row r="23" spans="1:11" s="4" customFormat="1" ht="19.5" customHeight="1">
      <c r="A23" s="43" t="s">
        <v>32</v>
      </c>
      <c r="B23" s="19"/>
      <c r="C23" s="19">
        <v>12</v>
      </c>
      <c r="D23" s="19"/>
      <c r="E23" s="70" t="s">
        <v>30</v>
      </c>
      <c r="F23" s="70" t="s">
        <v>30</v>
      </c>
      <c r="G23" s="19"/>
      <c r="H23" s="19">
        <v>14</v>
      </c>
      <c r="I23" s="19"/>
      <c r="J23" s="70">
        <v>1</v>
      </c>
      <c r="K23" s="77">
        <v>2.8</v>
      </c>
    </row>
    <row r="24" spans="1:11" s="4" customFormat="1" ht="12" customHeight="1">
      <c r="A24" s="43" t="s">
        <v>33</v>
      </c>
      <c r="B24" s="19"/>
      <c r="C24" s="19">
        <v>11</v>
      </c>
      <c r="D24" s="19"/>
      <c r="E24" s="70" t="s">
        <v>30</v>
      </c>
      <c r="F24" s="70" t="s">
        <v>30</v>
      </c>
      <c r="G24" s="19"/>
      <c r="H24" s="19">
        <v>38</v>
      </c>
      <c r="I24" s="19"/>
      <c r="J24" s="19">
        <v>2</v>
      </c>
      <c r="K24" s="73">
        <v>4.8</v>
      </c>
    </row>
    <row r="25" spans="1:11" s="4" customFormat="1" ht="12" customHeight="1">
      <c r="A25" s="43" t="s">
        <v>34</v>
      </c>
      <c r="B25" s="19"/>
      <c r="C25" s="19">
        <v>42</v>
      </c>
      <c r="D25" s="19"/>
      <c r="E25" s="70">
        <v>2</v>
      </c>
      <c r="F25" s="77">
        <v>5</v>
      </c>
      <c r="G25" s="19"/>
      <c r="H25" s="19">
        <v>83</v>
      </c>
      <c r="I25" s="19"/>
      <c r="J25" s="19">
        <v>1</v>
      </c>
      <c r="K25" s="73">
        <v>2.5</v>
      </c>
    </row>
    <row r="26" spans="1:11" s="4" customFormat="1" ht="12" customHeight="1">
      <c r="A26" s="43" t="s">
        <v>35</v>
      </c>
      <c r="B26" s="19"/>
      <c r="C26" s="19">
        <v>78</v>
      </c>
      <c r="D26" s="19"/>
      <c r="E26" s="19">
        <v>2</v>
      </c>
      <c r="F26" s="73">
        <v>1.8</v>
      </c>
      <c r="G26" s="19"/>
      <c r="H26" s="19">
        <v>176</v>
      </c>
      <c r="I26" s="19"/>
      <c r="J26" s="19">
        <v>3</v>
      </c>
      <c r="K26" s="73">
        <v>2.6</v>
      </c>
    </row>
    <row r="27" spans="1:11" s="4" customFormat="1" ht="12" customHeight="1">
      <c r="A27" s="43" t="s">
        <v>36</v>
      </c>
      <c r="B27" s="19"/>
      <c r="C27" s="19">
        <v>149</v>
      </c>
      <c r="D27" s="19"/>
      <c r="E27" s="19">
        <v>1</v>
      </c>
      <c r="F27" s="73">
        <v>0.3</v>
      </c>
      <c r="G27" s="19"/>
      <c r="H27" s="19">
        <v>723</v>
      </c>
      <c r="I27" s="19"/>
      <c r="J27" s="19">
        <v>22</v>
      </c>
      <c r="K27" s="73">
        <v>7.7</v>
      </c>
    </row>
    <row r="28" spans="1:11" s="4" customFormat="1" ht="19.5" customHeight="1">
      <c r="A28" s="43" t="s">
        <v>37</v>
      </c>
      <c r="B28" s="19"/>
      <c r="C28" s="19">
        <v>179</v>
      </c>
      <c r="D28" s="19"/>
      <c r="E28" s="19">
        <v>3</v>
      </c>
      <c r="F28" s="73">
        <v>1.3</v>
      </c>
      <c r="G28" s="19"/>
      <c r="H28" s="19">
        <v>553</v>
      </c>
      <c r="I28" s="19"/>
      <c r="J28" s="19">
        <v>8</v>
      </c>
      <c r="K28" s="73">
        <v>3.1</v>
      </c>
    </row>
    <row r="29" spans="1:11" s="4" customFormat="1" ht="12" customHeight="1">
      <c r="A29" s="43" t="s">
        <v>38</v>
      </c>
      <c r="B29" s="19"/>
      <c r="C29" s="19">
        <v>540</v>
      </c>
      <c r="D29" s="19"/>
      <c r="E29" s="19">
        <v>8</v>
      </c>
      <c r="F29" s="73">
        <v>4.4</v>
      </c>
      <c r="G29" s="19"/>
      <c r="H29" s="19">
        <v>1317</v>
      </c>
      <c r="I29" s="19"/>
      <c r="J29" s="19">
        <v>21</v>
      </c>
      <c r="K29" s="73">
        <v>11.3</v>
      </c>
    </row>
    <row r="30" spans="1:11" s="4" customFormat="1" ht="12" customHeight="1">
      <c r="A30" s="43" t="s">
        <v>39</v>
      </c>
      <c r="B30" s="19"/>
      <c r="C30" s="19">
        <v>245</v>
      </c>
      <c r="D30" s="19"/>
      <c r="E30" s="19">
        <v>4</v>
      </c>
      <c r="F30" s="73">
        <v>1.5</v>
      </c>
      <c r="G30" s="19"/>
      <c r="H30" s="19">
        <v>498</v>
      </c>
      <c r="I30" s="19"/>
      <c r="J30" s="19">
        <v>10</v>
      </c>
      <c r="K30" s="73">
        <v>3.6</v>
      </c>
    </row>
    <row r="31" spans="1:11" s="4" customFormat="1" ht="12" customHeight="1">
      <c r="A31" s="43" t="s">
        <v>40</v>
      </c>
      <c r="B31" s="19"/>
      <c r="C31" s="19">
        <v>47</v>
      </c>
      <c r="D31" s="19"/>
      <c r="E31" s="19">
        <v>2</v>
      </c>
      <c r="F31" s="73">
        <v>3</v>
      </c>
      <c r="G31" s="19"/>
      <c r="H31" s="19">
        <v>146</v>
      </c>
      <c r="I31" s="19"/>
      <c r="J31" s="19">
        <v>2</v>
      </c>
      <c r="K31" s="73">
        <v>2.6</v>
      </c>
    </row>
    <row r="32" spans="1:11" s="4" customFormat="1" ht="12" customHeight="1">
      <c r="A32" s="43" t="s">
        <v>3</v>
      </c>
      <c r="B32" s="19"/>
      <c r="C32" s="19">
        <v>17</v>
      </c>
      <c r="D32" s="19"/>
      <c r="E32" s="70" t="s">
        <v>30</v>
      </c>
      <c r="F32" s="70" t="s">
        <v>30</v>
      </c>
      <c r="G32" s="19"/>
      <c r="H32" s="19">
        <v>123</v>
      </c>
      <c r="I32" s="19"/>
      <c r="J32" s="19">
        <v>2</v>
      </c>
      <c r="K32" s="73">
        <v>3.8</v>
      </c>
    </row>
    <row r="33" spans="1:11" s="4" customFormat="1" ht="19.5" customHeight="1">
      <c r="A33" s="43" t="s">
        <v>4</v>
      </c>
      <c r="B33" s="19"/>
      <c r="C33" s="19">
        <v>6</v>
      </c>
      <c r="D33" s="19"/>
      <c r="E33" s="70" t="s">
        <v>30</v>
      </c>
      <c r="F33" s="70" t="s">
        <v>30</v>
      </c>
      <c r="G33" s="19"/>
      <c r="H33" s="19">
        <v>12</v>
      </c>
      <c r="I33" s="19"/>
      <c r="J33" s="79" t="s">
        <v>30</v>
      </c>
      <c r="K33" s="80" t="s">
        <v>30</v>
      </c>
    </row>
    <row r="34" spans="1:11" s="4" customFormat="1" ht="12" customHeight="1">
      <c r="A34" s="43" t="s">
        <v>5</v>
      </c>
      <c r="B34" s="19"/>
      <c r="C34" s="19">
        <v>331</v>
      </c>
      <c r="D34" s="19"/>
      <c r="E34" s="19">
        <v>4</v>
      </c>
      <c r="F34" s="73">
        <v>0.9</v>
      </c>
      <c r="G34" s="19"/>
      <c r="H34" s="19">
        <v>1111</v>
      </c>
      <c r="I34" s="19"/>
      <c r="J34" s="19">
        <v>26</v>
      </c>
      <c r="K34" s="73">
        <v>5.4</v>
      </c>
    </row>
    <row r="35" spans="1:11" s="4" customFormat="1" ht="12" customHeight="1">
      <c r="A35" s="43" t="s">
        <v>6</v>
      </c>
      <c r="B35" s="19"/>
      <c r="C35" s="19">
        <v>105</v>
      </c>
      <c r="D35" s="19"/>
      <c r="E35" s="78" t="s">
        <v>30</v>
      </c>
      <c r="F35" s="78" t="s">
        <v>30</v>
      </c>
      <c r="G35" s="19"/>
      <c r="H35" s="19">
        <v>370</v>
      </c>
      <c r="I35" s="19"/>
      <c r="J35" s="19">
        <v>13</v>
      </c>
      <c r="K35" s="73">
        <v>6.7</v>
      </c>
    </row>
    <row r="36" spans="1:11" s="4" customFormat="1" ht="12" customHeight="1">
      <c r="A36" s="43" t="s">
        <v>7</v>
      </c>
      <c r="B36" s="19"/>
      <c r="C36" s="19">
        <v>371</v>
      </c>
      <c r="D36" s="19"/>
      <c r="E36" s="19">
        <v>5</v>
      </c>
      <c r="F36" s="73">
        <v>0.8</v>
      </c>
      <c r="G36" s="19"/>
      <c r="H36" s="19">
        <v>890</v>
      </c>
      <c r="I36" s="19"/>
      <c r="J36" s="19">
        <v>28</v>
      </c>
      <c r="K36" s="73">
        <v>4.5</v>
      </c>
    </row>
    <row r="37" spans="1:11" s="4" customFormat="1" ht="12" customHeight="1">
      <c r="A37" s="43" t="s">
        <v>8</v>
      </c>
      <c r="B37" s="19"/>
      <c r="C37" s="19">
        <v>126</v>
      </c>
      <c r="D37" s="19"/>
      <c r="E37" s="19">
        <v>1</v>
      </c>
      <c r="F37" s="73">
        <v>0.4</v>
      </c>
      <c r="G37" s="19"/>
      <c r="H37" s="19">
        <v>381</v>
      </c>
      <c r="I37" s="19"/>
      <c r="J37" s="19">
        <v>5</v>
      </c>
      <c r="K37" s="73">
        <v>2</v>
      </c>
    </row>
    <row r="38" spans="1:11" s="4" customFormat="1" ht="19.5" customHeight="1">
      <c r="A38" s="43" t="s">
        <v>9</v>
      </c>
      <c r="B38" s="19"/>
      <c r="C38" s="19">
        <v>429</v>
      </c>
      <c r="D38" s="19"/>
      <c r="E38" s="19">
        <v>1</v>
      </c>
      <c r="F38" s="73">
        <v>0.3</v>
      </c>
      <c r="G38" s="19"/>
      <c r="H38" s="19">
        <v>1153</v>
      </c>
      <c r="I38" s="19"/>
      <c r="J38" s="19">
        <v>22</v>
      </c>
      <c r="K38" s="73">
        <v>6.5</v>
      </c>
    </row>
    <row r="39" spans="1:11" s="4" customFormat="1" ht="12" customHeight="1">
      <c r="A39" s="43" t="s">
        <v>10</v>
      </c>
      <c r="B39" s="19"/>
      <c r="C39" s="19">
        <v>1043</v>
      </c>
      <c r="D39" s="19"/>
      <c r="E39" s="19">
        <v>7</v>
      </c>
      <c r="F39" s="73">
        <v>1</v>
      </c>
      <c r="G39" s="19"/>
      <c r="H39" s="19">
        <v>3332</v>
      </c>
      <c r="I39" s="19"/>
      <c r="J39" s="19">
        <v>76</v>
      </c>
      <c r="K39" s="73">
        <v>10.5</v>
      </c>
    </row>
    <row r="40" spans="1:11" s="4" customFormat="1" ht="12" customHeight="1">
      <c r="A40" s="43" t="s">
        <v>11</v>
      </c>
      <c r="B40" s="19"/>
      <c r="C40" s="19">
        <v>173</v>
      </c>
      <c r="D40" s="19"/>
      <c r="E40" s="19">
        <v>1</v>
      </c>
      <c r="F40" s="73">
        <v>0.3</v>
      </c>
      <c r="G40" s="19"/>
      <c r="H40" s="19">
        <v>623</v>
      </c>
      <c r="I40" s="19"/>
      <c r="J40" s="19">
        <v>16</v>
      </c>
      <c r="K40" s="73">
        <v>5</v>
      </c>
    </row>
    <row r="41" spans="1:11" s="4" customFormat="1" ht="12" customHeight="1">
      <c r="A41" s="43" t="s">
        <v>12</v>
      </c>
      <c r="B41" s="19"/>
      <c r="C41" s="19">
        <v>144</v>
      </c>
      <c r="D41" s="19"/>
      <c r="E41" s="19">
        <v>1</v>
      </c>
      <c r="F41" s="73">
        <v>0.5</v>
      </c>
      <c r="G41" s="19"/>
      <c r="H41" s="19">
        <v>461</v>
      </c>
      <c r="I41" s="19"/>
      <c r="J41" s="19">
        <v>10</v>
      </c>
      <c r="K41" s="73">
        <v>5.8</v>
      </c>
    </row>
    <row r="42" spans="1:11" s="4" customFormat="1" ht="12" customHeight="1">
      <c r="A42" s="43" t="s">
        <v>13</v>
      </c>
      <c r="B42" s="19"/>
      <c r="C42" s="19">
        <v>1113</v>
      </c>
      <c r="D42" s="19"/>
      <c r="E42" s="19">
        <v>7</v>
      </c>
      <c r="F42" s="73">
        <v>1.5</v>
      </c>
      <c r="G42" s="19"/>
      <c r="H42" s="19">
        <v>4679</v>
      </c>
      <c r="I42" s="19"/>
      <c r="J42" s="19">
        <v>81</v>
      </c>
      <c r="K42" s="73">
        <v>17.6</v>
      </c>
    </row>
    <row r="43" spans="1:11" s="4" customFormat="1" ht="12" customHeight="1">
      <c r="A43" s="43" t="s">
        <v>14</v>
      </c>
      <c r="B43" s="19"/>
      <c r="C43" s="19">
        <v>69</v>
      </c>
      <c r="D43" s="19"/>
      <c r="E43" s="19">
        <v>1</v>
      </c>
      <c r="F43" s="73">
        <v>1.6</v>
      </c>
      <c r="G43" s="19"/>
      <c r="H43" s="19">
        <v>187</v>
      </c>
      <c r="I43" s="19"/>
      <c r="J43" s="19">
        <v>3</v>
      </c>
      <c r="K43" s="73">
        <v>4.3</v>
      </c>
    </row>
    <row r="44" spans="1:11" s="4" customFormat="1" ht="19.5" customHeight="1">
      <c r="A44" s="1" t="s">
        <v>15</v>
      </c>
      <c r="B44" s="19"/>
      <c r="C44" s="19">
        <v>135</v>
      </c>
      <c r="D44" s="19"/>
      <c r="E44" s="70">
        <v>1</v>
      </c>
      <c r="F44" s="77" t="s">
        <v>30</v>
      </c>
      <c r="G44" s="19"/>
      <c r="H44" s="19">
        <v>2959</v>
      </c>
      <c r="I44" s="19"/>
      <c r="J44" s="19">
        <v>20</v>
      </c>
      <c r="K44" s="77" t="s">
        <v>30</v>
      </c>
    </row>
    <row r="45" spans="1:11" s="6" customFormat="1" ht="19.5" customHeight="1">
      <c r="A45" s="47" t="s">
        <v>41</v>
      </c>
      <c r="B45" s="47"/>
      <c r="C45" s="67">
        <v>9403</v>
      </c>
      <c r="D45" s="75"/>
      <c r="E45" s="75">
        <v>87</v>
      </c>
      <c r="F45" s="83">
        <v>1.1</v>
      </c>
      <c r="G45" s="75"/>
      <c r="H45" s="67">
        <v>33405</v>
      </c>
      <c r="I45" s="75"/>
      <c r="J45" s="67">
        <v>593</v>
      </c>
      <c r="K45" s="83">
        <v>7.5</v>
      </c>
    </row>
    <row r="46" ht="12" customHeight="1"/>
    <row r="47" ht="15.75" customHeight="1">
      <c r="A47" s="74" t="s">
        <v>109</v>
      </c>
    </row>
    <row r="48" ht="12" customHeight="1">
      <c r="A48" s="74" t="s">
        <v>105</v>
      </c>
    </row>
    <row r="49" ht="12" customHeight="1">
      <c r="A49" s="1" t="s">
        <v>58</v>
      </c>
    </row>
    <row r="50" spans="1:11" ht="15.75" customHeight="1">
      <c r="A50" s="2" t="s">
        <v>17</v>
      </c>
      <c r="K50" s="70" t="s">
        <v>110</v>
      </c>
    </row>
    <row r="51" spans="1:11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31.3984375" style="3" customWidth="1"/>
    <col min="3" max="3" width="9" style="3" customWidth="1"/>
    <col min="4" max="4" width="12" style="3" customWidth="1"/>
    <col min="5" max="5" width="4" style="3" customWidth="1"/>
    <col min="6" max="6" width="9" style="3" customWidth="1"/>
    <col min="7" max="7" width="16" style="3" customWidth="1"/>
    <col min="8" max="8" width="7" style="3" customWidth="1"/>
    <col min="9" max="9" width="12" style="3" customWidth="1"/>
    <col min="10" max="10" width="4" style="3" customWidth="1"/>
    <col min="11" max="11" width="7" style="3" customWidth="1"/>
    <col min="12" max="12" width="16" style="3" customWidth="1"/>
    <col min="13" max="16384" width="16" style="3" customWidth="1"/>
  </cols>
  <sheetData>
    <row r="1" spans="1:12" s="55" customFormat="1" ht="34.5" customHeight="1">
      <c r="A1" s="51" t="s">
        <v>47</v>
      </c>
      <c r="B1"/>
      <c r="C1"/>
      <c r="D1"/>
      <c r="E1"/>
      <c r="F1"/>
      <c r="G1"/>
      <c r="H1" s="52"/>
      <c r="I1" s="53"/>
      <c r="J1" s="52"/>
      <c r="K1" s="54"/>
      <c r="L1" s="54"/>
    </row>
    <row r="2" spans="1:12" s="55" customFormat="1" ht="4.5" customHeight="1" thickBot="1">
      <c r="A2" s="56"/>
      <c r="B2" s="56"/>
      <c r="C2" s="56"/>
      <c r="D2" s="56"/>
      <c r="E2" s="56"/>
      <c r="F2" s="56"/>
      <c r="G2" s="56"/>
      <c r="H2" s="56"/>
      <c r="I2" s="57"/>
      <c r="J2" s="56"/>
      <c r="K2" s="58"/>
      <c r="L2" s="56"/>
    </row>
    <row r="3" spans="1:12" s="11" customFormat="1" ht="39.75" customHeight="1">
      <c r="A3" s="30" t="s">
        <v>18</v>
      </c>
      <c r="C3" s="30"/>
      <c r="D3" s="9"/>
      <c r="E3" s="9"/>
      <c r="F3" s="8"/>
      <c r="G3" s="8"/>
      <c r="H3" s="8"/>
      <c r="I3" s="8"/>
      <c r="J3" s="8"/>
      <c r="K3" s="8"/>
      <c r="L3" s="10"/>
    </row>
    <row r="4" spans="1:12" s="14" customFormat="1" ht="15" customHeight="1">
      <c r="A4" s="30" t="s">
        <v>102</v>
      </c>
      <c r="C4" s="27"/>
      <c r="D4" s="12"/>
      <c r="E4" s="12"/>
      <c r="F4" s="12"/>
      <c r="G4" s="12"/>
      <c r="H4" s="12"/>
      <c r="I4" s="12"/>
      <c r="J4" s="12"/>
      <c r="K4" s="13"/>
      <c r="L4" s="59" t="s">
        <v>126</v>
      </c>
    </row>
    <row r="5" spans="1:12" s="18" customFormat="1" ht="15.75" customHeight="1">
      <c r="A5" s="25" t="s">
        <v>43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7" t="s">
        <v>19</v>
      </c>
    </row>
    <row r="6" spans="1:12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1" customFormat="1" ht="12" customHeight="1">
      <c r="A8" s="8"/>
      <c r="B8" s="19"/>
      <c r="C8" s="19"/>
      <c r="D8" s="19"/>
      <c r="E8" s="19"/>
      <c r="F8" s="19"/>
      <c r="G8" s="19" t="s">
        <v>20</v>
      </c>
      <c r="H8" s="19"/>
      <c r="I8" s="26"/>
      <c r="J8" s="31"/>
      <c r="K8" s="31"/>
      <c r="L8" s="21" t="s">
        <v>0</v>
      </c>
    </row>
    <row r="9" spans="1:12" s="11" customFormat="1" ht="3.75" customHeight="1">
      <c r="A9" s="8"/>
      <c r="B9" s="18"/>
      <c r="C9" s="32"/>
      <c r="D9" s="32"/>
      <c r="E9" s="32"/>
      <c r="F9" s="32"/>
      <c r="G9" s="32"/>
      <c r="H9" s="18"/>
      <c r="I9" s="32"/>
      <c r="J9" s="22"/>
      <c r="K9" s="22"/>
      <c r="L9" s="33"/>
    </row>
    <row r="10" spans="1:12" s="11" customFormat="1" ht="3.75" customHeight="1">
      <c r="A10" s="8"/>
      <c r="B10" s="18"/>
      <c r="C10" s="18"/>
      <c r="D10" s="18"/>
      <c r="E10" s="18"/>
      <c r="F10" s="18"/>
      <c r="G10" s="18"/>
      <c r="H10" s="18"/>
      <c r="I10" s="34"/>
      <c r="J10" s="35"/>
      <c r="K10" s="35"/>
      <c r="L10" s="28"/>
    </row>
    <row r="11" spans="1:12" s="19" customFormat="1" ht="12" customHeight="1">
      <c r="A11" s="21"/>
      <c r="D11" s="19" t="s">
        <v>21</v>
      </c>
      <c r="F11" s="20"/>
      <c r="G11" s="70" t="s">
        <v>103</v>
      </c>
      <c r="I11" s="20" t="s">
        <v>22</v>
      </c>
      <c r="J11" s="31"/>
      <c r="K11" s="31"/>
      <c r="L11" s="70" t="s">
        <v>103</v>
      </c>
    </row>
    <row r="12" spans="1:12" s="11" customFormat="1" ht="3.75" customHeight="1">
      <c r="A12" s="8"/>
      <c r="C12" s="36"/>
      <c r="D12" s="36"/>
      <c r="F12" s="37"/>
      <c r="G12" s="36"/>
      <c r="H12" s="20"/>
      <c r="I12" s="38"/>
      <c r="J12" s="8"/>
      <c r="K12" s="39"/>
      <c r="L12" s="24"/>
    </row>
    <row r="13" spans="1:12" s="11" customFormat="1" ht="3.75" customHeight="1">
      <c r="A13" s="8"/>
      <c r="F13" s="20"/>
      <c r="H13" s="20"/>
      <c r="I13" s="38"/>
      <c r="J13" s="40"/>
      <c r="K13" s="40"/>
      <c r="L13" s="21"/>
    </row>
    <row r="14" spans="1:12" s="11" customFormat="1" ht="12" customHeight="1">
      <c r="A14" s="8"/>
      <c r="F14" s="20"/>
      <c r="G14" s="19" t="s">
        <v>42</v>
      </c>
      <c r="H14" s="20"/>
      <c r="I14" s="38"/>
      <c r="J14" s="40"/>
      <c r="K14" s="40"/>
      <c r="L14" s="19" t="s">
        <v>42</v>
      </c>
    </row>
    <row r="15" spans="1:12" s="19" customFormat="1" ht="12" customHeight="1">
      <c r="A15" s="21"/>
      <c r="B15" s="29"/>
      <c r="C15" s="29" t="s">
        <v>23</v>
      </c>
      <c r="D15" s="29" t="s">
        <v>24</v>
      </c>
      <c r="E15" s="29"/>
      <c r="F15" s="29" t="s">
        <v>23</v>
      </c>
      <c r="G15" s="29" t="s">
        <v>1</v>
      </c>
      <c r="H15" s="41"/>
      <c r="I15" s="42"/>
      <c r="J15" s="42"/>
      <c r="K15" s="42" t="s">
        <v>25</v>
      </c>
      <c r="L15" s="29" t="s">
        <v>1</v>
      </c>
    </row>
    <row r="16" spans="1:12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s="19" customFormat="1" ht="3.75" customHeight="1">
      <c r="A17" s="21"/>
      <c r="L17" s="21"/>
    </row>
    <row r="18" spans="1:12" s="4" customFormat="1" ht="19.5" customHeight="1">
      <c r="A18" s="43" t="s">
        <v>26</v>
      </c>
      <c r="B18" s="19"/>
      <c r="C18" s="19">
        <v>2733</v>
      </c>
      <c r="D18" s="19">
        <v>2086</v>
      </c>
      <c r="E18" s="19"/>
      <c r="F18" s="19">
        <v>48</v>
      </c>
      <c r="G18" s="73">
        <v>3.4</v>
      </c>
      <c r="H18" s="19"/>
      <c r="I18" s="19">
        <v>9469</v>
      </c>
      <c r="J18" s="19"/>
      <c r="K18" s="19">
        <v>162</v>
      </c>
      <c r="L18" s="73">
        <v>11.8</v>
      </c>
    </row>
    <row r="19" spans="1:12" s="4" customFormat="1" ht="12" customHeight="1">
      <c r="A19" s="43" t="s">
        <v>27</v>
      </c>
      <c r="B19" s="19"/>
      <c r="C19" s="19">
        <v>970</v>
      </c>
      <c r="D19" s="19">
        <v>662</v>
      </c>
      <c r="E19" s="19"/>
      <c r="F19" s="19">
        <v>24</v>
      </c>
      <c r="G19" s="73">
        <v>2.5</v>
      </c>
      <c r="H19" s="19"/>
      <c r="I19" s="19">
        <v>3031</v>
      </c>
      <c r="J19" s="19"/>
      <c r="K19" s="19">
        <v>59</v>
      </c>
      <c r="L19" s="73">
        <v>6</v>
      </c>
    </row>
    <row r="20" spans="1:12" s="4" customFormat="1" ht="12" customHeight="1">
      <c r="A20" s="43" t="s">
        <v>28</v>
      </c>
      <c r="B20" s="19"/>
      <c r="C20" s="19">
        <v>201</v>
      </c>
      <c r="D20" s="19">
        <v>143</v>
      </c>
      <c r="E20" s="19"/>
      <c r="F20" s="19">
        <v>6</v>
      </c>
      <c r="G20" s="73">
        <v>1.6</v>
      </c>
      <c r="H20" s="19"/>
      <c r="I20" s="19">
        <v>610</v>
      </c>
      <c r="J20" s="19"/>
      <c r="K20" s="19">
        <v>20</v>
      </c>
      <c r="L20" s="73">
        <v>5.3</v>
      </c>
    </row>
    <row r="21" spans="1:12" s="4" customFormat="1" ht="12" customHeight="1">
      <c r="A21" s="43" t="s">
        <v>29</v>
      </c>
      <c r="B21" s="19"/>
      <c r="C21" s="19">
        <v>10</v>
      </c>
      <c r="D21" s="19">
        <v>7</v>
      </c>
      <c r="E21" s="19"/>
      <c r="F21" s="70" t="s">
        <v>30</v>
      </c>
      <c r="G21" s="77" t="s">
        <v>30</v>
      </c>
      <c r="H21" s="19"/>
      <c r="I21" s="19">
        <v>19</v>
      </c>
      <c r="J21" s="19"/>
      <c r="K21" s="19">
        <v>1</v>
      </c>
      <c r="L21" s="73">
        <v>2.8</v>
      </c>
    </row>
    <row r="22" spans="1:12" s="4" customFormat="1" ht="12" customHeight="1">
      <c r="A22" s="43" t="s">
        <v>31</v>
      </c>
      <c r="B22" s="19"/>
      <c r="C22" s="19">
        <v>73</v>
      </c>
      <c r="D22" s="19">
        <v>41</v>
      </c>
      <c r="E22" s="19"/>
      <c r="F22" s="19">
        <v>2</v>
      </c>
      <c r="G22" s="73">
        <v>1.4</v>
      </c>
      <c r="H22" s="19"/>
      <c r="I22" s="19">
        <v>160</v>
      </c>
      <c r="J22" s="19"/>
      <c r="K22" s="19">
        <v>4</v>
      </c>
      <c r="L22" s="73">
        <v>2.7</v>
      </c>
    </row>
    <row r="23" spans="1:12" s="4" customFormat="1" ht="19.5" customHeight="1">
      <c r="A23" s="43" t="s">
        <v>32</v>
      </c>
      <c r="B23" s="19"/>
      <c r="C23" s="19">
        <v>12</v>
      </c>
      <c r="D23" s="19">
        <v>10</v>
      </c>
      <c r="E23" s="19"/>
      <c r="F23" s="70" t="s">
        <v>30</v>
      </c>
      <c r="G23" s="77" t="s">
        <v>30</v>
      </c>
      <c r="H23" s="19"/>
      <c r="I23" s="19">
        <v>12</v>
      </c>
      <c r="J23" s="19"/>
      <c r="K23" s="70" t="s">
        <v>30</v>
      </c>
      <c r="L23" s="77" t="s">
        <v>30</v>
      </c>
    </row>
    <row r="24" spans="1:12" s="4" customFormat="1" ht="12" customHeight="1">
      <c r="A24" s="43" t="s">
        <v>33</v>
      </c>
      <c r="B24" s="19"/>
      <c r="C24" s="19">
        <v>11</v>
      </c>
      <c r="D24" s="19">
        <v>11</v>
      </c>
      <c r="E24" s="19"/>
      <c r="F24" s="70" t="s">
        <v>30</v>
      </c>
      <c r="G24" s="77" t="s">
        <v>30</v>
      </c>
      <c r="H24" s="19"/>
      <c r="I24" s="19">
        <v>36</v>
      </c>
      <c r="J24" s="19"/>
      <c r="K24" s="19">
        <v>2</v>
      </c>
      <c r="L24" s="73">
        <v>4.9</v>
      </c>
    </row>
    <row r="25" spans="1:12" s="4" customFormat="1" ht="12" customHeight="1">
      <c r="A25" s="43" t="s">
        <v>34</v>
      </c>
      <c r="B25" s="19"/>
      <c r="C25" s="19">
        <v>40</v>
      </c>
      <c r="D25" s="19">
        <v>33</v>
      </c>
      <c r="E25" s="19"/>
      <c r="F25" s="70" t="s">
        <v>30</v>
      </c>
      <c r="G25" s="77" t="s">
        <v>30</v>
      </c>
      <c r="H25" s="19"/>
      <c r="I25" s="19">
        <v>78</v>
      </c>
      <c r="J25" s="19"/>
      <c r="K25" s="19">
        <v>1</v>
      </c>
      <c r="L25" s="73">
        <v>2.6</v>
      </c>
    </row>
    <row r="26" spans="1:12" s="4" customFormat="1" ht="12" customHeight="1">
      <c r="A26" s="43" t="s">
        <v>35</v>
      </c>
      <c r="B26" s="19"/>
      <c r="C26" s="19">
        <v>76</v>
      </c>
      <c r="D26" s="19">
        <v>62</v>
      </c>
      <c r="E26" s="19"/>
      <c r="F26" s="19">
        <v>2</v>
      </c>
      <c r="G26" s="73">
        <v>1.6</v>
      </c>
      <c r="H26" s="19"/>
      <c r="I26" s="19">
        <v>172</v>
      </c>
      <c r="J26" s="19"/>
      <c r="K26" s="19">
        <v>2</v>
      </c>
      <c r="L26" s="73">
        <v>1.8</v>
      </c>
    </row>
    <row r="27" spans="1:12" s="4" customFormat="1" ht="12" customHeight="1">
      <c r="A27" s="43" t="s">
        <v>36</v>
      </c>
      <c r="B27" s="19"/>
      <c r="C27" s="19">
        <v>147</v>
      </c>
      <c r="D27" s="19">
        <v>100</v>
      </c>
      <c r="E27" s="19"/>
      <c r="F27" s="19">
        <v>4</v>
      </c>
      <c r="G27" s="73">
        <v>1.5</v>
      </c>
      <c r="H27" s="19"/>
      <c r="I27" s="19">
        <v>700</v>
      </c>
      <c r="J27" s="19"/>
      <c r="K27" s="19">
        <v>10</v>
      </c>
      <c r="L27" s="73">
        <v>3.6</v>
      </c>
    </row>
    <row r="28" spans="1:12" s="4" customFormat="1" ht="19.5" customHeight="1">
      <c r="A28" s="43" t="s">
        <v>37</v>
      </c>
      <c r="B28" s="19"/>
      <c r="C28" s="19">
        <v>176</v>
      </c>
      <c r="D28" s="19">
        <v>134</v>
      </c>
      <c r="E28" s="19"/>
      <c r="F28" s="19">
        <v>1</v>
      </c>
      <c r="G28" s="73">
        <v>0.4</v>
      </c>
      <c r="H28" s="19"/>
      <c r="I28" s="19">
        <v>543</v>
      </c>
      <c r="J28" s="19"/>
      <c r="K28" s="19">
        <v>11</v>
      </c>
      <c r="L28" s="73">
        <v>4.3</v>
      </c>
    </row>
    <row r="29" spans="1:12" s="4" customFormat="1" ht="12" customHeight="1">
      <c r="A29" s="43" t="s">
        <v>38</v>
      </c>
      <c r="B29" s="19"/>
      <c r="C29" s="19">
        <v>526</v>
      </c>
      <c r="D29" s="19">
        <v>385</v>
      </c>
      <c r="E29" s="19"/>
      <c r="F29" s="19">
        <v>6</v>
      </c>
      <c r="G29" s="73">
        <v>3.3</v>
      </c>
      <c r="H29" s="19"/>
      <c r="I29" s="19">
        <v>1292</v>
      </c>
      <c r="J29" s="19"/>
      <c r="K29" s="19">
        <v>18</v>
      </c>
      <c r="L29" s="73">
        <v>9.7</v>
      </c>
    </row>
    <row r="30" spans="1:12" s="4" customFormat="1" ht="12" customHeight="1">
      <c r="A30" s="43" t="s">
        <v>39</v>
      </c>
      <c r="B30" s="19"/>
      <c r="C30" s="19">
        <v>241</v>
      </c>
      <c r="D30" s="19">
        <v>152</v>
      </c>
      <c r="E30" s="19"/>
      <c r="F30" s="19">
        <v>7</v>
      </c>
      <c r="G30" s="73">
        <v>2.7</v>
      </c>
      <c r="H30" s="19"/>
      <c r="I30" s="19">
        <v>482</v>
      </c>
      <c r="J30" s="19"/>
      <c r="K30" s="19">
        <v>12</v>
      </c>
      <c r="L30" s="73">
        <v>4.4</v>
      </c>
    </row>
    <row r="31" spans="1:12" s="4" customFormat="1" ht="12" customHeight="1">
      <c r="A31" s="43" t="s">
        <v>40</v>
      </c>
      <c r="B31" s="19"/>
      <c r="C31" s="19">
        <v>45</v>
      </c>
      <c r="D31" s="19">
        <v>36</v>
      </c>
      <c r="E31" s="19"/>
      <c r="F31" s="19">
        <v>1</v>
      </c>
      <c r="G31" s="73">
        <v>1.5</v>
      </c>
      <c r="H31" s="19"/>
      <c r="I31" s="19">
        <v>142</v>
      </c>
      <c r="J31" s="19"/>
      <c r="K31" s="19">
        <v>1</v>
      </c>
      <c r="L31" s="73">
        <v>1.3</v>
      </c>
    </row>
    <row r="32" spans="1:12" s="4" customFormat="1" ht="12" customHeight="1">
      <c r="A32" s="43" t="s">
        <v>3</v>
      </c>
      <c r="B32" s="19"/>
      <c r="C32" s="19">
        <v>17</v>
      </c>
      <c r="D32" s="19">
        <v>18</v>
      </c>
      <c r="E32" s="19"/>
      <c r="F32" s="70" t="s">
        <v>30</v>
      </c>
      <c r="G32" s="77" t="s">
        <v>30</v>
      </c>
      <c r="H32" s="19"/>
      <c r="I32" s="19">
        <v>121</v>
      </c>
      <c r="J32" s="19"/>
      <c r="K32" s="19">
        <v>1</v>
      </c>
      <c r="L32" s="73">
        <v>1.9</v>
      </c>
    </row>
    <row r="33" spans="1:12" s="4" customFormat="1" ht="19.5" customHeight="1">
      <c r="A33" s="43" t="s">
        <v>4</v>
      </c>
      <c r="B33" s="19"/>
      <c r="C33" s="19">
        <v>6</v>
      </c>
      <c r="D33" s="19">
        <v>4</v>
      </c>
      <c r="E33" s="19"/>
      <c r="F33" s="70" t="s">
        <v>30</v>
      </c>
      <c r="G33" s="77" t="s">
        <v>30</v>
      </c>
      <c r="H33" s="19"/>
      <c r="I33" s="19">
        <v>12</v>
      </c>
      <c r="J33" s="19"/>
      <c r="K33" s="19">
        <v>1</v>
      </c>
      <c r="L33" s="73">
        <v>6.4</v>
      </c>
    </row>
    <row r="34" spans="1:12" s="4" customFormat="1" ht="12" customHeight="1">
      <c r="A34" s="43" t="s">
        <v>5</v>
      </c>
      <c r="B34" s="19"/>
      <c r="C34" s="19">
        <v>326</v>
      </c>
      <c r="D34" s="19">
        <v>184</v>
      </c>
      <c r="E34" s="19"/>
      <c r="F34" s="19">
        <v>9</v>
      </c>
      <c r="G34" s="73">
        <v>1.9</v>
      </c>
      <c r="H34" s="19"/>
      <c r="I34" s="19">
        <v>1077</v>
      </c>
      <c r="J34" s="19"/>
      <c r="K34" s="19">
        <v>24</v>
      </c>
      <c r="L34" s="73">
        <v>5</v>
      </c>
    </row>
    <row r="35" spans="1:12" s="4" customFormat="1" ht="12" customHeight="1">
      <c r="A35" s="43" t="s">
        <v>6</v>
      </c>
      <c r="B35" s="19"/>
      <c r="C35" s="19">
        <v>105</v>
      </c>
      <c r="D35" s="19">
        <v>78</v>
      </c>
      <c r="E35" s="19"/>
      <c r="F35" s="19">
        <v>2</v>
      </c>
      <c r="G35" s="73">
        <v>1.1</v>
      </c>
      <c r="H35" s="19"/>
      <c r="I35" s="19">
        <v>359</v>
      </c>
      <c r="J35" s="19"/>
      <c r="K35" s="19">
        <v>14</v>
      </c>
      <c r="L35" s="73">
        <v>7.3</v>
      </c>
    </row>
    <row r="36" spans="1:12" s="4" customFormat="1" ht="12" customHeight="1">
      <c r="A36" s="43" t="s">
        <v>7</v>
      </c>
      <c r="B36" s="19"/>
      <c r="C36" s="19">
        <v>365</v>
      </c>
      <c r="D36" s="19">
        <v>271</v>
      </c>
      <c r="E36" s="19"/>
      <c r="F36" s="19">
        <v>8</v>
      </c>
      <c r="G36" s="73">
        <v>1.3</v>
      </c>
      <c r="H36" s="19"/>
      <c r="I36" s="19">
        <v>856</v>
      </c>
      <c r="J36" s="19"/>
      <c r="K36" s="19">
        <v>24</v>
      </c>
      <c r="L36" s="73">
        <v>3.9</v>
      </c>
    </row>
    <row r="37" spans="1:12" s="4" customFormat="1" ht="12" customHeight="1">
      <c r="A37" s="43" t="s">
        <v>8</v>
      </c>
      <c r="B37" s="19"/>
      <c r="C37" s="19">
        <v>124</v>
      </c>
      <c r="D37" s="19">
        <v>85</v>
      </c>
      <c r="E37" s="19"/>
      <c r="F37" s="19">
        <v>2</v>
      </c>
      <c r="G37" s="73">
        <v>0.8</v>
      </c>
      <c r="H37" s="19"/>
      <c r="I37" s="19">
        <v>375</v>
      </c>
      <c r="J37" s="19"/>
      <c r="K37" s="19">
        <v>4</v>
      </c>
      <c r="L37" s="73">
        <v>1.6</v>
      </c>
    </row>
    <row r="38" spans="1:12" s="4" customFormat="1" ht="19.5" customHeight="1">
      <c r="A38" s="43" t="s">
        <v>9</v>
      </c>
      <c r="B38" s="19"/>
      <c r="C38" s="19">
        <v>427</v>
      </c>
      <c r="D38" s="19">
        <v>297</v>
      </c>
      <c r="E38" s="19"/>
      <c r="F38" s="19">
        <v>2</v>
      </c>
      <c r="G38" s="73">
        <v>0.6</v>
      </c>
      <c r="H38" s="19"/>
      <c r="I38" s="19">
        <v>1124</v>
      </c>
      <c r="J38" s="19"/>
      <c r="K38" s="19">
        <v>18</v>
      </c>
      <c r="L38" s="73">
        <v>5.4</v>
      </c>
    </row>
    <row r="39" spans="1:12" s="4" customFormat="1" ht="12" customHeight="1">
      <c r="A39" s="43" t="s">
        <v>10</v>
      </c>
      <c r="B39" s="19"/>
      <c r="C39" s="19">
        <v>1031</v>
      </c>
      <c r="D39" s="19">
        <v>660</v>
      </c>
      <c r="E39" s="19"/>
      <c r="F39" s="19">
        <v>20</v>
      </c>
      <c r="G39" s="73">
        <v>2.9</v>
      </c>
      <c r="H39" s="19"/>
      <c r="I39" s="19">
        <v>3228</v>
      </c>
      <c r="J39" s="19"/>
      <c r="K39" s="19">
        <v>74</v>
      </c>
      <c r="L39" s="73">
        <v>10.4</v>
      </c>
    </row>
    <row r="40" spans="1:12" s="4" customFormat="1" ht="12" customHeight="1">
      <c r="A40" s="43" t="s">
        <v>11</v>
      </c>
      <c r="B40" s="19"/>
      <c r="C40" s="19">
        <v>171</v>
      </c>
      <c r="D40" s="19">
        <v>119</v>
      </c>
      <c r="E40" s="19"/>
      <c r="F40" s="19">
        <v>2</v>
      </c>
      <c r="G40" s="73">
        <v>0.6</v>
      </c>
      <c r="H40" s="19"/>
      <c r="I40" s="19">
        <v>603</v>
      </c>
      <c r="J40" s="19"/>
      <c r="K40" s="19">
        <v>12</v>
      </c>
      <c r="L40" s="73">
        <v>3.8</v>
      </c>
    </row>
    <row r="41" spans="1:12" s="4" customFormat="1" ht="12" customHeight="1">
      <c r="A41" s="43" t="s">
        <v>12</v>
      </c>
      <c r="B41" s="19"/>
      <c r="C41" s="19">
        <v>142</v>
      </c>
      <c r="D41" s="19">
        <v>93</v>
      </c>
      <c r="E41" s="19"/>
      <c r="F41" s="19">
        <v>2</v>
      </c>
      <c r="G41" s="73">
        <v>1.2</v>
      </c>
      <c r="H41" s="19"/>
      <c r="I41" s="19">
        <v>448</v>
      </c>
      <c r="J41" s="19"/>
      <c r="K41" s="19">
        <v>14</v>
      </c>
      <c r="L41" s="73">
        <v>8.1</v>
      </c>
    </row>
    <row r="42" spans="1:12" s="4" customFormat="1" ht="12" customHeight="1">
      <c r="A42" s="43" t="s">
        <v>13</v>
      </c>
      <c r="B42" s="19"/>
      <c r="C42" s="19">
        <v>1099</v>
      </c>
      <c r="D42" s="19">
        <v>707</v>
      </c>
      <c r="E42" s="19"/>
      <c r="F42" s="19">
        <v>12</v>
      </c>
      <c r="G42" s="73">
        <v>2.6</v>
      </c>
      <c r="H42" s="19"/>
      <c r="I42" s="19">
        <v>4579</v>
      </c>
      <c r="J42" s="19"/>
      <c r="K42" s="19">
        <v>64</v>
      </c>
      <c r="L42" s="73">
        <v>14</v>
      </c>
    </row>
    <row r="43" spans="1:12" s="4" customFormat="1" ht="12" customHeight="1">
      <c r="A43" s="43" t="s">
        <v>14</v>
      </c>
      <c r="B43" s="19"/>
      <c r="C43" s="19">
        <v>67</v>
      </c>
      <c r="D43" s="19">
        <v>57</v>
      </c>
      <c r="E43" s="19"/>
      <c r="F43" s="19">
        <v>1</v>
      </c>
      <c r="G43" s="73">
        <v>1.5</v>
      </c>
      <c r="H43" s="19"/>
      <c r="I43" s="19">
        <v>183</v>
      </c>
      <c r="J43" s="19"/>
      <c r="K43" s="19">
        <v>4</v>
      </c>
      <c r="L43" s="73">
        <v>5.7</v>
      </c>
    </row>
    <row r="44" spans="1:12" s="4" customFormat="1" ht="19.5" customHeight="1">
      <c r="A44" s="1" t="s">
        <v>15</v>
      </c>
      <c r="B44" s="19"/>
      <c r="C44" s="19">
        <v>174</v>
      </c>
      <c r="D44" s="19">
        <v>607</v>
      </c>
      <c r="E44" s="19"/>
      <c r="F44" s="70" t="s">
        <v>30</v>
      </c>
      <c r="G44" s="77" t="s">
        <v>30</v>
      </c>
      <c r="H44" s="19"/>
      <c r="I44" s="19">
        <v>3046</v>
      </c>
      <c r="J44" s="19"/>
      <c r="K44" s="19">
        <v>10</v>
      </c>
      <c r="L44" s="77" t="s">
        <v>30</v>
      </c>
    </row>
    <row r="45" spans="1:12" s="6" customFormat="1" ht="19.5" customHeight="1">
      <c r="A45" s="47" t="s">
        <v>41</v>
      </c>
      <c r="B45" s="47"/>
      <c r="C45" s="75">
        <v>9315</v>
      </c>
      <c r="D45" s="75">
        <v>7042</v>
      </c>
      <c r="E45" s="75"/>
      <c r="F45" s="75">
        <v>161</v>
      </c>
      <c r="G45" s="76">
        <v>2.1</v>
      </c>
      <c r="H45" s="75"/>
      <c r="I45" s="75">
        <v>32757</v>
      </c>
      <c r="J45" s="75"/>
      <c r="K45" s="75">
        <v>567</v>
      </c>
      <c r="L45" s="76">
        <v>7.2</v>
      </c>
    </row>
    <row r="46" ht="12" customHeight="1"/>
    <row r="47" ht="15.75" customHeight="1">
      <c r="A47" s="74" t="s">
        <v>104</v>
      </c>
    </row>
    <row r="48" ht="12" customHeight="1">
      <c r="A48" s="74" t="s">
        <v>105</v>
      </c>
    </row>
    <row r="49" ht="12" customHeight="1">
      <c r="A49" s="1" t="s">
        <v>58</v>
      </c>
    </row>
    <row r="50" spans="1:12" ht="15.75" customHeight="1">
      <c r="A50" s="2" t="s">
        <v>17</v>
      </c>
      <c r="L50" s="70" t="s">
        <v>106</v>
      </c>
    </row>
    <row r="51" spans="1:12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31.3984375" style="3" customWidth="1"/>
    <col min="3" max="3" width="9" style="3" customWidth="1"/>
    <col min="4" max="4" width="12" style="3" customWidth="1"/>
    <col min="5" max="5" width="4" style="3" customWidth="1"/>
    <col min="6" max="6" width="9" style="3" customWidth="1"/>
    <col min="7" max="7" width="16" style="3" customWidth="1"/>
    <col min="8" max="8" width="7" style="3" customWidth="1"/>
    <col min="9" max="9" width="12" style="3" customWidth="1"/>
    <col min="10" max="10" width="4" style="3" customWidth="1"/>
    <col min="11" max="11" width="7" style="3" customWidth="1"/>
    <col min="12" max="12" width="16" style="3" customWidth="1"/>
    <col min="13" max="16384" width="16" style="3" customWidth="1"/>
  </cols>
  <sheetData>
    <row r="1" spans="1:12" s="55" customFormat="1" ht="34.5" customHeight="1">
      <c r="A1" s="51" t="s">
        <v>47</v>
      </c>
      <c r="B1"/>
      <c r="C1"/>
      <c r="D1"/>
      <c r="E1"/>
      <c r="F1"/>
      <c r="G1"/>
      <c r="H1" s="52"/>
      <c r="I1" s="53"/>
      <c r="J1" s="52"/>
      <c r="K1" s="54"/>
      <c r="L1" s="54"/>
    </row>
    <row r="2" spans="1:12" s="55" customFormat="1" ht="4.5" customHeight="1" thickBot="1">
      <c r="A2" s="56"/>
      <c r="B2" s="56"/>
      <c r="C2" s="56"/>
      <c r="D2" s="56"/>
      <c r="E2" s="56"/>
      <c r="F2" s="56"/>
      <c r="G2" s="56"/>
      <c r="H2" s="56"/>
      <c r="I2" s="57"/>
      <c r="J2" s="56"/>
      <c r="K2" s="58"/>
      <c r="L2" s="56"/>
    </row>
    <row r="3" spans="1:12" s="11" customFormat="1" ht="39.75" customHeight="1">
      <c r="A3" s="30" t="s">
        <v>18</v>
      </c>
      <c r="C3" s="30"/>
      <c r="D3" s="9"/>
      <c r="E3" s="9"/>
      <c r="F3" s="8"/>
      <c r="G3" s="8"/>
      <c r="H3" s="8"/>
      <c r="I3" s="8"/>
      <c r="J3" s="8"/>
      <c r="K3" s="8"/>
      <c r="L3" s="10"/>
    </row>
    <row r="4" spans="1:12" s="14" customFormat="1" ht="15" customHeight="1">
      <c r="A4" s="30" t="s">
        <v>98</v>
      </c>
      <c r="C4" s="27"/>
      <c r="D4" s="12"/>
      <c r="E4" s="12"/>
      <c r="F4" s="12"/>
      <c r="G4" s="12"/>
      <c r="H4" s="12"/>
      <c r="I4" s="12"/>
      <c r="J4" s="12"/>
      <c r="K4" s="13"/>
      <c r="L4" s="59" t="s">
        <v>126</v>
      </c>
    </row>
    <row r="5" spans="1:12" s="18" customFormat="1" ht="15.75" customHeight="1">
      <c r="A5" s="25" t="s">
        <v>43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7" t="s">
        <v>19</v>
      </c>
    </row>
    <row r="6" spans="1:12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1" customFormat="1" ht="12" customHeight="1">
      <c r="A8" s="8"/>
      <c r="B8" s="19"/>
      <c r="C8" s="19"/>
      <c r="D8" s="19"/>
      <c r="E8" s="19"/>
      <c r="F8" s="19"/>
      <c r="G8" s="19" t="s">
        <v>20</v>
      </c>
      <c r="H8" s="19"/>
      <c r="I8" s="26"/>
      <c r="J8" s="31"/>
      <c r="K8" s="31"/>
      <c r="L8" s="21" t="s">
        <v>0</v>
      </c>
    </row>
    <row r="9" spans="1:12" s="11" customFormat="1" ht="3.75" customHeight="1">
      <c r="A9" s="8"/>
      <c r="B9" s="18"/>
      <c r="C9" s="32"/>
      <c r="D9" s="32"/>
      <c r="E9" s="32"/>
      <c r="F9" s="32"/>
      <c r="G9" s="32"/>
      <c r="H9" s="18"/>
      <c r="I9" s="32"/>
      <c r="J9" s="22"/>
      <c r="K9" s="22"/>
      <c r="L9" s="33"/>
    </row>
    <row r="10" spans="1:12" s="11" customFormat="1" ht="3.75" customHeight="1">
      <c r="A10" s="8"/>
      <c r="B10" s="18"/>
      <c r="C10" s="18"/>
      <c r="D10" s="18"/>
      <c r="E10" s="18"/>
      <c r="F10" s="18"/>
      <c r="G10" s="18"/>
      <c r="H10" s="18"/>
      <c r="I10" s="34"/>
      <c r="J10" s="35"/>
      <c r="K10" s="35"/>
      <c r="L10" s="28"/>
    </row>
    <row r="11" spans="1:12" s="19" customFormat="1" ht="12" customHeight="1">
      <c r="A11" s="21"/>
      <c r="D11" s="19" t="s">
        <v>21</v>
      </c>
      <c r="F11" s="20"/>
      <c r="G11" s="19" t="s">
        <v>99</v>
      </c>
      <c r="I11" s="20" t="s">
        <v>22</v>
      </c>
      <c r="J11" s="31"/>
      <c r="K11" s="31"/>
      <c r="L11" s="19" t="s">
        <v>99</v>
      </c>
    </row>
    <row r="12" spans="1:12" s="11" customFormat="1" ht="3.75" customHeight="1">
      <c r="A12" s="8"/>
      <c r="C12" s="36"/>
      <c r="D12" s="36"/>
      <c r="F12" s="37"/>
      <c r="G12" s="36"/>
      <c r="H12" s="20"/>
      <c r="I12" s="38"/>
      <c r="J12" s="8"/>
      <c r="K12" s="39"/>
      <c r="L12" s="24"/>
    </row>
    <row r="13" spans="1:12" s="11" customFormat="1" ht="3.75" customHeight="1">
      <c r="A13" s="8"/>
      <c r="F13" s="20"/>
      <c r="H13" s="20"/>
      <c r="I13" s="38"/>
      <c r="J13" s="40"/>
      <c r="K13" s="40"/>
      <c r="L13" s="21"/>
    </row>
    <row r="14" spans="1:12" s="11" customFormat="1" ht="12" customHeight="1">
      <c r="A14" s="8"/>
      <c r="F14" s="20"/>
      <c r="G14" s="19" t="s">
        <v>42</v>
      </c>
      <c r="H14" s="20"/>
      <c r="I14" s="38"/>
      <c r="J14" s="40"/>
      <c r="K14" s="40"/>
      <c r="L14" s="19" t="s">
        <v>42</v>
      </c>
    </row>
    <row r="15" spans="1:12" s="19" customFormat="1" ht="12" customHeight="1">
      <c r="A15" s="21"/>
      <c r="B15" s="29"/>
      <c r="C15" s="29" t="s">
        <v>23</v>
      </c>
      <c r="D15" s="29" t="s">
        <v>24</v>
      </c>
      <c r="E15" s="29"/>
      <c r="F15" s="29" t="s">
        <v>23</v>
      </c>
      <c r="G15" s="29" t="s">
        <v>1</v>
      </c>
      <c r="H15" s="41"/>
      <c r="I15" s="42"/>
      <c r="J15" s="42"/>
      <c r="K15" s="42" t="s">
        <v>25</v>
      </c>
      <c r="L15" s="29" t="s">
        <v>1</v>
      </c>
    </row>
    <row r="16" spans="1:12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s="19" customFormat="1" ht="3.75" customHeight="1">
      <c r="A17" s="21"/>
      <c r="L17" s="21"/>
    </row>
    <row r="18" spans="1:12" s="4" customFormat="1" ht="19.5" customHeight="1">
      <c r="A18" s="43" t="s">
        <v>26</v>
      </c>
      <c r="B18" s="19"/>
      <c r="C18" s="19">
        <v>2684</v>
      </c>
      <c r="D18" s="19">
        <v>2074</v>
      </c>
      <c r="E18" s="19"/>
      <c r="F18" s="19">
        <v>47</v>
      </c>
      <c r="G18" s="44" t="s">
        <v>68</v>
      </c>
      <c r="H18" s="63"/>
      <c r="I18" s="19">
        <v>9297</v>
      </c>
      <c r="J18" s="62"/>
      <c r="K18" s="19">
        <v>218</v>
      </c>
      <c r="L18" s="44" t="s">
        <v>96</v>
      </c>
    </row>
    <row r="19" spans="1:12" s="4" customFormat="1" ht="12" customHeight="1">
      <c r="A19" s="43" t="s">
        <v>27</v>
      </c>
      <c r="B19" s="19"/>
      <c r="C19" s="19">
        <v>947</v>
      </c>
      <c r="D19" s="19">
        <v>662</v>
      </c>
      <c r="E19" s="19"/>
      <c r="F19" s="19">
        <v>25</v>
      </c>
      <c r="G19" s="44" t="s">
        <v>65</v>
      </c>
      <c r="H19" s="63"/>
      <c r="I19" s="19">
        <v>2967</v>
      </c>
      <c r="J19" s="64"/>
      <c r="K19" s="26">
        <v>57</v>
      </c>
      <c r="L19" s="45" t="s">
        <v>83</v>
      </c>
    </row>
    <row r="20" spans="1:12" s="4" customFormat="1" ht="12" customHeight="1">
      <c r="A20" s="43" t="s">
        <v>28</v>
      </c>
      <c r="B20" s="19"/>
      <c r="C20" s="19">
        <v>196</v>
      </c>
      <c r="D20" s="19">
        <v>143</v>
      </c>
      <c r="E20" s="19"/>
      <c r="F20" s="19">
        <v>6</v>
      </c>
      <c r="G20" s="44" t="s">
        <v>71</v>
      </c>
      <c r="H20" s="63"/>
      <c r="I20" s="19">
        <v>590</v>
      </c>
      <c r="J20" s="64"/>
      <c r="K20" s="26">
        <v>19</v>
      </c>
      <c r="L20" s="45" t="s">
        <v>89</v>
      </c>
    </row>
    <row r="21" spans="1:12" s="4" customFormat="1" ht="12" customHeight="1">
      <c r="A21" s="43" t="s">
        <v>29</v>
      </c>
      <c r="B21" s="19"/>
      <c r="C21" s="19">
        <v>10</v>
      </c>
      <c r="D21" s="19">
        <v>7</v>
      </c>
      <c r="E21" s="19"/>
      <c r="F21" s="19">
        <v>1</v>
      </c>
      <c r="G21" s="19" t="s">
        <v>76</v>
      </c>
      <c r="H21" s="63"/>
      <c r="I21" s="19">
        <v>18</v>
      </c>
      <c r="J21" s="62"/>
      <c r="K21" s="19">
        <v>1</v>
      </c>
      <c r="L21" s="45" t="s">
        <v>93</v>
      </c>
    </row>
    <row r="22" spans="1:12" s="4" customFormat="1" ht="12" customHeight="1">
      <c r="A22" s="43" t="s">
        <v>31</v>
      </c>
      <c r="B22" s="19"/>
      <c r="C22" s="4">
        <v>71</v>
      </c>
      <c r="D22" s="4">
        <v>41</v>
      </c>
      <c r="F22" s="19" t="s">
        <v>30</v>
      </c>
      <c r="G22" s="44" t="s">
        <v>30</v>
      </c>
      <c r="H22" s="65"/>
      <c r="I22" s="4">
        <v>158</v>
      </c>
      <c r="J22" s="65"/>
      <c r="K22" s="4">
        <v>5</v>
      </c>
      <c r="L22" s="45" t="s">
        <v>92</v>
      </c>
    </row>
    <row r="23" spans="1:12" s="4" customFormat="1" ht="19.5" customHeight="1">
      <c r="A23" s="43" t="s">
        <v>32</v>
      </c>
      <c r="B23" s="19"/>
      <c r="C23" s="19">
        <v>12</v>
      </c>
      <c r="D23" s="19">
        <v>10</v>
      </c>
      <c r="E23" s="19"/>
      <c r="F23" s="19">
        <v>1</v>
      </c>
      <c r="G23" s="19" t="s">
        <v>73</v>
      </c>
      <c r="H23" s="63"/>
      <c r="I23" s="19">
        <v>12</v>
      </c>
      <c r="J23" s="64"/>
      <c r="K23" s="5">
        <v>1</v>
      </c>
      <c r="L23" s="45" t="s">
        <v>73</v>
      </c>
    </row>
    <row r="24" spans="1:12" s="4" customFormat="1" ht="12" customHeight="1">
      <c r="A24" s="43" t="s">
        <v>33</v>
      </c>
      <c r="B24" s="19"/>
      <c r="C24" s="19">
        <v>11</v>
      </c>
      <c r="D24" s="19">
        <v>11</v>
      </c>
      <c r="E24" s="19"/>
      <c r="F24" s="19" t="s">
        <v>30</v>
      </c>
      <c r="G24" s="44" t="s">
        <v>30</v>
      </c>
      <c r="H24" s="63"/>
      <c r="I24" s="19">
        <v>34</v>
      </c>
      <c r="J24" s="64"/>
      <c r="K24" s="26">
        <v>1</v>
      </c>
      <c r="L24" s="44" t="s">
        <v>69</v>
      </c>
    </row>
    <row r="25" spans="1:12" s="4" customFormat="1" ht="12" customHeight="1">
      <c r="A25" s="43" t="s">
        <v>34</v>
      </c>
      <c r="B25" s="19"/>
      <c r="C25" s="4">
        <v>40</v>
      </c>
      <c r="D25" s="19">
        <v>33</v>
      </c>
      <c r="E25" s="19"/>
      <c r="F25" s="19">
        <v>1</v>
      </c>
      <c r="G25" s="44" t="s">
        <v>69</v>
      </c>
      <c r="H25" s="63"/>
      <c r="I25" s="4">
        <v>77</v>
      </c>
      <c r="J25" s="64"/>
      <c r="K25" s="26">
        <v>1</v>
      </c>
      <c r="L25" s="45" t="s">
        <v>65</v>
      </c>
    </row>
    <row r="26" spans="1:12" s="4" customFormat="1" ht="12" customHeight="1">
      <c r="A26" s="43" t="s">
        <v>35</v>
      </c>
      <c r="B26" s="19"/>
      <c r="C26" s="19">
        <v>74</v>
      </c>
      <c r="D26" s="19">
        <v>62</v>
      </c>
      <c r="E26" s="19"/>
      <c r="F26" s="19">
        <v>3</v>
      </c>
      <c r="G26" s="44" t="s">
        <v>79</v>
      </c>
      <c r="H26" s="63"/>
      <c r="I26" s="19">
        <v>172</v>
      </c>
      <c r="J26" s="62"/>
      <c r="K26" s="19">
        <v>10</v>
      </c>
      <c r="L26" s="45" t="s">
        <v>85</v>
      </c>
    </row>
    <row r="27" spans="1:12" s="4" customFormat="1" ht="12" customHeight="1">
      <c r="A27" s="43" t="s">
        <v>36</v>
      </c>
      <c r="B27" s="19"/>
      <c r="C27" s="19">
        <v>143</v>
      </c>
      <c r="D27" s="19">
        <v>100</v>
      </c>
      <c r="E27" s="19"/>
      <c r="F27" s="19">
        <v>2</v>
      </c>
      <c r="G27" s="44" t="s">
        <v>67</v>
      </c>
      <c r="H27" s="63"/>
      <c r="I27" s="19">
        <v>687</v>
      </c>
      <c r="J27" s="64"/>
      <c r="K27" s="26">
        <v>10</v>
      </c>
      <c r="L27" s="45" t="s">
        <v>86</v>
      </c>
    </row>
    <row r="28" spans="1:12" s="4" customFormat="1" ht="19.5" customHeight="1">
      <c r="A28" s="43" t="s">
        <v>37</v>
      </c>
      <c r="B28" s="19"/>
      <c r="C28" s="19">
        <v>176</v>
      </c>
      <c r="D28" s="19">
        <v>134</v>
      </c>
      <c r="E28" s="19"/>
      <c r="F28" s="19" t="s">
        <v>30</v>
      </c>
      <c r="G28" s="44" t="s">
        <v>30</v>
      </c>
      <c r="H28" s="63"/>
      <c r="I28" s="19">
        <v>532</v>
      </c>
      <c r="J28" s="64"/>
      <c r="K28" s="26">
        <v>6</v>
      </c>
      <c r="L28" s="73" t="s">
        <v>79</v>
      </c>
    </row>
    <row r="29" spans="1:12" s="4" customFormat="1" ht="12" customHeight="1">
      <c r="A29" s="43" t="s">
        <v>38</v>
      </c>
      <c r="B29" s="19"/>
      <c r="C29" s="19">
        <v>520</v>
      </c>
      <c r="D29" s="19">
        <v>385</v>
      </c>
      <c r="E29" s="19"/>
      <c r="F29" s="19">
        <v>13</v>
      </c>
      <c r="G29" s="44" t="s">
        <v>66</v>
      </c>
      <c r="H29" s="63"/>
      <c r="I29" s="19">
        <v>1274</v>
      </c>
      <c r="J29" s="64"/>
      <c r="K29" s="26">
        <v>17</v>
      </c>
      <c r="L29" s="45" t="s">
        <v>85</v>
      </c>
    </row>
    <row r="30" spans="1:12" s="4" customFormat="1" ht="12" customHeight="1">
      <c r="A30" s="43" t="s">
        <v>39</v>
      </c>
      <c r="B30" s="19"/>
      <c r="C30" s="19">
        <v>234</v>
      </c>
      <c r="D30" s="19">
        <v>152</v>
      </c>
      <c r="E30" s="19"/>
      <c r="F30" s="19">
        <v>7</v>
      </c>
      <c r="G30" s="44" t="s">
        <v>65</v>
      </c>
      <c r="H30" s="63"/>
      <c r="I30" s="19">
        <v>470</v>
      </c>
      <c r="J30" s="64"/>
      <c r="K30" s="26">
        <v>13</v>
      </c>
      <c r="L30" s="45" t="s">
        <v>84</v>
      </c>
    </row>
    <row r="31" spans="1:12" s="4" customFormat="1" ht="12" customHeight="1">
      <c r="A31" s="43" t="s">
        <v>40</v>
      </c>
      <c r="B31" s="19"/>
      <c r="C31" s="19">
        <v>44</v>
      </c>
      <c r="D31" s="19">
        <v>36</v>
      </c>
      <c r="E31" s="19"/>
      <c r="F31" s="19" t="s">
        <v>30</v>
      </c>
      <c r="G31" s="44" t="s">
        <v>30</v>
      </c>
      <c r="H31" s="63"/>
      <c r="I31" s="19">
        <v>141</v>
      </c>
      <c r="J31" s="64"/>
      <c r="K31" s="26">
        <v>6</v>
      </c>
      <c r="L31" s="45" t="s">
        <v>91</v>
      </c>
    </row>
    <row r="32" spans="1:12" s="4" customFormat="1" ht="12" customHeight="1">
      <c r="A32" s="43" t="s">
        <v>3</v>
      </c>
      <c r="B32" s="19"/>
      <c r="C32" s="19">
        <v>17</v>
      </c>
      <c r="D32" s="19">
        <v>18</v>
      </c>
      <c r="E32" s="19"/>
      <c r="F32" s="19" t="s">
        <v>30</v>
      </c>
      <c r="G32" s="44" t="s">
        <v>30</v>
      </c>
      <c r="H32" s="63"/>
      <c r="I32" s="19">
        <v>120</v>
      </c>
      <c r="J32" s="64"/>
      <c r="K32" s="26" t="s">
        <v>30</v>
      </c>
      <c r="L32" s="45" t="s">
        <v>30</v>
      </c>
    </row>
    <row r="33" spans="1:12" s="4" customFormat="1" ht="19.5" customHeight="1">
      <c r="A33" s="43" t="s">
        <v>4</v>
      </c>
      <c r="B33" s="19"/>
      <c r="C33" s="19">
        <v>6</v>
      </c>
      <c r="D33" s="19">
        <v>4</v>
      </c>
      <c r="E33" s="19"/>
      <c r="F33" s="19" t="s">
        <v>30</v>
      </c>
      <c r="G33" s="19" t="s">
        <v>30</v>
      </c>
      <c r="H33" s="63"/>
      <c r="I33" s="19">
        <v>11</v>
      </c>
      <c r="J33" s="64"/>
      <c r="K33" s="26" t="s">
        <v>30</v>
      </c>
      <c r="L33" s="45" t="s">
        <v>30</v>
      </c>
    </row>
    <row r="34" spans="1:12" s="4" customFormat="1" ht="12" customHeight="1">
      <c r="A34" s="43" t="s">
        <v>5</v>
      </c>
      <c r="B34" s="19"/>
      <c r="C34" s="19">
        <v>316</v>
      </c>
      <c r="D34" s="19">
        <v>184</v>
      </c>
      <c r="E34" s="19"/>
      <c r="F34" s="19">
        <v>5</v>
      </c>
      <c r="G34" s="44" t="s">
        <v>74</v>
      </c>
      <c r="H34" s="63"/>
      <c r="I34" s="19">
        <v>1050</v>
      </c>
      <c r="J34" s="64"/>
      <c r="K34" s="26">
        <v>23</v>
      </c>
      <c r="L34" s="45" t="s">
        <v>84</v>
      </c>
    </row>
    <row r="35" spans="1:12" s="4" customFormat="1" ht="12" customHeight="1">
      <c r="A35" s="43" t="s">
        <v>6</v>
      </c>
      <c r="B35" s="19"/>
      <c r="C35" s="19">
        <v>103</v>
      </c>
      <c r="D35" s="19">
        <v>78</v>
      </c>
      <c r="E35" s="19"/>
      <c r="F35" s="19">
        <v>1</v>
      </c>
      <c r="G35" s="44" t="s">
        <v>70</v>
      </c>
      <c r="H35" s="63"/>
      <c r="I35" s="19">
        <v>343</v>
      </c>
      <c r="J35" s="64"/>
      <c r="K35" s="26">
        <v>11</v>
      </c>
      <c r="L35" s="45" t="s">
        <v>88</v>
      </c>
    </row>
    <row r="36" spans="1:12" s="4" customFormat="1" ht="12" customHeight="1">
      <c r="A36" s="43" t="s">
        <v>7</v>
      </c>
      <c r="B36" s="19"/>
      <c r="C36" s="19">
        <v>357</v>
      </c>
      <c r="D36" s="19">
        <v>269</v>
      </c>
      <c r="E36" s="19"/>
      <c r="F36" s="19">
        <v>12</v>
      </c>
      <c r="G36" s="44" t="s">
        <v>64</v>
      </c>
      <c r="H36" s="63"/>
      <c r="I36" s="19">
        <v>828</v>
      </c>
      <c r="J36" s="64"/>
      <c r="K36" s="26">
        <v>26</v>
      </c>
      <c r="L36" s="45" t="s">
        <v>82</v>
      </c>
    </row>
    <row r="37" spans="1:12" s="4" customFormat="1" ht="12" customHeight="1">
      <c r="A37" s="43" t="s">
        <v>8</v>
      </c>
      <c r="B37" s="19"/>
      <c r="C37" s="19">
        <v>122</v>
      </c>
      <c r="D37" s="19">
        <v>85</v>
      </c>
      <c r="E37" s="19"/>
      <c r="F37" s="19">
        <v>1</v>
      </c>
      <c r="G37" s="44" t="s">
        <v>75</v>
      </c>
      <c r="H37" s="63"/>
      <c r="I37" s="19">
        <v>373</v>
      </c>
      <c r="J37" s="64"/>
      <c r="K37" s="26">
        <v>8</v>
      </c>
      <c r="L37" s="45" t="s">
        <v>77</v>
      </c>
    </row>
    <row r="38" spans="1:12" s="4" customFormat="1" ht="19.5" customHeight="1">
      <c r="A38" s="43" t="s">
        <v>9</v>
      </c>
      <c r="B38" s="19"/>
      <c r="C38" s="19">
        <v>425</v>
      </c>
      <c r="D38" s="19">
        <v>297</v>
      </c>
      <c r="E38" s="19"/>
      <c r="F38" s="19">
        <v>9</v>
      </c>
      <c r="G38" s="44" t="s">
        <v>65</v>
      </c>
      <c r="H38" s="63"/>
      <c r="I38" s="19">
        <v>1106</v>
      </c>
      <c r="J38" s="62"/>
      <c r="K38" s="19">
        <v>17</v>
      </c>
      <c r="L38" s="44" t="s">
        <v>89</v>
      </c>
    </row>
    <row r="39" spans="1:12" s="4" customFormat="1" ht="12" customHeight="1">
      <c r="A39" s="43" t="s">
        <v>10</v>
      </c>
      <c r="B39" s="19"/>
      <c r="C39" s="19">
        <v>1011</v>
      </c>
      <c r="D39" s="19">
        <v>657</v>
      </c>
      <c r="E39" s="19"/>
      <c r="F39" s="19">
        <v>23</v>
      </c>
      <c r="G39" s="44" t="s">
        <v>77</v>
      </c>
      <c r="H39" s="63"/>
      <c r="I39" s="19">
        <v>3148</v>
      </c>
      <c r="J39" s="62"/>
      <c r="K39" s="19">
        <v>89</v>
      </c>
      <c r="L39" s="45" t="s">
        <v>94</v>
      </c>
    </row>
    <row r="40" spans="1:12" s="4" customFormat="1" ht="12" customHeight="1">
      <c r="A40" s="43" t="s">
        <v>11</v>
      </c>
      <c r="B40" s="19"/>
      <c r="C40" s="19">
        <v>169</v>
      </c>
      <c r="D40" s="19">
        <v>119</v>
      </c>
      <c r="E40" s="19"/>
      <c r="F40" s="19">
        <v>4</v>
      </c>
      <c r="G40" s="44" t="s">
        <v>78</v>
      </c>
      <c r="H40" s="63"/>
      <c r="I40" s="19">
        <v>591</v>
      </c>
      <c r="J40" s="62"/>
      <c r="K40" s="19">
        <v>16</v>
      </c>
      <c r="L40" s="45" t="s">
        <v>95</v>
      </c>
    </row>
    <row r="41" spans="1:12" s="4" customFormat="1" ht="12" customHeight="1">
      <c r="A41" s="43" t="s">
        <v>12</v>
      </c>
      <c r="B41" s="19"/>
      <c r="C41" s="19">
        <v>140</v>
      </c>
      <c r="D41" s="19">
        <v>92</v>
      </c>
      <c r="E41" s="19"/>
      <c r="F41" s="19">
        <v>1</v>
      </c>
      <c r="G41" s="19" t="s">
        <v>72</v>
      </c>
      <c r="H41" s="63"/>
      <c r="I41" s="19">
        <v>432</v>
      </c>
      <c r="J41" s="64"/>
      <c r="K41" s="26">
        <v>11</v>
      </c>
      <c r="L41" s="45" t="s">
        <v>90</v>
      </c>
    </row>
    <row r="42" spans="1:12" s="4" customFormat="1" ht="12" customHeight="1">
      <c r="A42" s="43" t="s">
        <v>13</v>
      </c>
      <c r="B42" s="19"/>
      <c r="C42" s="19">
        <v>1088</v>
      </c>
      <c r="D42" s="19">
        <v>706</v>
      </c>
      <c r="E42" s="19"/>
      <c r="F42" s="19">
        <v>16</v>
      </c>
      <c r="G42" s="44" t="s">
        <v>68</v>
      </c>
      <c r="H42" s="63"/>
      <c r="I42" s="19">
        <v>4516</v>
      </c>
      <c r="J42" s="64"/>
      <c r="K42" s="26">
        <v>65</v>
      </c>
      <c r="L42" s="44" t="s">
        <v>87</v>
      </c>
    </row>
    <row r="43" spans="1:12" s="4" customFormat="1" ht="12" customHeight="1">
      <c r="A43" s="43" t="s">
        <v>14</v>
      </c>
      <c r="B43" s="19"/>
      <c r="C43" s="19">
        <v>66</v>
      </c>
      <c r="D43" s="19">
        <v>57</v>
      </c>
      <c r="E43" s="19"/>
      <c r="F43" s="19" t="s">
        <v>30</v>
      </c>
      <c r="G43" s="44" t="s">
        <v>30</v>
      </c>
      <c r="H43" s="63"/>
      <c r="I43" s="19">
        <v>179</v>
      </c>
      <c r="J43" s="64"/>
      <c r="K43" s="26">
        <v>4</v>
      </c>
      <c r="L43" s="45" t="s">
        <v>88</v>
      </c>
    </row>
    <row r="44" spans="1:12" s="4" customFormat="1" ht="19.5" customHeight="1">
      <c r="A44" s="1" t="s">
        <v>15</v>
      </c>
      <c r="B44" s="19"/>
      <c r="C44" s="19">
        <v>176</v>
      </c>
      <c r="D44" s="19">
        <v>597</v>
      </c>
      <c r="E44" s="19"/>
      <c r="F44" s="19">
        <v>1</v>
      </c>
      <c r="G44" s="44" t="s">
        <v>80</v>
      </c>
      <c r="H44" s="63"/>
      <c r="I44" s="19">
        <v>3048</v>
      </c>
      <c r="J44" s="62"/>
      <c r="K44" s="19">
        <v>17</v>
      </c>
      <c r="L44" s="19" t="s">
        <v>80</v>
      </c>
    </row>
    <row r="45" spans="1:12" s="6" customFormat="1" ht="19.5" customHeight="1">
      <c r="A45" s="47" t="s">
        <v>41</v>
      </c>
      <c r="B45" s="47"/>
      <c r="C45" s="61">
        <v>9158</v>
      </c>
      <c r="D45" s="67">
        <v>7013</v>
      </c>
      <c r="E45" s="48"/>
      <c r="F45" s="67">
        <v>179</v>
      </c>
      <c r="G45" s="71" t="s">
        <v>81</v>
      </c>
      <c r="H45" s="66"/>
      <c r="I45" s="61">
        <v>32174</v>
      </c>
      <c r="J45" s="66"/>
      <c r="K45" s="61">
        <v>652</v>
      </c>
      <c r="L45" s="72" t="s">
        <v>97</v>
      </c>
    </row>
    <row r="46" ht="12" customHeight="1"/>
    <row r="47" ht="15.75" customHeight="1">
      <c r="A47" s="7" t="s">
        <v>100</v>
      </c>
    </row>
    <row r="48" ht="12" customHeight="1">
      <c r="A48" s="7" t="s">
        <v>16</v>
      </c>
    </row>
    <row r="49" ht="12" customHeight="1">
      <c r="A49" s="1" t="s">
        <v>58</v>
      </c>
    </row>
    <row r="50" spans="1:12" ht="15.75" customHeight="1">
      <c r="A50" s="2" t="s">
        <v>17</v>
      </c>
      <c r="L50" s="70" t="s">
        <v>101</v>
      </c>
    </row>
    <row r="51" spans="1:12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G18:G45 L18:L45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31.3984375" style="3" customWidth="1"/>
    <col min="3" max="3" width="9" style="3" customWidth="1"/>
    <col min="4" max="4" width="12" style="3" customWidth="1"/>
    <col min="5" max="5" width="4" style="3" customWidth="1"/>
    <col min="6" max="6" width="9" style="3" customWidth="1"/>
    <col min="7" max="7" width="16" style="3" customWidth="1"/>
    <col min="8" max="8" width="7" style="3" customWidth="1"/>
    <col min="9" max="9" width="12" style="3" customWidth="1"/>
    <col min="10" max="10" width="4" style="3" customWidth="1"/>
    <col min="11" max="11" width="7" style="3" customWidth="1"/>
    <col min="12" max="12" width="16" style="3" customWidth="1"/>
    <col min="13" max="16384" width="16" style="3" customWidth="1"/>
  </cols>
  <sheetData>
    <row r="1" spans="1:12" s="55" customFormat="1" ht="34.5" customHeight="1">
      <c r="A1" s="51" t="s">
        <v>47</v>
      </c>
      <c r="B1"/>
      <c r="C1"/>
      <c r="D1"/>
      <c r="E1"/>
      <c r="F1"/>
      <c r="G1"/>
      <c r="H1" s="52"/>
      <c r="I1" s="53"/>
      <c r="J1" s="52"/>
      <c r="K1" s="54"/>
      <c r="L1" s="54"/>
    </row>
    <row r="2" spans="1:12" s="55" customFormat="1" ht="4.5" customHeight="1" thickBot="1">
      <c r="A2" s="56"/>
      <c r="B2" s="56"/>
      <c r="C2" s="56"/>
      <c r="D2" s="56"/>
      <c r="E2" s="56"/>
      <c r="F2" s="56"/>
      <c r="G2" s="56"/>
      <c r="H2" s="56"/>
      <c r="I2" s="57"/>
      <c r="J2" s="56"/>
      <c r="K2" s="58"/>
      <c r="L2" s="56"/>
    </row>
    <row r="3" spans="1:12" s="11" customFormat="1" ht="39.75" customHeight="1">
      <c r="A3" s="30" t="s">
        <v>18</v>
      </c>
      <c r="C3" s="30"/>
      <c r="D3" s="9"/>
      <c r="E3" s="9"/>
      <c r="F3" s="8"/>
      <c r="G3" s="8"/>
      <c r="H3" s="8"/>
      <c r="I3" s="8"/>
      <c r="J3" s="8"/>
      <c r="K3" s="8"/>
      <c r="L3" s="10"/>
    </row>
    <row r="4" spans="1:12" s="14" customFormat="1" ht="15" customHeight="1">
      <c r="A4" s="30" t="s">
        <v>60</v>
      </c>
      <c r="C4" s="27"/>
      <c r="D4" s="12"/>
      <c r="E4" s="12"/>
      <c r="F4" s="12"/>
      <c r="G4" s="12"/>
      <c r="H4" s="12"/>
      <c r="I4" s="12"/>
      <c r="K4" s="13"/>
      <c r="L4" s="59" t="s">
        <v>126</v>
      </c>
    </row>
    <row r="5" spans="1:12" s="18" customFormat="1" ht="15.75" customHeight="1">
      <c r="A5" s="25" t="s">
        <v>43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7" t="s">
        <v>19</v>
      </c>
    </row>
    <row r="6" spans="1:12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1" customFormat="1" ht="12" customHeight="1">
      <c r="A8" s="8"/>
      <c r="B8" s="19"/>
      <c r="C8" s="19"/>
      <c r="D8" s="19"/>
      <c r="E8" s="19"/>
      <c r="F8" s="19"/>
      <c r="G8" s="19" t="s">
        <v>20</v>
      </c>
      <c r="H8" s="19"/>
      <c r="I8" s="26"/>
      <c r="J8" s="31"/>
      <c r="K8" s="31"/>
      <c r="L8" s="21" t="s">
        <v>0</v>
      </c>
    </row>
    <row r="9" spans="1:12" s="11" customFormat="1" ht="3.75" customHeight="1">
      <c r="A9" s="8"/>
      <c r="B9" s="18"/>
      <c r="C9" s="32"/>
      <c r="D9" s="32"/>
      <c r="E9" s="32"/>
      <c r="F9" s="32"/>
      <c r="G9" s="32"/>
      <c r="H9" s="18"/>
      <c r="I9" s="32"/>
      <c r="J9" s="22"/>
      <c r="K9" s="22"/>
      <c r="L9" s="33"/>
    </row>
    <row r="10" spans="1:12" s="11" customFormat="1" ht="3.75" customHeight="1">
      <c r="A10" s="8"/>
      <c r="B10" s="18"/>
      <c r="C10" s="18"/>
      <c r="D10" s="18"/>
      <c r="E10" s="18"/>
      <c r="F10" s="18"/>
      <c r="G10" s="18"/>
      <c r="H10" s="18"/>
      <c r="I10" s="34"/>
      <c r="J10" s="35"/>
      <c r="K10" s="35"/>
      <c r="L10" s="28"/>
    </row>
    <row r="11" spans="1:12" s="19" customFormat="1" ht="12" customHeight="1">
      <c r="A11" s="21"/>
      <c r="D11" s="19" t="s">
        <v>21</v>
      </c>
      <c r="F11" s="20"/>
      <c r="G11" s="19" t="s">
        <v>61</v>
      </c>
      <c r="I11" s="20" t="s">
        <v>22</v>
      </c>
      <c r="J11" s="31"/>
      <c r="K11" s="31"/>
      <c r="L11" s="19" t="s">
        <v>61</v>
      </c>
    </row>
    <row r="12" spans="1:12" s="11" customFormat="1" ht="3.75" customHeight="1">
      <c r="A12" s="8"/>
      <c r="C12" s="36"/>
      <c r="D12" s="36"/>
      <c r="F12" s="37"/>
      <c r="G12" s="36"/>
      <c r="H12" s="20"/>
      <c r="I12" s="38"/>
      <c r="J12" s="8"/>
      <c r="K12" s="39"/>
      <c r="L12" s="24"/>
    </row>
    <row r="13" spans="1:12" s="11" customFormat="1" ht="3.75" customHeight="1">
      <c r="A13" s="8"/>
      <c r="F13" s="20"/>
      <c r="H13" s="20"/>
      <c r="I13" s="38"/>
      <c r="J13" s="40"/>
      <c r="K13" s="40"/>
      <c r="L13" s="21"/>
    </row>
    <row r="14" spans="1:12" s="11" customFormat="1" ht="12" customHeight="1">
      <c r="A14" s="8"/>
      <c r="F14" s="20"/>
      <c r="G14" s="19" t="s">
        <v>42</v>
      </c>
      <c r="H14" s="20"/>
      <c r="I14" s="38"/>
      <c r="J14" s="40"/>
      <c r="K14" s="40"/>
      <c r="L14" s="19" t="s">
        <v>42</v>
      </c>
    </row>
    <row r="15" spans="1:12" s="19" customFormat="1" ht="12" customHeight="1">
      <c r="A15" s="21"/>
      <c r="B15" s="29"/>
      <c r="C15" s="29" t="s">
        <v>23</v>
      </c>
      <c r="D15" s="29" t="s">
        <v>24</v>
      </c>
      <c r="E15" s="29"/>
      <c r="F15" s="29" t="s">
        <v>23</v>
      </c>
      <c r="G15" s="29" t="s">
        <v>1</v>
      </c>
      <c r="H15" s="41"/>
      <c r="I15" s="42"/>
      <c r="J15" s="42"/>
      <c r="K15" s="42" t="s">
        <v>25</v>
      </c>
      <c r="L15" s="29" t="s">
        <v>1</v>
      </c>
    </row>
    <row r="16" spans="1:12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s="19" customFormat="1" ht="3.75" customHeight="1">
      <c r="A17" s="21"/>
      <c r="L17" s="21"/>
    </row>
    <row r="18" spans="1:12" s="4" customFormat="1" ht="19.5" customHeight="1">
      <c r="A18" s="43" t="s">
        <v>26</v>
      </c>
      <c r="B18" s="19"/>
      <c r="C18" s="19">
        <v>2638</v>
      </c>
      <c r="D18" s="19">
        <v>2061</v>
      </c>
      <c r="E18" s="19"/>
      <c r="F18" s="19">
        <v>54</v>
      </c>
      <c r="G18" s="44">
        <v>4</v>
      </c>
      <c r="H18" s="63"/>
      <c r="I18" s="19">
        <v>9080</v>
      </c>
      <c r="J18" s="62"/>
      <c r="K18" s="19">
        <v>187</v>
      </c>
      <c r="L18" s="44">
        <v>14</v>
      </c>
    </row>
    <row r="19" spans="1:12" s="4" customFormat="1" ht="12" customHeight="1">
      <c r="A19" s="43" t="s">
        <v>27</v>
      </c>
      <c r="B19" s="19"/>
      <c r="C19" s="19">
        <v>922</v>
      </c>
      <c r="D19" s="19">
        <v>660</v>
      </c>
      <c r="E19" s="19"/>
      <c r="F19" s="19">
        <v>16</v>
      </c>
      <c r="G19" s="44">
        <v>1.7</v>
      </c>
      <c r="H19" s="63"/>
      <c r="I19" s="19">
        <v>2909</v>
      </c>
      <c r="J19" s="64"/>
      <c r="K19" s="26">
        <v>58</v>
      </c>
      <c r="L19" s="45">
        <v>6</v>
      </c>
    </row>
    <row r="20" spans="1:12" s="4" customFormat="1" ht="12" customHeight="1">
      <c r="A20" s="43" t="s">
        <v>28</v>
      </c>
      <c r="B20" s="19"/>
      <c r="C20" s="19">
        <v>190</v>
      </c>
      <c r="D20" s="19">
        <v>141</v>
      </c>
      <c r="E20" s="19"/>
      <c r="F20" s="19">
        <v>9</v>
      </c>
      <c r="G20" s="44">
        <v>2.5</v>
      </c>
      <c r="H20" s="63"/>
      <c r="I20" s="19">
        <v>570</v>
      </c>
      <c r="J20" s="64"/>
      <c r="K20" s="26">
        <v>12</v>
      </c>
      <c r="L20" s="45">
        <v>3.3</v>
      </c>
    </row>
    <row r="21" spans="1:12" s="4" customFormat="1" ht="12" customHeight="1">
      <c r="A21" s="43" t="s">
        <v>29</v>
      </c>
      <c r="B21" s="19"/>
      <c r="C21" s="19">
        <v>9</v>
      </c>
      <c r="D21" s="19">
        <v>7</v>
      </c>
      <c r="E21" s="19"/>
      <c r="F21" s="19" t="s">
        <v>30</v>
      </c>
      <c r="G21" s="19" t="s">
        <v>30</v>
      </c>
      <c r="H21" s="63"/>
      <c r="I21" s="19">
        <v>17</v>
      </c>
      <c r="J21" s="62"/>
      <c r="K21" s="19" t="s">
        <v>30</v>
      </c>
      <c r="L21" s="45" t="s">
        <v>30</v>
      </c>
    </row>
    <row r="22" spans="1:12" s="4" customFormat="1" ht="12" customHeight="1">
      <c r="A22" s="43" t="s">
        <v>31</v>
      </c>
      <c r="B22" s="19"/>
      <c r="C22" s="4">
        <v>71</v>
      </c>
      <c r="D22" s="4">
        <v>41</v>
      </c>
      <c r="F22" s="19">
        <v>1</v>
      </c>
      <c r="G22" s="19">
        <v>0.6</v>
      </c>
      <c r="H22" s="65"/>
      <c r="I22" s="4">
        <v>152</v>
      </c>
      <c r="J22" s="65"/>
      <c r="K22" s="4">
        <v>5</v>
      </c>
      <c r="L22" s="45">
        <v>3.5</v>
      </c>
    </row>
    <row r="23" spans="1:12" s="4" customFormat="1" ht="19.5" customHeight="1">
      <c r="A23" s="43" t="s">
        <v>32</v>
      </c>
      <c r="B23" s="19"/>
      <c r="C23" s="19">
        <v>11</v>
      </c>
      <c r="D23" s="19">
        <v>10</v>
      </c>
      <c r="E23" s="19"/>
      <c r="F23" s="19" t="s">
        <v>30</v>
      </c>
      <c r="G23" s="19" t="s">
        <v>30</v>
      </c>
      <c r="H23" s="63"/>
      <c r="I23" s="19">
        <v>11</v>
      </c>
      <c r="J23" s="64"/>
      <c r="K23" s="5" t="s">
        <v>30</v>
      </c>
      <c r="L23" s="45" t="s">
        <v>30</v>
      </c>
    </row>
    <row r="24" spans="1:12" s="4" customFormat="1" ht="12" customHeight="1">
      <c r="A24" s="43" t="s">
        <v>33</v>
      </c>
      <c r="B24" s="19"/>
      <c r="C24" s="19">
        <v>11</v>
      </c>
      <c r="D24" s="19">
        <v>11</v>
      </c>
      <c r="E24" s="19"/>
      <c r="F24" s="19">
        <v>1</v>
      </c>
      <c r="G24" s="19">
        <v>2.5</v>
      </c>
      <c r="H24" s="63"/>
      <c r="I24" s="19">
        <v>33</v>
      </c>
      <c r="J24" s="64"/>
      <c r="K24" s="26">
        <v>1</v>
      </c>
      <c r="L24" s="44">
        <v>2.5</v>
      </c>
    </row>
    <row r="25" spans="1:12" s="4" customFormat="1" ht="12" customHeight="1">
      <c r="A25" s="43" t="s">
        <v>34</v>
      </c>
      <c r="B25" s="19"/>
      <c r="C25" s="4">
        <v>39</v>
      </c>
      <c r="D25" s="19">
        <v>32</v>
      </c>
      <c r="E25" s="19"/>
      <c r="F25" s="19" t="s">
        <v>30</v>
      </c>
      <c r="G25" s="44" t="s">
        <v>30</v>
      </c>
      <c r="H25" s="63"/>
      <c r="I25" s="4">
        <v>76</v>
      </c>
      <c r="J25" s="64"/>
      <c r="K25" s="26">
        <v>1</v>
      </c>
      <c r="L25" s="45">
        <v>2.6</v>
      </c>
    </row>
    <row r="26" spans="1:12" s="4" customFormat="1" ht="12" customHeight="1">
      <c r="A26" s="43" t="s">
        <v>35</v>
      </c>
      <c r="B26" s="19"/>
      <c r="C26" s="19">
        <v>71</v>
      </c>
      <c r="D26" s="19">
        <v>61</v>
      </c>
      <c r="E26" s="19"/>
      <c r="F26" s="19" t="s">
        <v>30</v>
      </c>
      <c r="G26" s="44" t="s">
        <v>30</v>
      </c>
      <c r="H26" s="63"/>
      <c r="I26" s="19">
        <v>162</v>
      </c>
      <c r="J26" s="62"/>
      <c r="K26" s="19">
        <v>4</v>
      </c>
      <c r="L26" s="45">
        <v>3.6</v>
      </c>
    </row>
    <row r="27" spans="1:12" s="4" customFormat="1" ht="12" customHeight="1">
      <c r="A27" s="43" t="s">
        <v>36</v>
      </c>
      <c r="B27" s="19"/>
      <c r="C27" s="19">
        <v>141</v>
      </c>
      <c r="D27" s="19">
        <v>100</v>
      </c>
      <c r="E27" s="19"/>
      <c r="F27" s="19">
        <v>5</v>
      </c>
      <c r="G27" s="44">
        <v>1.9</v>
      </c>
      <c r="H27" s="63"/>
      <c r="I27" s="19">
        <v>676</v>
      </c>
      <c r="J27" s="64"/>
      <c r="K27" s="26">
        <v>14</v>
      </c>
      <c r="L27" s="45">
        <v>5.2</v>
      </c>
    </row>
    <row r="28" spans="1:12" s="4" customFormat="1" ht="19.5" customHeight="1">
      <c r="A28" s="43" t="s">
        <v>37</v>
      </c>
      <c r="B28" s="19"/>
      <c r="C28" s="19">
        <v>176</v>
      </c>
      <c r="D28" s="19">
        <v>134</v>
      </c>
      <c r="E28" s="19"/>
      <c r="F28" s="19">
        <v>3</v>
      </c>
      <c r="G28" s="44">
        <v>1.3</v>
      </c>
      <c r="H28" s="63"/>
      <c r="I28" s="19">
        <v>526</v>
      </c>
      <c r="J28" s="64"/>
      <c r="K28" s="26">
        <v>19</v>
      </c>
      <c r="L28" s="46">
        <v>7.5</v>
      </c>
    </row>
    <row r="29" spans="1:12" s="4" customFormat="1" ht="12" customHeight="1">
      <c r="A29" s="43" t="s">
        <v>38</v>
      </c>
      <c r="B29" s="19"/>
      <c r="C29" s="19">
        <v>507</v>
      </c>
      <c r="D29" s="19">
        <v>384</v>
      </c>
      <c r="E29" s="19"/>
      <c r="F29" s="19">
        <v>12</v>
      </c>
      <c r="G29" s="44">
        <v>6.4</v>
      </c>
      <c r="H29" s="63"/>
      <c r="I29" s="19">
        <v>1257</v>
      </c>
      <c r="J29" s="64"/>
      <c r="K29" s="26">
        <v>22</v>
      </c>
      <c r="L29" s="45">
        <v>11.8</v>
      </c>
    </row>
    <row r="30" spans="1:12" s="4" customFormat="1" ht="12" customHeight="1">
      <c r="A30" s="43" t="s">
        <v>39</v>
      </c>
      <c r="B30" s="19"/>
      <c r="C30" s="19">
        <v>226</v>
      </c>
      <c r="D30" s="19">
        <v>152</v>
      </c>
      <c r="E30" s="19"/>
      <c r="F30" s="19">
        <v>1</v>
      </c>
      <c r="G30" s="44">
        <v>0.4</v>
      </c>
      <c r="H30" s="63"/>
      <c r="I30" s="19">
        <v>457</v>
      </c>
      <c r="J30" s="64"/>
      <c r="K30" s="26">
        <v>15</v>
      </c>
      <c r="L30" s="45">
        <v>5.5</v>
      </c>
    </row>
    <row r="31" spans="1:12" s="4" customFormat="1" ht="12" customHeight="1">
      <c r="A31" s="43" t="s">
        <v>40</v>
      </c>
      <c r="B31" s="19"/>
      <c r="C31" s="19">
        <v>44</v>
      </c>
      <c r="D31" s="19">
        <v>36</v>
      </c>
      <c r="E31" s="19"/>
      <c r="F31" s="19">
        <v>1</v>
      </c>
      <c r="G31" s="44">
        <v>1.4</v>
      </c>
      <c r="H31" s="63"/>
      <c r="I31" s="19">
        <v>135</v>
      </c>
      <c r="J31" s="64"/>
      <c r="K31" s="26">
        <v>8</v>
      </c>
      <c r="L31" s="45">
        <v>10.6</v>
      </c>
    </row>
    <row r="32" spans="1:12" s="4" customFormat="1" ht="12" customHeight="1">
      <c r="A32" s="43" t="s">
        <v>3</v>
      </c>
      <c r="B32" s="19"/>
      <c r="C32" s="19">
        <v>17</v>
      </c>
      <c r="D32" s="19">
        <v>18</v>
      </c>
      <c r="E32" s="19"/>
      <c r="F32" s="19" t="s">
        <v>30</v>
      </c>
      <c r="G32" s="44" t="s">
        <v>30</v>
      </c>
      <c r="H32" s="63"/>
      <c r="I32" s="19">
        <v>120</v>
      </c>
      <c r="J32" s="64"/>
      <c r="K32" s="26" t="s">
        <v>30</v>
      </c>
      <c r="L32" s="45" t="s">
        <v>30</v>
      </c>
    </row>
    <row r="33" spans="1:12" s="4" customFormat="1" ht="19.5" customHeight="1">
      <c r="A33" s="43" t="s">
        <v>4</v>
      </c>
      <c r="B33" s="19"/>
      <c r="C33" s="19">
        <v>6</v>
      </c>
      <c r="D33" s="19">
        <v>4</v>
      </c>
      <c r="E33" s="19"/>
      <c r="F33" s="19" t="s">
        <v>30</v>
      </c>
      <c r="G33" s="19" t="s">
        <v>30</v>
      </c>
      <c r="H33" s="63"/>
      <c r="I33" s="19">
        <v>11</v>
      </c>
      <c r="J33" s="64"/>
      <c r="K33" s="26">
        <v>2</v>
      </c>
      <c r="L33" s="45">
        <v>12.9</v>
      </c>
    </row>
    <row r="34" spans="1:12" s="4" customFormat="1" ht="12" customHeight="1">
      <c r="A34" s="43" t="s">
        <v>5</v>
      </c>
      <c r="B34" s="19"/>
      <c r="C34" s="19">
        <v>311</v>
      </c>
      <c r="D34" s="19">
        <v>182</v>
      </c>
      <c r="E34" s="19"/>
      <c r="F34" s="19">
        <v>6</v>
      </c>
      <c r="G34" s="44">
        <v>1.3</v>
      </c>
      <c r="H34" s="63"/>
      <c r="I34" s="19">
        <v>1027</v>
      </c>
      <c r="J34" s="64"/>
      <c r="K34" s="26">
        <v>14</v>
      </c>
      <c r="L34" s="45">
        <v>3</v>
      </c>
    </row>
    <row r="35" spans="1:12" s="4" customFormat="1" ht="12" customHeight="1">
      <c r="A35" s="43" t="s">
        <v>6</v>
      </c>
      <c r="B35" s="19"/>
      <c r="C35" s="19">
        <v>102</v>
      </c>
      <c r="D35" s="19">
        <v>76</v>
      </c>
      <c r="E35" s="19"/>
      <c r="F35" s="19">
        <v>2</v>
      </c>
      <c r="G35" s="44">
        <v>1.1</v>
      </c>
      <c r="H35" s="63"/>
      <c r="I35" s="19">
        <v>332</v>
      </c>
      <c r="J35" s="64"/>
      <c r="K35" s="26">
        <v>8</v>
      </c>
      <c r="L35" s="45">
        <v>4.2</v>
      </c>
    </row>
    <row r="36" spans="1:12" s="4" customFormat="1" ht="12" customHeight="1">
      <c r="A36" s="43" t="s">
        <v>7</v>
      </c>
      <c r="B36" s="19"/>
      <c r="C36" s="19">
        <v>345</v>
      </c>
      <c r="D36" s="19">
        <v>266</v>
      </c>
      <c r="E36" s="19"/>
      <c r="F36" s="19">
        <v>9</v>
      </c>
      <c r="G36" s="44">
        <v>1.5</v>
      </c>
      <c r="H36" s="63"/>
      <c r="I36" s="19">
        <v>801</v>
      </c>
      <c r="J36" s="64"/>
      <c r="K36" s="26">
        <v>30</v>
      </c>
      <c r="L36" s="45">
        <v>5.1</v>
      </c>
    </row>
    <row r="37" spans="1:12" s="4" customFormat="1" ht="12" customHeight="1">
      <c r="A37" s="43" t="s">
        <v>8</v>
      </c>
      <c r="B37" s="19"/>
      <c r="C37" s="19">
        <v>121</v>
      </c>
      <c r="D37" s="19">
        <v>85</v>
      </c>
      <c r="E37" s="19"/>
      <c r="F37" s="19">
        <v>3</v>
      </c>
      <c r="G37" s="44">
        <v>1.3</v>
      </c>
      <c r="H37" s="63"/>
      <c r="I37" s="19">
        <v>364</v>
      </c>
      <c r="J37" s="64"/>
      <c r="K37" s="26">
        <v>9</v>
      </c>
      <c r="L37" s="45">
        <v>3.7</v>
      </c>
    </row>
    <row r="38" spans="1:12" s="4" customFormat="1" ht="19.5" customHeight="1">
      <c r="A38" s="43" t="s">
        <v>9</v>
      </c>
      <c r="B38" s="19"/>
      <c r="C38" s="19">
        <v>416</v>
      </c>
      <c r="D38" s="19">
        <v>295</v>
      </c>
      <c r="E38" s="19"/>
      <c r="F38" s="19">
        <v>6</v>
      </c>
      <c r="G38" s="44">
        <v>1.8</v>
      </c>
      <c r="H38" s="63"/>
      <c r="I38" s="19">
        <v>1091</v>
      </c>
      <c r="J38" s="62"/>
      <c r="K38" s="19">
        <v>21</v>
      </c>
      <c r="L38" s="44">
        <v>6.3</v>
      </c>
    </row>
    <row r="39" spans="1:12" s="4" customFormat="1" ht="12" customHeight="1">
      <c r="A39" s="43" t="s">
        <v>10</v>
      </c>
      <c r="B39" s="19"/>
      <c r="C39" s="19">
        <v>988</v>
      </c>
      <c r="D39" s="19">
        <v>654</v>
      </c>
      <c r="E39" s="19"/>
      <c r="F39" s="19">
        <v>19</v>
      </c>
      <c r="G39" s="44">
        <v>2.8</v>
      </c>
      <c r="H39" s="63"/>
      <c r="I39" s="19">
        <v>3063</v>
      </c>
      <c r="J39" s="62"/>
      <c r="K39" s="19">
        <v>91</v>
      </c>
      <c r="L39" s="45">
        <v>13.2</v>
      </c>
    </row>
    <row r="40" spans="1:12" s="4" customFormat="1" ht="12" customHeight="1">
      <c r="A40" s="43" t="s">
        <v>11</v>
      </c>
      <c r="B40" s="19"/>
      <c r="C40" s="19">
        <v>165</v>
      </c>
      <c r="D40" s="19">
        <v>118</v>
      </c>
      <c r="E40" s="19"/>
      <c r="F40" s="19">
        <v>2</v>
      </c>
      <c r="G40" s="44">
        <v>0.7</v>
      </c>
      <c r="H40" s="63"/>
      <c r="I40" s="19">
        <v>574</v>
      </c>
      <c r="J40" s="62"/>
      <c r="K40" s="19">
        <v>16</v>
      </c>
      <c r="L40" s="45">
        <v>5.3</v>
      </c>
    </row>
    <row r="41" spans="1:12" s="4" customFormat="1" ht="12" customHeight="1">
      <c r="A41" s="43" t="s">
        <v>12</v>
      </c>
      <c r="B41" s="19"/>
      <c r="C41" s="19">
        <v>139</v>
      </c>
      <c r="D41" s="19">
        <v>92</v>
      </c>
      <c r="E41" s="19"/>
      <c r="F41" s="19">
        <v>2</v>
      </c>
      <c r="G41" s="19">
        <v>1.2</v>
      </c>
      <c r="H41" s="63"/>
      <c r="I41" s="19">
        <v>420</v>
      </c>
      <c r="J41" s="64"/>
      <c r="K41" s="26">
        <v>5</v>
      </c>
      <c r="L41" s="45">
        <v>2.9</v>
      </c>
    </row>
    <row r="42" spans="1:12" s="4" customFormat="1" ht="12" customHeight="1">
      <c r="A42" s="43" t="s">
        <v>13</v>
      </c>
      <c r="B42" s="19"/>
      <c r="C42" s="19">
        <v>1071</v>
      </c>
      <c r="D42" s="19">
        <v>706</v>
      </c>
      <c r="E42" s="19"/>
      <c r="F42" s="19">
        <v>24</v>
      </c>
      <c r="G42" s="44">
        <v>5.4</v>
      </c>
      <c r="H42" s="63"/>
      <c r="I42" s="19">
        <v>4451</v>
      </c>
      <c r="J42" s="64"/>
      <c r="K42" s="26">
        <v>66</v>
      </c>
      <c r="L42" s="44">
        <v>14.8</v>
      </c>
    </row>
    <row r="43" spans="1:12" s="4" customFormat="1" ht="12" customHeight="1">
      <c r="A43" s="43" t="s">
        <v>14</v>
      </c>
      <c r="B43" s="19"/>
      <c r="C43" s="19">
        <v>65</v>
      </c>
      <c r="D43" s="19">
        <v>57</v>
      </c>
      <c r="E43" s="19"/>
      <c r="F43" s="19">
        <v>1</v>
      </c>
      <c r="G43" s="19">
        <v>1.5</v>
      </c>
      <c r="H43" s="63"/>
      <c r="I43" s="19">
        <v>175</v>
      </c>
      <c r="J43" s="64"/>
      <c r="K43" s="26">
        <v>3</v>
      </c>
      <c r="L43" s="45">
        <v>4.3</v>
      </c>
    </row>
    <row r="44" spans="1:12" s="4" customFormat="1" ht="19.5" customHeight="1">
      <c r="A44" s="1" t="s">
        <v>15</v>
      </c>
      <c r="B44" s="19"/>
      <c r="C44" s="19">
        <f>136+40</f>
        <v>176</v>
      </c>
      <c r="D44" s="19">
        <f>74+511</f>
        <v>585</v>
      </c>
      <c r="E44" s="19"/>
      <c r="F44" s="19">
        <f>1+1</f>
        <v>2</v>
      </c>
      <c r="G44" s="44" t="s">
        <v>30</v>
      </c>
      <c r="H44" s="63"/>
      <c r="I44" s="19">
        <f>488+2547</f>
        <v>3035</v>
      </c>
      <c r="J44" s="62"/>
      <c r="K44" s="19">
        <f>3+9</f>
        <v>12</v>
      </c>
      <c r="L44" s="19" t="s">
        <v>30</v>
      </c>
    </row>
    <row r="45" spans="1:12" s="6" customFormat="1" ht="19.5" customHeight="1">
      <c r="A45" s="47" t="s">
        <v>41</v>
      </c>
      <c r="B45" s="47"/>
      <c r="C45" s="61">
        <f>SUM(C18:C44)</f>
        <v>8978</v>
      </c>
      <c r="D45" s="67">
        <f>SUM(D18:D44)</f>
        <v>6968</v>
      </c>
      <c r="E45" s="48"/>
      <c r="F45" s="67">
        <f>SUM(F18:F44)</f>
        <v>179</v>
      </c>
      <c r="G45" s="68">
        <v>2.3</v>
      </c>
      <c r="H45" s="66"/>
      <c r="I45" s="61">
        <f>SUM(I18:I44)</f>
        <v>31525</v>
      </c>
      <c r="J45" s="66"/>
      <c r="K45" s="61">
        <f>SUM(K18:K44)</f>
        <v>623</v>
      </c>
      <c r="L45" s="69">
        <v>8.1</v>
      </c>
    </row>
    <row r="46" ht="12" customHeight="1"/>
    <row r="47" ht="15.75" customHeight="1">
      <c r="A47" s="7" t="s">
        <v>62</v>
      </c>
    </row>
    <row r="48" ht="12" customHeight="1">
      <c r="A48" s="7" t="s">
        <v>16</v>
      </c>
    </row>
    <row r="49" ht="12" customHeight="1">
      <c r="A49" s="1" t="s">
        <v>58</v>
      </c>
    </row>
    <row r="50" spans="1:12" ht="15.75" customHeight="1">
      <c r="A50" s="2" t="s">
        <v>17</v>
      </c>
      <c r="L50" s="70" t="s">
        <v>63</v>
      </c>
    </row>
    <row r="51" spans="1:12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31.3984375" style="3" customWidth="1"/>
    <col min="3" max="3" width="9" style="3" customWidth="1"/>
    <col min="4" max="4" width="12" style="3" customWidth="1"/>
    <col min="5" max="5" width="4" style="3" customWidth="1"/>
    <col min="6" max="6" width="9" style="3" customWidth="1"/>
    <col min="7" max="7" width="16" style="3" customWidth="1"/>
    <col min="8" max="8" width="7" style="3" customWidth="1"/>
    <col min="9" max="9" width="12" style="3" customWidth="1"/>
    <col min="10" max="10" width="4" style="3" customWidth="1"/>
    <col min="11" max="11" width="7" style="3" customWidth="1"/>
    <col min="12" max="12" width="16" style="3" customWidth="1"/>
    <col min="13" max="16384" width="16" style="3" customWidth="1"/>
  </cols>
  <sheetData>
    <row r="1" spans="1:12" s="55" customFormat="1" ht="34.5" customHeight="1">
      <c r="A1" s="51" t="s">
        <v>47</v>
      </c>
      <c r="B1"/>
      <c r="C1"/>
      <c r="D1"/>
      <c r="E1"/>
      <c r="F1"/>
      <c r="G1"/>
      <c r="H1" s="52"/>
      <c r="I1" s="53"/>
      <c r="J1" s="52"/>
      <c r="K1" s="54"/>
      <c r="L1" s="54"/>
    </row>
    <row r="2" spans="1:12" s="55" customFormat="1" ht="4.5" customHeight="1" thickBot="1">
      <c r="A2" s="56"/>
      <c r="B2" s="56"/>
      <c r="C2" s="56"/>
      <c r="D2" s="56"/>
      <c r="E2" s="56"/>
      <c r="F2" s="56"/>
      <c r="G2" s="56"/>
      <c r="H2" s="56"/>
      <c r="I2" s="57"/>
      <c r="J2" s="56"/>
      <c r="K2" s="58"/>
      <c r="L2" s="56"/>
    </row>
    <row r="3" spans="1:12" s="11" customFormat="1" ht="39.75" customHeight="1">
      <c r="A3" s="30" t="s">
        <v>18</v>
      </c>
      <c r="C3" s="30"/>
      <c r="D3" s="9"/>
      <c r="E3" s="9"/>
      <c r="F3" s="8"/>
      <c r="G3" s="8"/>
      <c r="H3" s="8"/>
      <c r="I3" s="8"/>
      <c r="J3" s="8"/>
      <c r="K3" s="8"/>
      <c r="L3" s="10"/>
    </row>
    <row r="4" spans="1:12" s="14" customFormat="1" ht="15" customHeight="1">
      <c r="A4" s="30" t="s">
        <v>55</v>
      </c>
      <c r="C4" s="27"/>
      <c r="D4" s="12"/>
      <c r="E4" s="12"/>
      <c r="F4" s="12"/>
      <c r="G4" s="12"/>
      <c r="H4" s="12"/>
      <c r="I4" s="12"/>
      <c r="K4" s="13"/>
      <c r="L4" s="59" t="s">
        <v>126</v>
      </c>
    </row>
    <row r="5" spans="1:12" s="18" customFormat="1" ht="15.75" customHeight="1">
      <c r="A5" s="25" t="s">
        <v>43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7" t="s">
        <v>19</v>
      </c>
    </row>
    <row r="6" spans="1:12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1" customFormat="1" ht="12" customHeight="1">
      <c r="A8" s="8"/>
      <c r="B8" s="19"/>
      <c r="C8" s="19"/>
      <c r="D8" s="19"/>
      <c r="E8" s="19"/>
      <c r="F8" s="19"/>
      <c r="G8" s="19" t="s">
        <v>20</v>
      </c>
      <c r="H8" s="19"/>
      <c r="I8" s="26"/>
      <c r="J8" s="31"/>
      <c r="K8" s="31"/>
      <c r="L8" s="21" t="s">
        <v>0</v>
      </c>
    </row>
    <row r="9" spans="1:12" s="11" customFormat="1" ht="3.75" customHeight="1">
      <c r="A9" s="8"/>
      <c r="B9" s="18"/>
      <c r="C9" s="32"/>
      <c r="D9" s="32"/>
      <c r="E9" s="32"/>
      <c r="F9" s="32"/>
      <c r="G9" s="32"/>
      <c r="H9" s="18"/>
      <c r="I9" s="32"/>
      <c r="J9" s="22"/>
      <c r="K9" s="22"/>
      <c r="L9" s="33"/>
    </row>
    <row r="10" spans="1:12" s="11" customFormat="1" ht="3.75" customHeight="1">
      <c r="A10" s="8"/>
      <c r="B10" s="18"/>
      <c r="C10" s="18"/>
      <c r="D10" s="18"/>
      <c r="E10" s="18"/>
      <c r="F10" s="18"/>
      <c r="G10" s="18"/>
      <c r="H10" s="18"/>
      <c r="I10" s="34"/>
      <c r="J10" s="35"/>
      <c r="K10" s="35"/>
      <c r="L10" s="28"/>
    </row>
    <row r="11" spans="1:12" s="19" customFormat="1" ht="12" customHeight="1">
      <c r="A11" s="21"/>
      <c r="D11" s="19" t="s">
        <v>21</v>
      </c>
      <c r="F11" s="20"/>
      <c r="G11" s="19" t="s">
        <v>57</v>
      </c>
      <c r="I11" s="20" t="s">
        <v>22</v>
      </c>
      <c r="J11" s="31"/>
      <c r="K11" s="31"/>
      <c r="L11" s="19" t="s">
        <v>57</v>
      </c>
    </row>
    <row r="12" spans="1:12" s="11" customFormat="1" ht="3.75" customHeight="1">
      <c r="A12" s="8"/>
      <c r="C12" s="36"/>
      <c r="D12" s="36"/>
      <c r="F12" s="37"/>
      <c r="G12" s="36"/>
      <c r="H12" s="20"/>
      <c r="I12" s="38"/>
      <c r="J12" s="8"/>
      <c r="K12" s="39"/>
      <c r="L12" s="24"/>
    </row>
    <row r="13" spans="1:12" s="11" customFormat="1" ht="3.75" customHeight="1">
      <c r="A13" s="8"/>
      <c r="F13" s="20"/>
      <c r="H13" s="20"/>
      <c r="I13" s="38"/>
      <c r="J13" s="40"/>
      <c r="K13" s="40"/>
      <c r="L13" s="21"/>
    </row>
    <row r="14" spans="1:12" s="11" customFormat="1" ht="12" customHeight="1">
      <c r="A14" s="8"/>
      <c r="F14" s="20"/>
      <c r="G14" s="19" t="s">
        <v>42</v>
      </c>
      <c r="H14" s="20"/>
      <c r="I14" s="38"/>
      <c r="J14" s="40"/>
      <c r="K14" s="40"/>
      <c r="L14" s="19" t="s">
        <v>42</v>
      </c>
    </row>
    <row r="15" spans="1:12" s="19" customFormat="1" ht="12" customHeight="1">
      <c r="A15" s="21"/>
      <c r="B15" s="29"/>
      <c r="C15" s="29" t="s">
        <v>23</v>
      </c>
      <c r="D15" s="29" t="s">
        <v>24</v>
      </c>
      <c r="E15" s="29"/>
      <c r="F15" s="29" t="s">
        <v>23</v>
      </c>
      <c r="G15" s="29" t="s">
        <v>1</v>
      </c>
      <c r="H15" s="41"/>
      <c r="I15" s="42"/>
      <c r="J15" s="42"/>
      <c r="K15" s="42" t="s">
        <v>25</v>
      </c>
      <c r="L15" s="29" t="s">
        <v>1</v>
      </c>
    </row>
    <row r="16" spans="1:12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s="19" customFormat="1" ht="3.75" customHeight="1">
      <c r="A17" s="21"/>
      <c r="L17" s="21"/>
    </row>
    <row r="18" spans="1:12" s="4" customFormat="1" ht="19.5" customHeight="1">
      <c r="A18" s="43" t="s">
        <v>26</v>
      </c>
      <c r="B18" s="19"/>
      <c r="C18" s="19">
        <v>2583</v>
      </c>
      <c r="D18" s="19">
        <v>2045</v>
      </c>
      <c r="E18" s="19"/>
      <c r="F18" s="19">
        <v>59</v>
      </c>
      <c r="G18" s="44">
        <v>4.4</v>
      </c>
      <c r="H18" s="63"/>
      <c r="I18" s="19">
        <v>8894</v>
      </c>
      <c r="J18" s="62"/>
      <c r="K18" s="19">
        <v>222</v>
      </c>
      <c r="L18" s="45">
        <v>17</v>
      </c>
    </row>
    <row r="19" spans="1:12" s="4" customFormat="1" ht="12" customHeight="1">
      <c r="A19" s="43" t="s">
        <v>27</v>
      </c>
      <c r="B19" s="19"/>
      <c r="C19" s="19">
        <v>905</v>
      </c>
      <c r="D19" s="19">
        <v>656</v>
      </c>
      <c r="E19" s="19"/>
      <c r="F19" s="19">
        <v>20</v>
      </c>
      <c r="G19" s="44">
        <v>2.1</v>
      </c>
      <c r="H19" s="63"/>
      <c r="I19" s="26">
        <v>2852</v>
      </c>
      <c r="J19" s="64"/>
      <c r="K19" s="26">
        <v>84</v>
      </c>
      <c r="L19" s="45">
        <v>8.7</v>
      </c>
    </row>
    <row r="20" spans="1:12" s="4" customFormat="1" ht="12" customHeight="1">
      <c r="A20" s="43" t="s">
        <v>28</v>
      </c>
      <c r="B20" s="19"/>
      <c r="C20" s="19">
        <v>180</v>
      </c>
      <c r="D20" s="19">
        <v>141</v>
      </c>
      <c r="E20" s="19"/>
      <c r="F20" s="19">
        <v>7</v>
      </c>
      <c r="G20" s="44">
        <v>1.9</v>
      </c>
      <c r="H20" s="63"/>
      <c r="I20" s="26">
        <v>559</v>
      </c>
      <c r="J20" s="64"/>
      <c r="K20" s="26">
        <v>19</v>
      </c>
      <c r="L20" s="45">
        <v>5.2</v>
      </c>
    </row>
    <row r="21" spans="1:12" s="4" customFormat="1" ht="12" customHeight="1">
      <c r="A21" s="43" t="s">
        <v>29</v>
      </c>
      <c r="B21" s="19"/>
      <c r="C21" s="19">
        <v>9</v>
      </c>
      <c r="D21" s="19">
        <v>7</v>
      </c>
      <c r="E21" s="19"/>
      <c r="F21" s="19" t="s">
        <v>30</v>
      </c>
      <c r="G21" s="19" t="s">
        <v>30</v>
      </c>
      <c r="H21" s="63"/>
      <c r="I21" s="19">
        <v>17</v>
      </c>
      <c r="J21" s="62"/>
      <c r="K21" s="19">
        <v>2</v>
      </c>
      <c r="L21" s="44">
        <v>5.7</v>
      </c>
    </row>
    <row r="22" spans="1:12" s="4" customFormat="1" ht="12" customHeight="1">
      <c r="A22" s="43" t="s">
        <v>31</v>
      </c>
      <c r="B22" s="19"/>
      <c r="C22" s="4">
        <v>70</v>
      </c>
      <c r="D22" s="4">
        <v>41</v>
      </c>
      <c r="F22" s="19" t="s">
        <v>30</v>
      </c>
      <c r="G22" s="19" t="s">
        <v>30</v>
      </c>
      <c r="H22" s="65"/>
      <c r="I22" s="4">
        <v>145</v>
      </c>
      <c r="J22" s="65"/>
      <c r="K22" s="4">
        <v>4</v>
      </c>
      <c r="L22" s="46">
        <v>2.8</v>
      </c>
    </row>
    <row r="23" spans="1:12" s="4" customFormat="1" ht="19.5" customHeight="1">
      <c r="A23" s="43" t="s">
        <v>32</v>
      </c>
      <c r="B23" s="19"/>
      <c r="C23" s="19">
        <v>11</v>
      </c>
      <c r="D23" s="19">
        <v>10</v>
      </c>
      <c r="E23" s="19"/>
      <c r="F23" s="19" t="s">
        <v>30</v>
      </c>
      <c r="G23" s="19" t="s">
        <v>30</v>
      </c>
      <c r="H23" s="63"/>
      <c r="I23" s="26">
        <v>11</v>
      </c>
      <c r="J23" s="64"/>
      <c r="K23" s="5" t="s">
        <v>30</v>
      </c>
      <c r="L23" s="44" t="s">
        <v>30</v>
      </c>
    </row>
    <row r="24" spans="1:12" s="4" customFormat="1" ht="12" customHeight="1">
      <c r="A24" s="43" t="s">
        <v>33</v>
      </c>
      <c r="B24" s="19"/>
      <c r="C24" s="19">
        <v>10</v>
      </c>
      <c r="D24" s="19">
        <v>11</v>
      </c>
      <c r="E24" s="19"/>
      <c r="F24" s="19" t="s">
        <v>30</v>
      </c>
      <c r="G24" s="19" t="s">
        <v>30</v>
      </c>
      <c r="H24" s="63"/>
      <c r="I24" s="26">
        <v>32</v>
      </c>
      <c r="J24" s="64"/>
      <c r="K24" s="26">
        <v>2</v>
      </c>
      <c r="L24" s="45">
        <v>5</v>
      </c>
    </row>
    <row r="25" spans="1:12" s="4" customFormat="1" ht="12" customHeight="1">
      <c r="A25" s="43" t="s">
        <v>34</v>
      </c>
      <c r="B25" s="19"/>
      <c r="C25" s="4">
        <v>39</v>
      </c>
      <c r="D25" s="19">
        <v>32</v>
      </c>
      <c r="E25" s="19"/>
      <c r="F25" s="19">
        <v>1</v>
      </c>
      <c r="G25" s="44">
        <v>2.6</v>
      </c>
      <c r="H25" s="63"/>
      <c r="I25" s="26">
        <v>75</v>
      </c>
      <c r="J25" s="64"/>
      <c r="K25" s="26">
        <v>4</v>
      </c>
      <c r="L25" s="44">
        <v>10.5</v>
      </c>
    </row>
    <row r="26" spans="1:12" s="4" customFormat="1" ht="12" customHeight="1">
      <c r="A26" s="43" t="s">
        <v>35</v>
      </c>
      <c r="B26" s="19"/>
      <c r="C26" s="19">
        <v>72</v>
      </c>
      <c r="D26" s="19">
        <v>61</v>
      </c>
      <c r="E26" s="19"/>
      <c r="F26" s="19">
        <v>4</v>
      </c>
      <c r="G26" s="44">
        <v>3.8</v>
      </c>
      <c r="H26" s="63"/>
      <c r="I26" s="19">
        <v>157</v>
      </c>
      <c r="J26" s="62"/>
      <c r="K26" s="19">
        <v>4</v>
      </c>
      <c r="L26" s="45">
        <v>3.7</v>
      </c>
    </row>
    <row r="27" spans="1:12" s="4" customFormat="1" ht="12" customHeight="1">
      <c r="A27" s="43" t="s">
        <v>36</v>
      </c>
      <c r="B27" s="19"/>
      <c r="C27" s="19">
        <v>137</v>
      </c>
      <c r="D27" s="19">
        <v>100</v>
      </c>
      <c r="E27" s="19"/>
      <c r="F27" s="19">
        <v>4</v>
      </c>
      <c r="G27" s="44">
        <v>1.5</v>
      </c>
      <c r="H27" s="63"/>
      <c r="I27" s="26">
        <v>663</v>
      </c>
      <c r="J27" s="64"/>
      <c r="K27" s="26">
        <v>21</v>
      </c>
      <c r="L27" s="45">
        <v>8</v>
      </c>
    </row>
    <row r="28" spans="1:12" s="4" customFormat="1" ht="19.5" customHeight="1">
      <c r="A28" s="43" t="s">
        <v>37</v>
      </c>
      <c r="B28" s="19"/>
      <c r="C28" s="19">
        <v>173</v>
      </c>
      <c r="D28" s="19">
        <v>131</v>
      </c>
      <c r="E28" s="19"/>
      <c r="F28" s="19">
        <v>2</v>
      </c>
      <c r="G28" s="44">
        <v>0.8</v>
      </c>
      <c r="H28" s="63"/>
      <c r="I28" s="26">
        <v>507</v>
      </c>
      <c r="J28" s="64"/>
      <c r="K28" s="26">
        <v>16</v>
      </c>
      <c r="L28" s="45">
        <v>6.4</v>
      </c>
    </row>
    <row r="29" spans="1:12" s="4" customFormat="1" ht="12" customHeight="1">
      <c r="A29" s="43" t="s">
        <v>38</v>
      </c>
      <c r="B29" s="19"/>
      <c r="C29" s="19">
        <v>495</v>
      </c>
      <c r="D29" s="19">
        <v>384</v>
      </c>
      <c r="E29" s="19"/>
      <c r="F29" s="19">
        <v>9</v>
      </c>
      <c r="G29" s="44">
        <v>4.7</v>
      </c>
      <c r="H29" s="63"/>
      <c r="I29" s="26">
        <v>1235</v>
      </c>
      <c r="J29" s="64"/>
      <c r="K29" s="26">
        <v>31</v>
      </c>
      <c r="L29" s="45">
        <v>16.7</v>
      </c>
    </row>
    <row r="30" spans="1:12" s="4" customFormat="1" ht="12" customHeight="1">
      <c r="A30" s="43" t="s">
        <v>39</v>
      </c>
      <c r="B30" s="19"/>
      <c r="C30" s="19">
        <v>225</v>
      </c>
      <c r="D30" s="19">
        <v>152</v>
      </c>
      <c r="E30" s="19"/>
      <c r="F30" s="19">
        <v>6</v>
      </c>
      <c r="G30" s="44">
        <v>2.3</v>
      </c>
      <c r="H30" s="63"/>
      <c r="I30" s="26">
        <v>444</v>
      </c>
      <c r="J30" s="64"/>
      <c r="K30" s="26">
        <v>20</v>
      </c>
      <c r="L30" s="45">
        <v>7.4</v>
      </c>
    </row>
    <row r="31" spans="1:12" s="4" customFormat="1" ht="12" customHeight="1">
      <c r="A31" s="43" t="s">
        <v>40</v>
      </c>
      <c r="B31" s="19"/>
      <c r="C31" s="19">
        <v>43</v>
      </c>
      <c r="D31" s="19">
        <v>36</v>
      </c>
      <c r="E31" s="19"/>
      <c r="F31" s="19">
        <v>1</v>
      </c>
      <c r="G31" s="44">
        <v>1.5</v>
      </c>
      <c r="H31" s="63"/>
      <c r="I31" s="26">
        <v>127</v>
      </c>
      <c r="J31" s="64"/>
      <c r="K31" s="26">
        <v>3</v>
      </c>
      <c r="L31" s="45">
        <v>4</v>
      </c>
    </row>
    <row r="32" spans="1:12" s="4" customFormat="1" ht="12" customHeight="1">
      <c r="A32" s="43" t="s">
        <v>3</v>
      </c>
      <c r="B32" s="19"/>
      <c r="C32" s="19">
        <v>17</v>
      </c>
      <c r="D32" s="19">
        <v>18</v>
      </c>
      <c r="E32" s="19"/>
      <c r="F32" s="19">
        <v>1</v>
      </c>
      <c r="G32" s="44">
        <v>1.8</v>
      </c>
      <c r="H32" s="63"/>
      <c r="I32" s="26">
        <v>120</v>
      </c>
      <c r="J32" s="64"/>
      <c r="K32" s="26">
        <v>1</v>
      </c>
      <c r="L32" s="45">
        <v>1.9</v>
      </c>
    </row>
    <row r="33" spans="1:12" s="4" customFormat="1" ht="19.5" customHeight="1">
      <c r="A33" s="43" t="s">
        <v>4</v>
      </c>
      <c r="B33" s="19"/>
      <c r="C33" s="19">
        <v>6</v>
      </c>
      <c r="D33" s="19">
        <v>4</v>
      </c>
      <c r="E33" s="19"/>
      <c r="F33" s="19" t="s">
        <v>30</v>
      </c>
      <c r="G33" s="19" t="s">
        <v>30</v>
      </c>
      <c r="H33" s="63"/>
      <c r="I33" s="26">
        <v>9</v>
      </c>
      <c r="J33" s="64"/>
      <c r="K33" s="26" t="s">
        <v>30</v>
      </c>
      <c r="L33" s="45" t="s">
        <v>30</v>
      </c>
    </row>
    <row r="34" spans="1:12" s="4" customFormat="1" ht="12" customHeight="1">
      <c r="A34" s="43" t="s">
        <v>5</v>
      </c>
      <c r="B34" s="19"/>
      <c r="C34" s="19">
        <v>306</v>
      </c>
      <c r="D34" s="19">
        <v>178</v>
      </c>
      <c r="E34" s="19"/>
      <c r="F34" s="19">
        <v>9</v>
      </c>
      <c r="G34" s="44">
        <v>2</v>
      </c>
      <c r="H34" s="63"/>
      <c r="I34" s="26">
        <v>1015</v>
      </c>
      <c r="J34" s="64"/>
      <c r="K34" s="26">
        <v>22</v>
      </c>
      <c r="L34" s="45">
        <v>4.7</v>
      </c>
    </row>
    <row r="35" spans="1:12" s="4" customFormat="1" ht="12" customHeight="1">
      <c r="A35" s="43" t="s">
        <v>6</v>
      </c>
      <c r="B35" s="19"/>
      <c r="C35" s="19">
        <v>100</v>
      </c>
      <c r="D35" s="19">
        <v>74</v>
      </c>
      <c r="E35" s="19"/>
      <c r="F35" s="19">
        <v>4</v>
      </c>
      <c r="G35" s="44">
        <v>2.1</v>
      </c>
      <c r="H35" s="63"/>
      <c r="I35" s="26">
        <v>323</v>
      </c>
      <c r="J35" s="64"/>
      <c r="K35" s="26">
        <v>7</v>
      </c>
      <c r="L35" s="45">
        <v>3.7</v>
      </c>
    </row>
    <row r="36" spans="1:12" s="4" customFormat="1" ht="12" customHeight="1">
      <c r="A36" s="43" t="s">
        <v>7</v>
      </c>
      <c r="B36" s="19"/>
      <c r="C36" s="19">
        <v>336</v>
      </c>
      <c r="D36" s="19">
        <v>265</v>
      </c>
      <c r="E36" s="19"/>
      <c r="F36" s="19">
        <v>7</v>
      </c>
      <c r="G36" s="44">
        <v>1.2</v>
      </c>
      <c r="H36" s="63"/>
      <c r="I36" s="26">
        <v>772</v>
      </c>
      <c r="J36" s="64"/>
      <c r="K36" s="26">
        <v>36</v>
      </c>
      <c r="L36" s="45">
        <v>6.2</v>
      </c>
    </row>
    <row r="37" spans="1:12" s="4" customFormat="1" ht="12" customHeight="1">
      <c r="A37" s="43" t="s">
        <v>8</v>
      </c>
      <c r="B37" s="19"/>
      <c r="C37" s="19">
        <v>118</v>
      </c>
      <c r="D37" s="19">
        <v>85</v>
      </c>
      <c r="E37" s="19"/>
      <c r="F37" s="19">
        <v>5</v>
      </c>
      <c r="G37" s="44">
        <v>2</v>
      </c>
      <c r="H37" s="63"/>
      <c r="I37" s="26">
        <v>355</v>
      </c>
      <c r="J37" s="64"/>
      <c r="K37" s="26">
        <v>4</v>
      </c>
      <c r="L37" s="45">
        <v>1.7</v>
      </c>
    </row>
    <row r="38" spans="1:12" s="4" customFormat="1" ht="19.5" customHeight="1">
      <c r="A38" s="43" t="s">
        <v>9</v>
      </c>
      <c r="B38" s="19"/>
      <c r="C38" s="19">
        <v>410</v>
      </c>
      <c r="D38" s="19">
        <v>295</v>
      </c>
      <c r="E38" s="19"/>
      <c r="F38" s="19">
        <v>6</v>
      </c>
      <c r="G38" s="44">
        <v>1.9</v>
      </c>
      <c r="H38" s="63"/>
      <c r="I38" s="19">
        <v>1071</v>
      </c>
      <c r="J38" s="62"/>
      <c r="K38" s="19">
        <v>34</v>
      </c>
      <c r="L38" s="45">
        <v>10.3</v>
      </c>
    </row>
    <row r="39" spans="1:12" s="4" customFormat="1" ht="12" customHeight="1">
      <c r="A39" s="43" t="s">
        <v>10</v>
      </c>
      <c r="B39" s="19"/>
      <c r="C39" s="19">
        <v>971</v>
      </c>
      <c r="D39" s="19">
        <v>651</v>
      </c>
      <c r="E39" s="19"/>
      <c r="F39" s="19">
        <v>23</v>
      </c>
      <c r="G39" s="44">
        <v>3.5</v>
      </c>
      <c r="H39" s="63"/>
      <c r="I39" s="19">
        <v>2966</v>
      </c>
      <c r="J39" s="62"/>
      <c r="K39" s="19">
        <v>82</v>
      </c>
      <c r="L39" s="45">
        <v>12.2</v>
      </c>
    </row>
    <row r="40" spans="1:12" s="4" customFormat="1" ht="12" customHeight="1">
      <c r="A40" s="43" t="s">
        <v>11</v>
      </c>
      <c r="B40" s="19"/>
      <c r="C40" s="19">
        <v>163</v>
      </c>
      <c r="D40" s="19">
        <v>118</v>
      </c>
      <c r="E40" s="19"/>
      <c r="F40" s="19">
        <v>3</v>
      </c>
      <c r="G40" s="44">
        <v>1</v>
      </c>
      <c r="H40" s="63"/>
      <c r="I40" s="19">
        <v>560</v>
      </c>
      <c r="J40" s="62"/>
      <c r="K40" s="19">
        <v>15</v>
      </c>
      <c r="L40" s="45">
        <v>5</v>
      </c>
    </row>
    <row r="41" spans="1:12" s="4" customFormat="1" ht="12" customHeight="1">
      <c r="A41" s="43" t="s">
        <v>12</v>
      </c>
      <c r="B41" s="19"/>
      <c r="C41" s="19">
        <v>137</v>
      </c>
      <c r="D41" s="19">
        <v>91</v>
      </c>
      <c r="E41" s="19"/>
      <c r="F41" s="19" t="s">
        <v>30</v>
      </c>
      <c r="G41" s="19" t="s">
        <v>30</v>
      </c>
      <c r="H41" s="63"/>
      <c r="I41" s="26">
        <v>413</v>
      </c>
      <c r="J41" s="64"/>
      <c r="K41" s="26">
        <v>13</v>
      </c>
      <c r="L41" s="45">
        <v>7.7</v>
      </c>
    </row>
    <row r="42" spans="1:12" s="4" customFormat="1" ht="12" customHeight="1">
      <c r="A42" s="43" t="s">
        <v>13</v>
      </c>
      <c r="B42" s="19"/>
      <c r="C42" s="19">
        <v>1047</v>
      </c>
      <c r="D42" s="19">
        <v>701</v>
      </c>
      <c r="E42" s="19"/>
      <c r="F42" s="19">
        <v>20</v>
      </c>
      <c r="G42" s="44">
        <v>4.5</v>
      </c>
      <c r="H42" s="63"/>
      <c r="I42" s="26">
        <v>4393</v>
      </c>
      <c r="J42" s="64"/>
      <c r="K42" s="26">
        <v>110</v>
      </c>
      <c r="L42" s="45">
        <v>25.1</v>
      </c>
    </row>
    <row r="43" spans="1:12" s="4" customFormat="1" ht="12" customHeight="1">
      <c r="A43" s="43" t="s">
        <v>14</v>
      </c>
      <c r="B43" s="19"/>
      <c r="C43" s="19">
        <v>64</v>
      </c>
      <c r="D43" s="19">
        <v>57</v>
      </c>
      <c r="E43" s="19"/>
      <c r="F43" s="19" t="s">
        <v>30</v>
      </c>
      <c r="G43" s="19" t="s">
        <v>30</v>
      </c>
      <c r="H43" s="63"/>
      <c r="I43" s="26">
        <v>171</v>
      </c>
      <c r="J43" s="64"/>
      <c r="K43" s="26">
        <v>5</v>
      </c>
      <c r="L43" s="45">
        <v>7.2</v>
      </c>
    </row>
    <row r="44" spans="1:12" s="4" customFormat="1" ht="19.5" customHeight="1">
      <c r="A44" s="1" t="s">
        <v>15</v>
      </c>
      <c r="B44" s="19"/>
      <c r="C44" s="19">
        <f>135+39</f>
        <v>174</v>
      </c>
      <c r="D44" s="19">
        <f>73+503</f>
        <v>576</v>
      </c>
      <c r="E44" s="19"/>
      <c r="F44" s="19">
        <f>0+1</f>
        <v>1</v>
      </c>
      <c r="G44" s="44" t="s">
        <v>30</v>
      </c>
      <c r="H44" s="63"/>
      <c r="I44" s="19">
        <f>485+2549</f>
        <v>3034</v>
      </c>
      <c r="J44" s="62"/>
      <c r="K44" s="19">
        <f>2+41</f>
        <v>43</v>
      </c>
      <c r="L44" s="44" t="s">
        <v>30</v>
      </c>
    </row>
    <row r="45" spans="1:12" s="6" customFormat="1" ht="19.5" customHeight="1">
      <c r="A45" s="47" t="s">
        <v>41</v>
      </c>
      <c r="B45" s="47"/>
      <c r="C45" s="61">
        <v>8801</v>
      </c>
      <c r="D45" s="67">
        <v>6920</v>
      </c>
      <c r="E45" s="48"/>
      <c r="F45" s="67">
        <v>192</v>
      </c>
      <c r="G45" s="68">
        <v>2.5</v>
      </c>
      <c r="H45" s="66"/>
      <c r="I45" s="61">
        <v>30920</v>
      </c>
      <c r="J45" s="66"/>
      <c r="K45" s="61">
        <v>804</v>
      </c>
      <c r="L45" s="69">
        <v>10.6</v>
      </c>
    </row>
    <row r="46" ht="12" customHeight="1"/>
    <row r="47" ht="15.75" customHeight="1">
      <c r="A47" s="7" t="s">
        <v>56</v>
      </c>
    </row>
    <row r="48" ht="12" customHeight="1">
      <c r="A48" s="7" t="s">
        <v>16</v>
      </c>
    </row>
    <row r="49" ht="12" customHeight="1">
      <c r="A49" s="1" t="s">
        <v>58</v>
      </c>
    </row>
    <row r="50" spans="1:12" ht="15.75" customHeight="1">
      <c r="A50" s="2" t="s">
        <v>17</v>
      </c>
      <c r="L50" s="70" t="s">
        <v>59</v>
      </c>
    </row>
    <row r="51" spans="1:12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31.3984375" style="3" customWidth="1"/>
    <col min="3" max="3" width="9" style="3" customWidth="1"/>
    <col min="4" max="4" width="12" style="3" customWidth="1"/>
    <col min="5" max="5" width="4" style="3" customWidth="1"/>
    <col min="6" max="6" width="9" style="3" customWidth="1"/>
    <col min="7" max="7" width="16" style="3" customWidth="1"/>
    <col min="8" max="8" width="7" style="3" customWidth="1"/>
    <col min="9" max="9" width="12" style="3" customWidth="1"/>
    <col min="10" max="10" width="4" style="3" customWidth="1"/>
    <col min="11" max="11" width="7" style="3" customWidth="1"/>
    <col min="12" max="12" width="16" style="3" customWidth="1"/>
    <col min="13" max="16384" width="16" style="3" customWidth="1"/>
  </cols>
  <sheetData>
    <row r="1" spans="1:12" s="55" customFormat="1" ht="34.5" customHeight="1">
      <c r="A1" s="51" t="s">
        <v>47</v>
      </c>
      <c r="B1"/>
      <c r="C1"/>
      <c r="D1"/>
      <c r="E1"/>
      <c r="F1"/>
      <c r="G1"/>
      <c r="H1" s="52"/>
      <c r="I1" s="53"/>
      <c r="J1" s="52"/>
      <c r="K1" s="54"/>
      <c r="L1" s="54"/>
    </row>
    <row r="2" spans="1:12" s="55" customFormat="1" ht="4.5" customHeight="1" thickBot="1">
      <c r="A2" s="56"/>
      <c r="B2" s="56"/>
      <c r="C2" s="56"/>
      <c r="D2" s="56"/>
      <c r="E2" s="56"/>
      <c r="F2" s="56"/>
      <c r="G2" s="56"/>
      <c r="H2" s="56"/>
      <c r="I2" s="57"/>
      <c r="J2" s="56"/>
      <c r="K2" s="58"/>
      <c r="L2" s="56"/>
    </row>
    <row r="3" spans="1:12" s="11" customFormat="1" ht="39.75" customHeight="1">
      <c r="A3" s="30" t="s">
        <v>18</v>
      </c>
      <c r="C3" s="30"/>
      <c r="D3" s="9"/>
      <c r="E3" s="9"/>
      <c r="F3" s="8"/>
      <c r="G3" s="8"/>
      <c r="H3" s="8"/>
      <c r="I3" s="8"/>
      <c r="J3" s="8"/>
      <c r="K3" s="8"/>
      <c r="L3" s="10"/>
    </row>
    <row r="4" spans="1:12" s="14" customFormat="1" ht="15" customHeight="1">
      <c r="A4" s="30" t="s">
        <v>49</v>
      </c>
      <c r="C4" s="27"/>
      <c r="D4" s="12"/>
      <c r="E4" s="12"/>
      <c r="F4" s="12"/>
      <c r="G4" s="12"/>
      <c r="H4" s="12"/>
      <c r="I4" s="12"/>
      <c r="J4" s="12"/>
      <c r="K4" s="13"/>
      <c r="L4" s="59" t="s">
        <v>126</v>
      </c>
    </row>
    <row r="5" spans="1:12" s="18" customFormat="1" ht="15.75" customHeight="1">
      <c r="A5" s="25" t="s">
        <v>43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7" t="s">
        <v>19</v>
      </c>
    </row>
    <row r="6" spans="1:12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1" customFormat="1" ht="12" customHeight="1">
      <c r="A8" s="8"/>
      <c r="B8" s="19"/>
      <c r="C8" s="19"/>
      <c r="D8" s="19"/>
      <c r="E8" s="19"/>
      <c r="F8" s="19"/>
      <c r="G8" s="19" t="s">
        <v>20</v>
      </c>
      <c r="H8" s="19"/>
      <c r="I8" s="26"/>
      <c r="J8" s="31"/>
      <c r="K8" s="31"/>
      <c r="L8" s="21" t="s">
        <v>0</v>
      </c>
    </row>
    <row r="9" spans="1:12" s="11" customFormat="1" ht="3.75" customHeight="1">
      <c r="A9" s="8"/>
      <c r="B9" s="18"/>
      <c r="C9" s="32"/>
      <c r="D9" s="32"/>
      <c r="E9" s="32"/>
      <c r="F9" s="32"/>
      <c r="G9" s="32"/>
      <c r="H9" s="18"/>
      <c r="I9" s="32"/>
      <c r="J9" s="22"/>
      <c r="K9" s="22"/>
      <c r="L9" s="33"/>
    </row>
    <row r="10" spans="1:12" s="11" customFormat="1" ht="3.75" customHeight="1">
      <c r="A10" s="8"/>
      <c r="B10" s="18"/>
      <c r="C10" s="18"/>
      <c r="D10" s="18"/>
      <c r="E10" s="18"/>
      <c r="F10" s="18"/>
      <c r="G10" s="18"/>
      <c r="H10" s="18"/>
      <c r="I10" s="34"/>
      <c r="J10" s="35"/>
      <c r="K10" s="35"/>
      <c r="L10" s="28"/>
    </row>
    <row r="11" spans="1:12" s="19" customFormat="1" ht="12" customHeight="1">
      <c r="A11" s="21"/>
      <c r="D11" s="19" t="s">
        <v>21</v>
      </c>
      <c r="F11" s="20"/>
      <c r="G11" s="19" t="s">
        <v>50</v>
      </c>
      <c r="I11" s="20" t="s">
        <v>22</v>
      </c>
      <c r="J11" s="31"/>
      <c r="K11" s="31"/>
      <c r="L11" s="19" t="s">
        <v>50</v>
      </c>
    </row>
    <row r="12" spans="1:12" s="11" customFormat="1" ht="3.75" customHeight="1">
      <c r="A12" s="8"/>
      <c r="C12" s="36"/>
      <c r="D12" s="36"/>
      <c r="F12" s="37"/>
      <c r="G12" s="36"/>
      <c r="H12" s="20"/>
      <c r="I12" s="38"/>
      <c r="J12" s="8"/>
      <c r="K12" s="39"/>
      <c r="L12" s="24"/>
    </row>
    <row r="13" spans="1:12" s="11" customFormat="1" ht="3.75" customHeight="1">
      <c r="A13" s="8"/>
      <c r="F13" s="20"/>
      <c r="H13" s="20"/>
      <c r="I13" s="38"/>
      <c r="J13" s="40"/>
      <c r="K13" s="40"/>
      <c r="L13" s="21"/>
    </row>
    <row r="14" spans="1:12" s="11" customFormat="1" ht="12" customHeight="1">
      <c r="A14" s="8"/>
      <c r="F14" s="20"/>
      <c r="G14" s="19" t="s">
        <v>42</v>
      </c>
      <c r="H14" s="20"/>
      <c r="I14" s="38"/>
      <c r="J14" s="40"/>
      <c r="K14" s="40"/>
      <c r="L14" s="19" t="s">
        <v>42</v>
      </c>
    </row>
    <row r="15" spans="1:12" s="19" customFormat="1" ht="12" customHeight="1">
      <c r="A15" s="21"/>
      <c r="B15" s="29"/>
      <c r="C15" s="29" t="s">
        <v>23</v>
      </c>
      <c r="D15" s="29" t="s">
        <v>24</v>
      </c>
      <c r="E15" s="29"/>
      <c r="F15" s="29" t="s">
        <v>23</v>
      </c>
      <c r="G15" s="29" t="s">
        <v>1</v>
      </c>
      <c r="H15" s="41"/>
      <c r="I15" s="42"/>
      <c r="J15" s="42"/>
      <c r="K15" s="42" t="s">
        <v>25</v>
      </c>
      <c r="L15" s="29" t="s">
        <v>1</v>
      </c>
    </row>
    <row r="16" spans="1:12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s="19" customFormat="1" ht="3.75" customHeight="1">
      <c r="A17" s="21"/>
      <c r="L17" s="21"/>
    </row>
    <row r="18" spans="1:12" s="4" customFormat="1" ht="19.5" customHeight="1">
      <c r="A18" s="43" t="s">
        <v>26</v>
      </c>
      <c r="B18" s="19"/>
      <c r="C18" s="19">
        <v>2524</v>
      </c>
      <c r="D18" s="19">
        <v>2037</v>
      </c>
      <c r="E18" s="19"/>
      <c r="F18" s="19">
        <v>56</v>
      </c>
      <c r="G18" s="44">
        <v>4.2</v>
      </c>
      <c r="H18" s="44"/>
      <c r="I18" s="19">
        <v>8667</v>
      </c>
      <c r="J18" s="19"/>
      <c r="K18" s="19">
        <v>181</v>
      </c>
      <c r="L18" s="45">
        <v>14.1</v>
      </c>
    </row>
    <row r="19" spans="1:12" s="4" customFormat="1" ht="12" customHeight="1">
      <c r="A19" s="43" t="s">
        <v>27</v>
      </c>
      <c r="B19" s="19"/>
      <c r="C19" s="19">
        <v>885</v>
      </c>
      <c r="D19" s="19">
        <v>654</v>
      </c>
      <c r="E19" s="19"/>
      <c r="F19" s="19">
        <v>25</v>
      </c>
      <c r="G19" s="44">
        <v>2.7</v>
      </c>
      <c r="H19" s="44"/>
      <c r="I19" s="26">
        <v>2763</v>
      </c>
      <c r="J19" s="26"/>
      <c r="K19" s="26">
        <v>81</v>
      </c>
      <c r="L19" s="45">
        <v>8.4</v>
      </c>
    </row>
    <row r="20" spans="1:12" s="4" customFormat="1" ht="12" customHeight="1">
      <c r="A20" s="43" t="s">
        <v>28</v>
      </c>
      <c r="B20" s="19"/>
      <c r="C20" s="19">
        <v>173</v>
      </c>
      <c r="D20" s="19">
        <v>140</v>
      </c>
      <c r="E20" s="19"/>
      <c r="F20" s="19">
        <v>7</v>
      </c>
      <c r="G20" s="44">
        <v>2</v>
      </c>
      <c r="H20" s="44"/>
      <c r="I20" s="26">
        <v>539</v>
      </c>
      <c r="J20" s="26"/>
      <c r="K20" s="26">
        <v>19</v>
      </c>
      <c r="L20" s="45">
        <v>5.3</v>
      </c>
    </row>
    <row r="21" spans="1:12" s="4" customFormat="1" ht="12" customHeight="1">
      <c r="A21" s="43" t="s">
        <v>29</v>
      </c>
      <c r="B21" s="19"/>
      <c r="C21" s="19">
        <v>9</v>
      </c>
      <c r="D21" s="19">
        <v>7</v>
      </c>
      <c r="E21" s="19"/>
      <c r="F21" s="19" t="s">
        <v>30</v>
      </c>
      <c r="G21" s="44" t="s">
        <v>30</v>
      </c>
      <c r="H21" s="44"/>
      <c r="I21" s="19">
        <v>15</v>
      </c>
      <c r="J21" s="19"/>
      <c r="K21" s="19">
        <v>1</v>
      </c>
      <c r="L21" s="44">
        <v>2.9</v>
      </c>
    </row>
    <row r="22" spans="1:12" s="4" customFormat="1" ht="12" customHeight="1">
      <c r="A22" s="43" t="s">
        <v>31</v>
      </c>
      <c r="B22" s="19"/>
      <c r="C22" s="4">
        <v>70</v>
      </c>
      <c r="D22" s="4">
        <v>41</v>
      </c>
      <c r="F22" s="4">
        <v>4</v>
      </c>
      <c r="G22" s="46">
        <v>2.7</v>
      </c>
      <c r="I22" s="4">
        <v>140</v>
      </c>
      <c r="K22" s="4">
        <v>7</v>
      </c>
      <c r="L22" s="46">
        <v>5</v>
      </c>
    </row>
    <row r="23" spans="1:12" s="4" customFormat="1" ht="19.5" customHeight="1">
      <c r="A23" s="43" t="s">
        <v>32</v>
      </c>
      <c r="B23" s="19"/>
      <c r="C23" s="19">
        <v>11</v>
      </c>
      <c r="D23" s="19">
        <v>10</v>
      </c>
      <c r="E23" s="19"/>
      <c r="F23" s="19">
        <v>1</v>
      </c>
      <c r="G23" s="44">
        <v>2.9</v>
      </c>
      <c r="H23" s="44"/>
      <c r="I23" s="26">
        <v>11</v>
      </c>
      <c r="J23" s="26"/>
      <c r="K23" s="5">
        <v>1</v>
      </c>
      <c r="L23" s="44">
        <v>3</v>
      </c>
    </row>
    <row r="24" spans="1:12" s="4" customFormat="1" ht="12" customHeight="1">
      <c r="A24" s="43" t="s">
        <v>33</v>
      </c>
      <c r="B24" s="19"/>
      <c r="C24" s="19">
        <v>10</v>
      </c>
      <c r="D24" s="19">
        <v>11</v>
      </c>
      <c r="E24" s="19"/>
      <c r="F24" s="19" t="s">
        <v>30</v>
      </c>
      <c r="G24" s="44" t="s">
        <v>30</v>
      </c>
      <c r="H24" s="44"/>
      <c r="I24" s="26">
        <v>30</v>
      </c>
      <c r="J24" s="26"/>
      <c r="K24" s="26" t="s">
        <v>30</v>
      </c>
      <c r="L24" s="45" t="s">
        <v>30</v>
      </c>
    </row>
    <row r="25" spans="1:12" s="4" customFormat="1" ht="12" customHeight="1">
      <c r="A25" s="43" t="s">
        <v>34</v>
      </c>
      <c r="B25" s="19"/>
      <c r="C25" s="4">
        <v>38</v>
      </c>
      <c r="D25" s="19">
        <v>32</v>
      </c>
      <c r="E25" s="19"/>
      <c r="F25" s="19" t="s">
        <v>30</v>
      </c>
      <c r="G25" s="44" t="s">
        <v>30</v>
      </c>
      <c r="H25" s="44"/>
      <c r="I25" s="26">
        <v>70</v>
      </c>
      <c r="J25" s="26"/>
      <c r="K25" s="26">
        <v>1</v>
      </c>
      <c r="L25" s="44">
        <v>2.6</v>
      </c>
    </row>
    <row r="26" spans="1:12" s="4" customFormat="1" ht="12" customHeight="1">
      <c r="A26" s="43" t="s">
        <v>35</v>
      </c>
      <c r="B26" s="19"/>
      <c r="C26" s="19">
        <v>68</v>
      </c>
      <c r="D26" s="19">
        <v>61</v>
      </c>
      <c r="E26" s="19"/>
      <c r="F26" s="19">
        <v>2</v>
      </c>
      <c r="G26" s="44">
        <v>1.8</v>
      </c>
      <c r="H26" s="44"/>
      <c r="I26" s="19">
        <v>152</v>
      </c>
      <c r="J26" s="19"/>
      <c r="K26" s="19">
        <v>6</v>
      </c>
      <c r="L26" s="45">
        <v>5.6</v>
      </c>
    </row>
    <row r="27" spans="1:12" s="4" customFormat="1" ht="12" customHeight="1">
      <c r="A27" s="43" t="s">
        <v>36</v>
      </c>
      <c r="B27" s="19"/>
      <c r="C27" s="19">
        <v>133</v>
      </c>
      <c r="D27" s="19">
        <v>100</v>
      </c>
      <c r="E27" s="19"/>
      <c r="F27" s="19">
        <v>1</v>
      </c>
      <c r="G27" s="44">
        <v>0.4</v>
      </c>
      <c r="H27" s="44"/>
      <c r="I27" s="26">
        <v>642</v>
      </c>
      <c r="J27" s="26"/>
      <c r="K27" s="26">
        <v>12</v>
      </c>
      <c r="L27" s="45">
        <v>4.6</v>
      </c>
    </row>
    <row r="28" spans="1:12" s="4" customFormat="1" ht="19.5" customHeight="1">
      <c r="A28" s="43" t="s">
        <v>37</v>
      </c>
      <c r="B28" s="19"/>
      <c r="C28" s="19">
        <v>171</v>
      </c>
      <c r="D28" s="19">
        <v>131</v>
      </c>
      <c r="E28" s="19"/>
      <c r="F28" s="19">
        <v>7</v>
      </c>
      <c r="G28" s="44">
        <v>2.8</v>
      </c>
      <c r="H28" s="44"/>
      <c r="I28" s="26">
        <v>490</v>
      </c>
      <c r="J28" s="26"/>
      <c r="K28" s="26">
        <v>22</v>
      </c>
      <c r="L28" s="45">
        <v>8.8</v>
      </c>
    </row>
    <row r="29" spans="1:12" s="4" customFormat="1" ht="12" customHeight="1">
      <c r="A29" s="43" t="s">
        <v>38</v>
      </c>
      <c r="B29" s="19"/>
      <c r="C29" s="19">
        <v>486</v>
      </c>
      <c r="D29" s="19">
        <v>383</v>
      </c>
      <c r="E29" s="19"/>
      <c r="F29" s="19">
        <v>10</v>
      </c>
      <c r="G29" s="44">
        <v>5.4</v>
      </c>
      <c r="H29" s="44"/>
      <c r="I29" s="26">
        <v>1204</v>
      </c>
      <c r="J29" s="26"/>
      <c r="K29" s="26">
        <v>30</v>
      </c>
      <c r="L29" s="45">
        <v>16.2</v>
      </c>
    </row>
    <row r="30" spans="1:12" s="4" customFormat="1" ht="12" customHeight="1">
      <c r="A30" s="43" t="s">
        <v>39</v>
      </c>
      <c r="B30" s="19"/>
      <c r="C30" s="19">
        <v>219</v>
      </c>
      <c r="D30" s="19">
        <v>152</v>
      </c>
      <c r="E30" s="19"/>
      <c r="F30" s="19">
        <v>6</v>
      </c>
      <c r="G30" s="44">
        <v>2.2</v>
      </c>
      <c r="H30" s="44"/>
      <c r="I30" s="26">
        <v>422</v>
      </c>
      <c r="J30" s="26"/>
      <c r="K30" s="26">
        <v>16</v>
      </c>
      <c r="L30" s="45">
        <v>6</v>
      </c>
    </row>
    <row r="31" spans="1:12" s="4" customFormat="1" ht="12" customHeight="1">
      <c r="A31" s="43" t="s">
        <v>40</v>
      </c>
      <c r="B31" s="19"/>
      <c r="C31" s="19">
        <v>42</v>
      </c>
      <c r="D31" s="19">
        <v>35</v>
      </c>
      <c r="E31" s="19"/>
      <c r="F31" s="19">
        <v>1</v>
      </c>
      <c r="G31" s="44">
        <v>1.4</v>
      </c>
      <c r="H31" s="44"/>
      <c r="I31" s="26">
        <v>123</v>
      </c>
      <c r="J31" s="26"/>
      <c r="K31" s="26">
        <v>6</v>
      </c>
      <c r="L31" s="45">
        <v>8.1</v>
      </c>
    </row>
    <row r="32" spans="1:12" s="4" customFormat="1" ht="12" customHeight="1">
      <c r="A32" s="43" t="s">
        <v>3</v>
      </c>
      <c r="B32" s="19"/>
      <c r="C32" s="19">
        <v>16</v>
      </c>
      <c r="D32" s="19">
        <v>18</v>
      </c>
      <c r="E32" s="19"/>
      <c r="F32" s="19" t="s">
        <v>30</v>
      </c>
      <c r="G32" s="44" t="s">
        <v>30</v>
      </c>
      <c r="H32" s="44"/>
      <c r="I32" s="26">
        <v>119</v>
      </c>
      <c r="J32" s="26"/>
      <c r="K32" s="26" t="s">
        <v>30</v>
      </c>
      <c r="L32" s="45" t="s">
        <v>30</v>
      </c>
    </row>
    <row r="33" spans="1:12" s="4" customFormat="1" ht="19.5" customHeight="1">
      <c r="A33" s="43" t="s">
        <v>4</v>
      </c>
      <c r="B33" s="19"/>
      <c r="C33" s="19">
        <v>6</v>
      </c>
      <c r="D33" s="19">
        <v>4</v>
      </c>
      <c r="E33" s="19"/>
      <c r="F33" s="19" t="s">
        <v>30</v>
      </c>
      <c r="G33" s="44" t="s">
        <v>30</v>
      </c>
      <c r="H33" s="44"/>
      <c r="I33" s="26">
        <v>9</v>
      </c>
      <c r="J33" s="26"/>
      <c r="K33" s="26" t="s">
        <v>30</v>
      </c>
      <c r="L33" s="45" t="s">
        <v>30</v>
      </c>
    </row>
    <row r="34" spans="1:12" s="4" customFormat="1" ht="12" customHeight="1">
      <c r="A34" s="43" t="s">
        <v>5</v>
      </c>
      <c r="B34" s="19"/>
      <c r="C34" s="19">
        <v>297</v>
      </c>
      <c r="D34" s="19">
        <v>178</v>
      </c>
      <c r="E34" s="19"/>
      <c r="F34" s="19">
        <v>3</v>
      </c>
      <c r="G34" s="44">
        <v>0.7</v>
      </c>
      <c r="H34" s="44"/>
      <c r="I34" s="26">
        <v>995</v>
      </c>
      <c r="J34" s="26"/>
      <c r="K34" s="26">
        <v>23</v>
      </c>
      <c r="L34" s="45">
        <v>5</v>
      </c>
    </row>
    <row r="35" spans="1:12" s="4" customFormat="1" ht="12" customHeight="1">
      <c r="A35" s="43" t="s">
        <v>6</v>
      </c>
      <c r="B35" s="19"/>
      <c r="C35" s="19">
        <v>96</v>
      </c>
      <c r="D35" s="19">
        <v>74</v>
      </c>
      <c r="E35" s="19"/>
      <c r="F35" s="19">
        <v>1</v>
      </c>
      <c r="G35" s="44">
        <v>0.6</v>
      </c>
      <c r="H35" s="44"/>
      <c r="I35" s="26">
        <v>315</v>
      </c>
      <c r="J35" s="26"/>
      <c r="K35" s="26">
        <v>9</v>
      </c>
      <c r="L35" s="45">
        <v>4.8</v>
      </c>
    </row>
    <row r="36" spans="1:12" s="4" customFormat="1" ht="12" customHeight="1">
      <c r="A36" s="43" t="s">
        <v>7</v>
      </c>
      <c r="B36" s="19"/>
      <c r="C36" s="19">
        <v>329</v>
      </c>
      <c r="D36" s="19">
        <v>264</v>
      </c>
      <c r="E36" s="19"/>
      <c r="F36" s="19">
        <v>8</v>
      </c>
      <c r="G36" s="44">
        <v>1.4</v>
      </c>
      <c r="H36" s="44"/>
      <c r="I36" s="26">
        <v>732</v>
      </c>
      <c r="J36" s="26"/>
      <c r="K36" s="26">
        <v>24</v>
      </c>
      <c r="L36" s="45">
        <v>4.2</v>
      </c>
    </row>
    <row r="37" spans="1:12" s="4" customFormat="1" ht="12" customHeight="1">
      <c r="A37" s="43" t="s">
        <v>8</v>
      </c>
      <c r="B37" s="19"/>
      <c r="C37" s="19">
        <v>113</v>
      </c>
      <c r="D37" s="19">
        <v>85</v>
      </c>
      <c r="E37" s="19"/>
      <c r="F37" s="19">
        <v>3</v>
      </c>
      <c r="G37" s="44">
        <v>1.3</v>
      </c>
      <c r="H37" s="44"/>
      <c r="I37" s="26">
        <v>351</v>
      </c>
      <c r="J37" s="26"/>
      <c r="K37" s="26">
        <v>5</v>
      </c>
      <c r="L37" s="45">
        <v>2.1</v>
      </c>
    </row>
    <row r="38" spans="1:12" s="4" customFormat="1" ht="19.5" customHeight="1">
      <c r="A38" s="43" t="s">
        <v>9</v>
      </c>
      <c r="B38" s="19"/>
      <c r="C38" s="19">
        <v>404</v>
      </c>
      <c r="D38" s="19">
        <v>295</v>
      </c>
      <c r="E38" s="19"/>
      <c r="F38" s="19">
        <v>8</v>
      </c>
      <c r="G38" s="44">
        <v>2.4</v>
      </c>
      <c r="H38" s="44"/>
      <c r="I38" s="19">
        <v>1033</v>
      </c>
      <c r="J38" s="19"/>
      <c r="K38" s="19">
        <v>18</v>
      </c>
      <c r="L38" s="45">
        <v>5.5</v>
      </c>
    </row>
    <row r="39" spans="1:12" s="4" customFormat="1" ht="12" customHeight="1">
      <c r="A39" s="43" t="s">
        <v>10</v>
      </c>
      <c r="B39" s="19"/>
      <c r="C39" s="19">
        <v>949</v>
      </c>
      <c r="D39" s="19">
        <v>651</v>
      </c>
      <c r="E39" s="19"/>
      <c r="F39" s="19">
        <v>29</v>
      </c>
      <c r="G39" s="44">
        <v>4.4</v>
      </c>
      <c r="H39" s="44"/>
      <c r="I39" s="19">
        <v>2885</v>
      </c>
      <c r="J39" s="19"/>
      <c r="K39" s="19">
        <v>89</v>
      </c>
      <c r="L39" s="45">
        <v>13.4</v>
      </c>
    </row>
    <row r="40" spans="1:12" s="4" customFormat="1" ht="12" customHeight="1">
      <c r="A40" s="43" t="s">
        <v>11</v>
      </c>
      <c r="B40" s="19"/>
      <c r="C40" s="19">
        <v>160</v>
      </c>
      <c r="D40" s="19">
        <v>118</v>
      </c>
      <c r="E40" s="19"/>
      <c r="F40" s="19">
        <v>5</v>
      </c>
      <c r="G40" s="44">
        <v>1.7</v>
      </c>
      <c r="H40" s="44"/>
      <c r="I40" s="19">
        <v>543</v>
      </c>
      <c r="J40" s="19"/>
      <c r="K40" s="19">
        <v>16</v>
      </c>
      <c r="L40" s="45">
        <v>5.4</v>
      </c>
    </row>
    <row r="41" spans="1:12" s="4" customFormat="1" ht="12" customHeight="1">
      <c r="A41" s="43" t="s">
        <v>12</v>
      </c>
      <c r="B41" s="19"/>
      <c r="C41" s="19">
        <v>137</v>
      </c>
      <c r="D41" s="19">
        <v>91</v>
      </c>
      <c r="E41" s="19"/>
      <c r="F41" s="19">
        <v>4</v>
      </c>
      <c r="G41" s="44">
        <v>2.5</v>
      </c>
      <c r="H41" s="44"/>
      <c r="I41" s="26">
        <v>397</v>
      </c>
      <c r="J41" s="26"/>
      <c r="K41" s="26">
        <v>5</v>
      </c>
      <c r="L41" s="45">
        <v>3</v>
      </c>
    </row>
    <row r="42" spans="1:12" s="4" customFormat="1" ht="12" customHeight="1">
      <c r="A42" s="43" t="s">
        <v>13</v>
      </c>
      <c r="B42" s="19"/>
      <c r="C42" s="19">
        <v>1027</v>
      </c>
      <c r="D42" s="19">
        <v>701</v>
      </c>
      <c r="E42" s="19"/>
      <c r="F42" s="19">
        <v>9</v>
      </c>
      <c r="G42" s="44">
        <v>2.1</v>
      </c>
      <c r="H42" s="44"/>
      <c r="I42" s="26">
        <v>4282</v>
      </c>
      <c r="J42" s="26"/>
      <c r="K42" s="26">
        <v>81</v>
      </c>
      <c r="L42" s="45">
        <v>18.7</v>
      </c>
    </row>
    <row r="43" spans="1:12" s="4" customFormat="1" ht="12" customHeight="1">
      <c r="A43" s="43" t="s">
        <v>14</v>
      </c>
      <c r="B43" s="19"/>
      <c r="C43" s="19">
        <v>64</v>
      </c>
      <c r="D43" s="19">
        <v>57</v>
      </c>
      <c r="E43" s="19"/>
      <c r="F43" s="19" t="s">
        <v>30</v>
      </c>
      <c r="G43" s="44" t="s">
        <v>30</v>
      </c>
      <c r="H43" s="44"/>
      <c r="I43" s="26">
        <v>166</v>
      </c>
      <c r="J43" s="26"/>
      <c r="K43" s="26">
        <v>3</v>
      </c>
      <c r="L43" s="45">
        <v>4.3</v>
      </c>
    </row>
    <row r="44" spans="1:12" s="4" customFormat="1" ht="19.5" customHeight="1">
      <c r="A44" s="1" t="s">
        <v>15</v>
      </c>
      <c r="B44" s="19"/>
      <c r="C44" s="19">
        <v>173</v>
      </c>
      <c r="D44" s="19">
        <v>477</v>
      </c>
      <c r="E44" s="19"/>
      <c r="F44" s="19">
        <v>4</v>
      </c>
      <c r="G44" s="44" t="s">
        <v>30</v>
      </c>
      <c r="H44" s="44"/>
      <c r="I44" s="19">
        <v>3023</v>
      </c>
      <c r="J44" s="19"/>
      <c r="K44" s="19">
        <v>121</v>
      </c>
      <c r="L44" s="44" t="s">
        <v>30</v>
      </c>
    </row>
    <row r="45" spans="1:12" s="6" customFormat="1" ht="19.5" customHeight="1">
      <c r="A45" s="47" t="s">
        <v>41</v>
      </c>
      <c r="B45" s="47"/>
      <c r="C45" s="48">
        <v>8610</v>
      </c>
      <c r="D45" s="48">
        <v>6807</v>
      </c>
      <c r="E45" s="48"/>
      <c r="F45" s="48">
        <v>194</v>
      </c>
      <c r="G45" s="49">
        <v>2.6</v>
      </c>
      <c r="H45" s="48"/>
      <c r="I45" s="48">
        <v>30118</v>
      </c>
      <c r="J45" s="48"/>
      <c r="K45" s="48">
        <v>777</v>
      </c>
      <c r="L45" s="50">
        <v>10.3</v>
      </c>
    </row>
    <row r="46" ht="12" customHeight="1"/>
    <row r="47" ht="15.75" customHeight="1">
      <c r="A47" s="7" t="s">
        <v>54</v>
      </c>
    </row>
    <row r="48" ht="12" customHeight="1">
      <c r="A48" s="7" t="s">
        <v>16</v>
      </c>
    </row>
    <row r="49" ht="12" customHeight="1">
      <c r="A49" s="1" t="s">
        <v>2</v>
      </c>
    </row>
    <row r="50" ht="12" customHeight="1">
      <c r="A50" s="1" t="s">
        <v>46</v>
      </c>
    </row>
    <row r="51" ht="15.75" customHeight="1">
      <c r="A51" s="2" t="s">
        <v>17</v>
      </c>
    </row>
    <row r="52" spans="1:12" ht="3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31.3984375" style="3" customWidth="1"/>
    <col min="3" max="3" width="9" style="3" customWidth="1"/>
    <col min="4" max="4" width="12" style="3" customWidth="1"/>
    <col min="5" max="5" width="4" style="3" customWidth="1"/>
    <col min="6" max="6" width="9" style="3" customWidth="1"/>
    <col min="7" max="7" width="16" style="3" customWidth="1"/>
    <col min="8" max="8" width="7" style="3" customWidth="1"/>
    <col min="9" max="9" width="12" style="3" customWidth="1"/>
    <col min="10" max="10" width="4" style="3" customWidth="1"/>
    <col min="11" max="11" width="7" style="3" customWidth="1"/>
    <col min="12" max="12" width="16" style="3" customWidth="1"/>
    <col min="13" max="16384" width="16" style="3" customWidth="1"/>
  </cols>
  <sheetData>
    <row r="1" spans="1:12" s="55" customFormat="1" ht="34.5" customHeight="1">
      <c r="A1" s="96" t="s">
        <v>47</v>
      </c>
      <c r="B1"/>
      <c r="C1"/>
      <c r="D1"/>
      <c r="E1"/>
      <c r="F1"/>
      <c r="G1"/>
      <c r="H1" s="52"/>
      <c r="I1" s="53"/>
      <c r="J1" s="52"/>
      <c r="K1" s="54"/>
      <c r="L1" s="54"/>
    </row>
    <row r="2" spans="1:12" s="55" customFormat="1" ht="4.5" customHeight="1" thickBot="1">
      <c r="A2" s="56"/>
      <c r="B2" s="56"/>
      <c r="C2" s="56"/>
      <c r="D2" s="56"/>
      <c r="E2" s="56"/>
      <c r="F2" s="56"/>
      <c r="G2" s="56"/>
      <c r="H2" s="56"/>
      <c r="I2" s="57"/>
      <c r="J2" s="56"/>
      <c r="K2" s="58"/>
      <c r="L2" s="56"/>
    </row>
    <row r="3" spans="1:12" s="11" customFormat="1" ht="39.75" customHeight="1">
      <c r="A3" s="30" t="s">
        <v>18</v>
      </c>
      <c r="C3" s="30"/>
      <c r="D3" s="9"/>
      <c r="E3" s="9"/>
      <c r="F3" s="8"/>
      <c r="G3" s="8"/>
      <c r="H3" s="8"/>
      <c r="I3" s="8"/>
      <c r="J3" s="8"/>
      <c r="K3" s="8"/>
      <c r="L3" s="10"/>
    </row>
    <row r="4" spans="1:12" s="14" customFormat="1" ht="15" customHeight="1">
      <c r="A4" s="30" t="s">
        <v>48</v>
      </c>
      <c r="C4" s="27"/>
      <c r="D4" s="12"/>
      <c r="E4" s="12"/>
      <c r="F4" s="12"/>
      <c r="G4" s="12"/>
      <c r="H4" s="12"/>
      <c r="I4" s="12"/>
      <c r="J4" s="12"/>
      <c r="K4" s="13"/>
      <c r="L4" s="59" t="s">
        <v>126</v>
      </c>
    </row>
    <row r="5" spans="1:12" s="18" customFormat="1" ht="15.75" customHeight="1">
      <c r="A5" s="25" t="s">
        <v>43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7" t="s">
        <v>19</v>
      </c>
    </row>
    <row r="6" spans="1:12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1" customFormat="1" ht="12" customHeight="1">
      <c r="A8" s="8"/>
      <c r="B8" s="19"/>
      <c r="C8" s="19"/>
      <c r="D8" s="19"/>
      <c r="E8" s="19"/>
      <c r="F8" s="19"/>
      <c r="G8" s="19" t="s">
        <v>20</v>
      </c>
      <c r="H8" s="19"/>
      <c r="I8" s="26"/>
      <c r="J8" s="31"/>
      <c r="K8" s="31"/>
      <c r="L8" s="21" t="s">
        <v>0</v>
      </c>
    </row>
    <row r="9" spans="1:12" s="11" customFormat="1" ht="3.75" customHeight="1">
      <c r="A9" s="8"/>
      <c r="B9" s="18"/>
      <c r="C9" s="32"/>
      <c r="D9" s="32"/>
      <c r="E9" s="32"/>
      <c r="F9" s="32"/>
      <c r="G9" s="32"/>
      <c r="H9" s="18"/>
      <c r="I9" s="32"/>
      <c r="J9" s="22"/>
      <c r="K9" s="22"/>
      <c r="L9" s="33"/>
    </row>
    <row r="10" spans="1:12" s="11" customFormat="1" ht="3.75" customHeight="1">
      <c r="A10" s="8"/>
      <c r="B10" s="18"/>
      <c r="C10" s="18"/>
      <c r="D10" s="18"/>
      <c r="E10" s="18"/>
      <c r="F10" s="18"/>
      <c r="G10" s="18"/>
      <c r="H10" s="18"/>
      <c r="I10" s="34"/>
      <c r="J10" s="35"/>
      <c r="K10" s="35"/>
      <c r="L10" s="28"/>
    </row>
    <row r="11" spans="1:12" s="19" customFormat="1" ht="12" customHeight="1">
      <c r="A11" s="21"/>
      <c r="D11" s="19" t="s">
        <v>21</v>
      </c>
      <c r="F11" s="20"/>
      <c r="G11" s="19" t="s">
        <v>51</v>
      </c>
      <c r="I11" s="20" t="s">
        <v>22</v>
      </c>
      <c r="J11" s="31"/>
      <c r="K11" s="31"/>
      <c r="L11" s="19" t="s">
        <v>51</v>
      </c>
    </row>
    <row r="12" spans="1:12" s="11" customFormat="1" ht="3.75" customHeight="1">
      <c r="A12" s="8"/>
      <c r="C12" s="36"/>
      <c r="D12" s="36"/>
      <c r="F12" s="37"/>
      <c r="G12" s="36"/>
      <c r="H12" s="20"/>
      <c r="I12" s="38"/>
      <c r="J12" s="8"/>
      <c r="K12" s="39"/>
      <c r="L12" s="24"/>
    </row>
    <row r="13" spans="1:12" s="11" customFormat="1" ht="3.75" customHeight="1">
      <c r="A13" s="8"/>
      <c r="F13" s="20"/>
      <c r="H13" s="20"/>
      <c r="I13" s="38"/>
      <c r="J13" s="40"/>
      <c r="K13" s="40"/>
      <c r="L13" s="21"/>
    </row>
    <row r="14" spans="1:12" s="11" customFormat="1" ht="12" customHeight="1">
      <c r="A14" s="8"/>
      <c r="F14" s="20"/>
      <c r="G14" s="19" t="s">
        <v>42</v>
      </c>
      <c r="H14" s="20"/>
      <c r="I14" s="38"/>
      <c r="J14" s="40"/>
      <c r="K14" s="40"/>
      <c r="L14" s="19" t="s">
        <v>42</v>
      </c>
    </row>
    <row r="15" spans="1:12" s="19" customFormat="1" ht="12" customHeight="1">
      <c r="A15" s="21"/>
      <c r="B15" s="29"/>
      <c r="C15" s="29" t="s">
        <v>23</v>
      </c>
      <c r="D15" s="29" t="s">
        <v>24</v>
      </c>
      <c r="E15" s="29"/>
      <c r="F15" s="29" t="s">
        <v>23</v>
      </c>
      <c r="G15" s="29" t="s">
        <v>1</v>
      </c>
      <c r="H15" s="41"/>
      <c r="I15" s="42"/>
      <c r="J15" s="42"/>
      <c r="K15" s="42" t="s">
        <v>25</v>
      </c>
      <c r="L15" s="29" t="s">
        <v>1</v>
      </c>
    </row>
    <row r="16" spans="1:12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s="19" customFormat="1" ht="3.75" customHeight="1">
      <c r="A17" s="21"/>
      <c r="L17" s="21"/>
    </row>
    <row r="18" spans="1:12" s="4" customFormat="1" ht="19.5" customHeight="1">
      <c r="A18" s="43" t="s">
        <v>26</v>
      </c>
      <c r="B18" s="19"/>
      <c r="C18" s="19">
        <v>2469</v>
      </c>
      <c r="D18" s="19">
        <v>1769</v>
      </c>
      <c r="E18" s="19"/>
      <c r="F18" s="19">
        <v>44</v>
      </c>
      <c r="G18" s="44">
        <v>3.4</v>
      </c>
      <c r="H18" s="44"/>
      <c r="I18" s="19">
        <v>8415</v>
      </c>
      <c r="J18" s="19"/>
      <c r="K18" s="19">
        <v>177</v>
      </c>
      <c r="L18" s="45">
        <v>13.9</v>
      </c>
    </row>
    <row r="19" spans="1:12" s="4" customFormat="1" ht="12" customHeight="1">
      <c r="A19" s="43" t="s">
        <v>27</v>
      </c>
      <c r="B19" s="19"/>
      <c r="C19" s="19">
        <v>860</v>
      </c>
      <c r="D19" s="19">
        <v>588</v>
      </c>
      <c r="E19" s="19"/>
      <c r="F19" s="19">
        <v>24</v>
      </c>
      <c r="G19" s="44">
        <v>2.6</v>
      </c>
      <c r="H19" s="44"/>
      <c r="I19" s="26">
        <v>2425</v>
      </c>
      <c r="J19" s="26"/>
      <c r="K19" s="26">
        <v>51</v>
      </c>
      <c r="L19" s="45">
        <v>5.3</v>
      </c>
    </row>
    <row r="20" spans="1:12" s="4" customFormat="1" ht="12" customHeight="1">
      <c r="A20" s="43" t="s">
        <v>28</v>
      </c>
      <c r="B20" s="19"/>
      <c r="C20" s="19">
        <v>166</v>
      </c>
      <c r="D20" s="19">
        <v>108</v>
      </c>
      <c r="E20" s="19"/>
      <c r="F20" s="19">
        <v>1</v>
      </c>
      <c r="G20" s="44">
        <v>0.3</v>
      </c>
      <c r="H20" s="44"/>
      <c r="I20" s="26">
        <v>487</v>
      </c>
      <c r="J20" s="26"/>
      <c r="K20" s="26">
        <v>15</v>
      </c>
      <c r="L20" s="45">
        <v>4.2</v>
      </c>
    </row>
    <row r="21" spans="1:12" s="4" customFormat="1" ht="12" customHeight="1">
      <c r="A21" s="43" t="s">
        <v>29</v>
      </c>
      <c r="B21" s="19"/>
      <c r="C21" s="19">
        <v>9</v>
      </c>
      <c r="D21" s="19">
        <v>6</v>
      </c>
      <c r="E21" s="19"/>
      <c r="F21" s="19" t="s">
        <v>30</v>
      </c>
      <c r="G21" s="44" t="s">
        <v>30</v>
      </c>
      <c r="H21" s="44"/>
      <c r="I21" s="19">
        <v>13</v>
      </c>
      <c r="J21" s="19"/>
      <c r="K21" s="19" t="s">
        <v>30</v>
      </c>
      <c r="L21" s="44" t="s">
        <v>30</v>
      </c>
    </row>
    <row r="22" spans="1:12" s="4" customFormat="1" ht="12" customHeight="1">
      <c r="A22" s="43" t="s">
        <v>31</v>
      </c>
      <c r="B22" s="19"/>
      <c r="C22" s="4">
        <v>67</v>
      </c>
      <c r="D22" s="4">
        <v>36</v>
      </c>
      <c r="F22" s="4">
        <v>3</v>
      </c>
      <c r="G22" s="46">
        <v>2.1</v>
      </c>
      <c r="I22" s="4">
        <v>107</v>
      </c>
      <c r="K22" s="4">
        <v>10</v>
      </c>
      <c r="L22" s="46">
        <v>7.3</v>
      </c>
    </row>
    <row r="23" spans="1:12" s="4" customFormat="1" ht="19.5" customHeight="1">
      <c r="A23" s="43" t="s">
        <v>32</v>
      </c>
      <c r="B23" s="19"/>
      <c r="C23" s="19">
        <v>10</v>
      </c>
      <c r="D23" s="19">
        <v>8</v>
      </c>
      <c r="E23" s="19"/>
      <c r="F23" s="19" t="s">
        <v>30</v>
      </c>
      <c r="G23" s="44" t="s">
        <v>30</v>
      </c>
      <c r="H23" s="44"/>
      <c r="I23" s="26">
        <v>5</v>
      </c>
      <c r="J23" s="26"/>
      <c r="K23" s="5" t="s">
        <v>30</v>
      </c>
      <c r="L23" s="44" t="s">
        <v>30</v>
      </c>
    </row>
    <row r="24" spans="1:12" s="4" customFormat="1" ht="12" customHeight="1">
      <c r="A24" s="43" t="s">
        <v>33</v>
      </c>
      <c r="B24" s="19"/>
      <c r="C24" s="19">
        <v>10</v>
      </c>
      <c r="D24" s="19">
        <v>8</v>
      </c>
      <c r="E24" s="19"/>
      <c r="F24" s="19" t="s">
        <v>30</v>
      </c>
      <c r="G24" s="44" t="s">
        <v>30</v>
      </c>
      <c r="H24" s="44"/>
      <c r="I24" s="26">
        <v>17</v>
      </c>
      <c r="J24" s="26"/>
      <c r="K24" s="26">
        <v>2</v>
      </c>
      <c r="L24" s="45">
        <v>5</v>
      </c>
    </row>
    <row r="25" spans="1:12" s="4" customFormat="1" ht="12" customHeight="1">
      <c r="A25" s="43" t="s">
        <v>34</v>
      </c>
      <c r="B25" s="19"/>
      <c r="C25" s="4">
        <v>38</v>
      </c>
      <c r="D25" s="19">
        <v>30</v>
      </c>
      <c r="E25" s="19"/>
      <c r="F25" s="19">
        <v>1</v>
      </c>
      <c r="G25" s="44">
        <v>2.7</v>
      </c>
      <c r="H25" s="44"/>
      <c r="I25" s="26">
        <v>62</v>
      </c>
      <c r="J25" s="26"/>
      <c r="K25" s="26" t="s">
        <v>30</v>
      </c>
      <c r="L25" s="44" t="s">
        <v>30</v>
      </c>
    </row>
    <row r="26" spans="1:12" s="4" customFormat="1" ht="12" customHeight="1">
      <c r="A26" s="43" t="s">
        <v>35</v>
      </c>
      <c r="B26" s="19"/>
      <c r="C26" s="19">
        <v>66</v>
      </c>
      <c r="D26" s="19">
        <v>47</v>
      </c>
      <c r="E26" s="19"/>
      <c r="F26" s="19" t="s">
        <v>30</v>
      </c>
      <c r="G26" s="44" t="s">
        <v>30</v>
      </c>
      <c r="H26" s="44"/>
      <c r="I26" s="19">
        <v>110</v>
      </c>
      <c r="J26" s="19"/>
      <c r="K26" s="19">
        <v>9</v>
      </c>
      <c r="L26" s="45">
        <v>8.5</v>
      </c>
    </row>
    <row r="27" spans="1:12" s="4" customFormat="1" ht="12" customHeight="1">
      <c r="A27" s="43" t="s">
        <v>36</v>
      </c>
      <c r="B27" s="19"/>
      <c r="C27" s="19">
        <v>132</v>
      </c>
      <c r="D27" s="19">
        <v>90</v>
      </c>
      <c r="E27" s="19"/>
      <c r="F27" s="19">
        <v>3</v>
      </c>
      <c r="G27" s="44">
        <v>1.2</v>
      </c>
      <c r="H27" s="44"/>
      <c r="I27" s="26">
        <v>587</v>
      </c>
      <c r="J27" s="26"/>
      <c r="K27" s="26">
        <v>12</v>
      </c>
      <c r="L27" s="45">
        <v>4.7</v>
      </c>
    </row>
    <row r="28" spans="1:12" s="4" customFormat="1" ht="19.5" customHeight="1">
      <c r="A28" s="43" t="s">
        <v>37</v>
      </c>
      <c r="B28" s="19"/>
      <c r="C28" s="19">
        <v>164</v>
      </c>
      <c r="D28" s="19">
        <v>111</v>
      </c>
      <c r="E28" s="19"/>
      <c r="F28" s="19">
        <v>5</v>
      </c>
      <c r="G28" s="44">
        <v>2.1</v>
      </c>
      <c r="H28" s="44"/>
      <c r="I28" s="26">
        <v>393</v>
      </c>
      <c r="J28" s="26"/>
      <c r="K28" s="26">
        <v>18</v>
      </c>
      <c r="L28" s="45">
        <v>7.3</v>
      </c>
    </row>
    <row r="29" spans="1:12" s="4" customFormat="1" ht="12" customHeight="1">
      <c r="A29" s="43" t="s">
        <v>38</v>
      </c>
      <c r="B29" s="19"/>
      <c r="C29" s="19">
        <v>476</v>
      </c>
      <c r="D29" s="19">
        <v>342</v>
      </c>
      <c r="E29" s="19"/>
      <c r="F29" s="19">
        <v>15</v>
      </c>
      <c r="G29" s="44">
        <v>8.4</v>
      </c>
      <c r="H29" s="44"/>
      <c r="I29" s="26">
        <v>1093</v>
      </c>
      <c r="J29" s="26"/>
      <c r="K29" s="26">
        <v>20</v>
      </c>
      <c r="L29" s="45">
        <v>10.8</v>
      </c>
    </row>
    <row r="30" spans="1:12" s="4" customFormat="1" ht="12" customHeight="1">
      <c r="A30" s="43" t="s">
        <v>39</v>
      </c>
      <c r="B30" s="19"/>
      <c r="C30" s="19">
        <v>213</v>
      </c>
      <c r="D30" s="19">
        <v>148</v>
      </c>
      <c r="E30" s="19"/>
      <c r="F30" s="19">
        <v>7</v>
      </c>
      <c r="G30" s="44">
        <v>2.7</v>
      </c>
      <c r="H30" s="44"/>
      <c r="I30" s="26">
        <v>369</v>
      </c>
      <c r="J30" s="26"/>
      <c r="K30" s="26">
        <v>8</v>
      </c>
      <c r="L30" s="45">
        <v>3</v>
      </c>
    </row>
    <row r="31" spans="1:12" s="4" customFormat="1" ht="12" customHeight="1">
      <c r="A31" s="43" t="s">
        <v>40</v>
      </c>
      <c r="B31" s="19"/>
      <c r="C31" s="19">
        <v>41</v>
      </c>
      <c r="D31" s="19">
        <v>28</v>
      </c>
      <c r="E31" s="19"/>
      <c r="F31" s="19" t="s">
        <v>30</v>
      </c>
      <c r="G31" s="44" t="s">
        <v>30</v>
      </c>
      <c r="H31" s="44"/>
      <c r="I31" s="26">
        <v>93</v>
      </c>
      <c r="J31" s="26"/>
      <c r="K31" s="26">
        <v>2</v>
      </c>
      <c r="L31" s="45">
        <v>2.7</v>
      </c>
    </row>
    <row r="32" spans="1:12" s="4" customFormat="1" ht="12" customHeight="1">
      <c r="A32" s="43" t="s">
        <v>3</v>
      </c>
      <c r="B32" s="19"/>
      <c r="C32" s="19">
        <v>16</v>
      </c>
      <c r="D32" s="19">
        <v>10</v>
      </c>
      <c r="E32" s="19"/>
      <c r="F32" s="19" t="s">
        <v>30</v>
      </c>
      <c r="G32" s="44" t="s">
        <v>30</v>
      </c>
      <c r="H32" s="44"/>
      <c r="I32" s="26">
        <v>114</v>
      </c>
      <c r="J32" s="26"/>
      <c r="K32" s="26" t="s">
        <v>30</v>
      </c>
      <c r="L32" s="45" t="s">
        <v>30</v>
      </c>
    </row>
    <row r="33" spans="1:12" s="4" customFormat="1" ht="19.5" customHeight="1">
      <c r="A33" s="43" t="s">
        <v>4</v>
      </c>
      <c r="B33" s="19"/>
      <c r="C33" s="19">
        <v>6</v>
      </c>
      <c r="D33" s="19">
        <v>5</v>
      </c>
      <c r="E33" s="19"/>
      <c r="F33" s="19" t="s">
        <v>30</v>
      </c>
      <c r="G33" s="44" t="s">
        <v>30</v>
      </c>
      <c r="H33" s="44"/>
      <c r="I33" s="26">
        <v>10</v>
      </c>
      <c r="J33" s="26"/>
      <c r="K33" s="26" t="s">
        <v>30</v>
      </c>
      <c r="L33" s="45" t="s">
        <v>30</v>
      </c>
    </row>
    <row r="34" spans="1:12" s="4" customFormat="1" ht="12" customHeight="1">
      <c r="A34" s="43" t="s">
        <v>5</v>
      </c>
      <c r="B34" s="19"/>
      <c r="C34" s="19">
        <v>294</v>
      </c>
      <c r="D34" s="19">
        <v>166</v>
      </c>
      <c r="E34" s="19"/>
      <c r="F34" s="19">
        <v>6</v>
      </c>
      <c r="G34" s="44">
        <v>1.3</v>
      </c>
      <c r="H34" s="44"/>
      <c r="I34" s="26">
        <v>922</v>
      </c>
      <c r="J34" s="26"/>
      <c r="K34" s="26">
        <v>19</v>
      </c>
      <c r="L34" s="45">
        <v>4.1</v>
      </c>
    </row>
    <row r="35" spans="1:12" s="4" customFormat="1" ht="12" customHeight="1">
      <c r="A35" s="43" t="s">
        <v>6</v>
      </c>
      <c r="B35" s="19"/>
      <c r="C35" s="19">
        <v>95</v>
      </c>
      <c r="D35" s="19">
        <v>59</v>
      </c>
      <c r="E35" s="19"/>
      <c r="F35" s="19">
        <v>4</v>
      </c>
      <c r="G35" s="44">
        <v>2.1</v>
      </c>
      <c r="H35" s="44"/>
      <c r="I35" s="26">
        <v>263</v>
      </c>
      <c r="J35" s="26"/>
      <c r="K35" s="26">
        <v>5</v>
      </c>
      <c r="L35" s="45">
        <v>2.7</v>
      </c>
    </row>
    <row r="36" spans="1:12" s="4" customFormat="1" ht="12" customHeight="1">
      <c r="A36" s="43" t="s">
        <v>7</v>
      </c>
      <c r="B36" s="19"/>
      <c r="C36" s="19">
        <v>321</v>
      </c>
      <c r="D36" s="19">
        <v>232</v>
      </c>
      <c r="E36" s="19"/>
      <c r="F36" s="19">
        <v>5</v>
      </c>
      <c r="G36" s="44">
        <v>0.9</v>
      </c>
      <c r="H36" s="44"/>
      <c r="I36" s="26">
        <v>597</v>
      </c>
      <c r="J36" s="26"/>
      <c r="K36" s="26">
        <v>24</v>
      </c>
      <c r="L36" s="45">
        <v>4.2</v>
      </c>
    </row>
    <row r="37" spans="1:12" s="4" customFormat="1" ht="12" customHeight="1">
      <c r="A37" s="43" t="s">
        <v>8</v>
      </c>
      <c r="B37" s="19"/>
      <c r="C37" s="19">
        <v>110</v>
      </c>
      <c r="D37" s="19">
        <v>78</v>
      </c>
      <c r="E37" s="19"/>
      <c r="F37" s="19">
        <v>3</v>
      </c>
      <c r="G37" s="44">
        <v>1.3</v>
      </c>
      <c r="H37" s="44"/>
      <c r="I37" s="26">
        <v>296</v>
      </c>
      <c r="J37" s="26"/>
      <c r="K37" s="26">
        <v>8</v>
      </c>
      <c r="L37" s="45">
        <v>3.4</v>
      </c>
    </row>
    <row r="38" spans="1:12" s="4" customFormat="1" ht="19.5" customHeight="1">
      <c r="A38" s="43" t="s">
        <v>9</v>
      </c>
      <c r="B38" s="19"/>
      <c r="C38" s="19">
        <v>396</v>
      </c>
      <c r="D38" s="19">
        <v>264</v>
      </c>
      <c r="E38" s="19"/>
      <c r="F38" s="19">
        <v>3</v>
      </c>
      <c r="G38" s="44">
        <v>0.9</v>
      </c>
      <c r="H38" s="44"/>
      <c r="I38" s="19">
        <v>986</v>
      </c>
      <c r="J38" s="19"/>
      <c r="K38" s="19">
        <v>26</v>
      </c>
      <c r="L38" s="45">
        <v>8.1</v>
      </c>
    </row>
    <row r="39" spans="1:12" s="4" customFormat="1" ht="12" customHeight="1">
      <c r="A39" s="43" t="s">
        <v>10</v>
      </c>
      <c r="B39" s="19"/>
      <c r="C39" s="19">
        <v>920</v>
      </c>
      <c r="D39" s="19">
        <v>590</v>
      </c>
      <c r="E39" s="19"/>
      <c r="F39" s="19">
        <v>14</v>
      </c>
      <c r="G39" s="44">
        <v>2.2</v>
      </c>
      <c r="H39" s="44"/>
      <c r="I39" s="19">
        <v>2716</v>
      </c>
      <c r="J39" s="19"/>
      <c r="K39" s="19">
        <v>98</v>
      </c>
      <c r="L39" s="45">
        <v>15</v>
      </c>
    </row>
    <row r="40" spans="1:12" s="4" customFormat="1" ht="12" customHeight="1">
      <c r="A40" s="43" t="s">
        <v>11</v>
      </c>
      <c r="B40" s="19"/>
      <c r="C40" s="19">
        <v>154</v>
      </c>
      <c r="D40" s="19">
        <v>98</v>
      </c>
      <c r="E40" s="19"/>
      <c r="F40" s="19">
        <v>2</v>
      </c>
      <c r="G40" s="44">
        <v>0.7</v>
      </c>
      <c r="H40" s="44"/>
      <c r="I40" s="19">
        <v>466</v>
      </c>
      <c r="J40" s="19"/>
      <c r="K40" s="19">
        <v>6</v>
      </c>
      <c r="L40" s="45">
        <v>2.1</v>
      </c>
    </row>
    <row r="41" spans="1:12" s="4" customFormat="1" ht="12" customHeight="1">
      <c r="A41" s="43" t="s">
        <v>12</v>
      </c>
      <c r="B41" s="19"/>
      <c r="C41" s="19">
        <v>133</v>
      </c>
      <c r="D41" s="19">
        <v>83</v>
      </c>
      <c r="E41" s="19"/>
      <c r="F41" s="19" t="s">
        <v>30</v>
      </c>
      <c r="G41" s="44" t="s">
        <v>30</v>
      </c>
      <c r="H41" s="44"/>
      <c r="I41" s="26">
        <v>319</v>
      </c>
      <c r="J41" s="26"/>
      <c r="K41" s="26">
        <v>7</v>
      </c>
      <c r="L41" s="45">
        <v>4.2</v>
      </c>
    </row>
    <row r="42" spans="1:12" s="4" customFormat="1" ht="12" customHeight="1">
      <c r="A42" s="43" t="s">
        <v>13</v>
      </c>
      <c r="B42" s="19"/>
      <c r="C42" s="19">
        <v>1018</v>
      </c>
      <c r="D42" s="19">
        <v>634</v>
      </c>
      <c r="E42" s="19"/>
      <c r="F42" s="19">
        <v>19</v>
      </c>
      <c r="G42" s="44">
        <v>4.4</v>
      </c>
      <c r="H42" s="44"/>
      <c r="I42" s="26">
        <v>4149</v>
      </c>
      <c r="J42" s="26"/>
      <c r="K42" s="26">
        <v>82</v>
      </c>
      <c r="L42" s="45">
        <v>19</v>
      </c>
    </row>
    <row r="43" spans="1:12" s="4" customFormat="1" ht="12" customHeight="1">
      <c r="A43" s="43" t="s">
        <v>14</v>
      </c>
      <c r="B43" s="19"/>
      <c r="C43" s="19">
        <v>64</v>
      </c>
      <c r="D43" s="19">
        <v>48</v>
      </c>
      <c r="E43" s="19"/>
      <c r="F43" s="19">
        <v>1</v>
      </c>
      <c r="G43" s="44">
        <v>1.6</v>
      </c>
      <c r="H43" s="44"/>
      <c r="I43" s="26">
        <v>132</v>
      </c>
      <c r="J43" s="26"/>
      <c r="K43" s="26">
        <v>1</v>
      </c>
      <c r="L43" s="45">
        <v>1.4</v>
      </c>
    </row>
    <row r="44" spans="1:12" s="4" customFormat="1" ht="19.5" customHeight="1">
      <c r="A44" s="1" t="s">
        <v>15</v>
      </c>
      <c r="B44" s="19"/>
      <c r="C44" s="19">
        <v>169</v>
      </c>
      <c r="D44" s="19">
        <v>83</v>
      </c>
      <c r="E44" s="19"/>
      <c r="F44" s="19">
        <v>5</v>
      </c>
      <c r="G44" s="44" t="s">
        <v>30</v>
      </c>
      <c r="H44" s="44"/>
      <c r="I44" s="19">
        <v>4209</v>
      </c>
      <c r="J44" s="19"/>
      <c r="K44" s="19">
        <v>158</v>
      </c>
      <c r="L44" s="44" t="s">
        <v>30</v>
      </c>
    </row>
    <row r="45" spans="1:12" s="6" customFormat="1" ht="19.5" customHeight="1">
      <c r="A45" s="47" t="s">
        <v>41</v>
      </c>
      <c r="B45" s="47"/>
      <c r="C45" s="48">
        <v>8417</v>
      </c>
      <c r="D45" s="48">
        <v>5669</v>
      </c>
      <c r="E45" s="48"/>
      <c r="F45" s="48">
        <v>165</v>
      </c>
      <c r="G45" s="49">
        <v>2.2</v>
      </c>
      <c r="H45" s="48"/>
      <c r="I45" s="48">
        <v>29355</v>
      </c>
      <c r="J45" s="48"/>
      <c r="K45" s="48">
        <v>758</v>
      </c>
      <c r="L45" s="50">
        <v>10.2</v>
      </c>
    </row>
    <row r="46" ht="12" customHeight="1"/>
    <row r="47" ht="15.75" customHeight="1">
      <c r="A47" s="7" t="s">
        <v>52</v>
      </c>
    </row>
    <row r="48" ht="12" customHeight="1">
      <c r="A48" s="7" t="s">
        <v>16</v>
      </c>
    </row>
    <row r="49" ht="12" customHeight="1">
      <c r="A49" s="1" t="s">
        <v>2</v>
      </c>
    </row>
    <row r="50" ht="12" customHeight="1">
      <c r="A50" s="1" t="s">
        <v>46</v>
      </c>
    </row>
    <row r="51" ht="15.75" customHeight="1">
      <c r="A51" s="2" t="s">
        <v>17</v>
      </c>
    </row>
    <row r="52" spans="1:12" ht="3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7">
      <selection activeCell="M1" sqref="M1"/>
    </sheetView>
  </sheetViews>
  <sheetFormatPr defaultColWidth="16" defaultRowHeight="9.75" customHeight="1"/>
  <cols>
    <col min="1" max="1" width="9" style="3" customWidth="1"/>
    <col min="2" max="2" width="31.3984375" style="3" customWidth="1"/>
    <col min="3" max="3" width="9" style="3" customWidth="1"/>
    <col min="4" max="4" width="12" style="3" customWidth="1"/>
    <col min="5" max="5" width="4" style="3" customWidth="1"/>
    <col min="6" max="6" width="9" style="3" customWidth="1"/>
    <col min="7" max="7" width="16" style="3" customWidth="1"/>
    <col min="8" max="8" width="7" style="3" customWidth="1"/>
    <col min="9" max="9" width="12" style="3" customWidth="1"/>
    <col min="10" max="10" width="4" style="3" customWidth="1"/>
    <col min="11" max="11" width="7" style="3" customWidth="1"/>
    <col min="12" max="12" width="16" style="3" customWidth="1"/>
    <col min="13" max="16384" width="16" style="3" customWidth="1"/>
  </cols>
  <sheetData>
    <row r="1" spans="1:12" s="55" customFormat="1" ht="34.5" customHeight="1">
      <c r="A1" s="51" t="s">
        <v>47</v>
      </c>
      <c r="B1"/>
      <c r="C1"/>
      <c r="D1"/>
      <c r="E1"/>
      <c r="F1"/>
      <c r="G1"/>
      <c r="H1" s="52"/>
      <c r="I1" s="53"/>
      <c r="J1" s="52"/>
      <c r="K1" s="54"/>
      <c r="L1" s="54"/>
    </row>
    <row r="2" spans="1:12" s="55" customFormat="1" ht="4.5" customHeight="1" thickBot="1">
      <c r="A2" s="56"/>
      <c r="B2" s="56"/>
      <c r="C2" s="56"/>
      <c r="D2" s="56"/>
      <c r="E2" s="56"/>
      <c r="F2" s="56"/>
      <c r="G2" s="56"/>
      <c r="H2" s="56"/>
      <c r="I2" s="57"/>
      <c r="J2" s="56"/>
      <c r="K2" s="58"/>
      <c r="L2" s="56"/>
    </row>
    <row r="3" spans="1:12" s="11" customFormat="1" ht="39.75" customHeight="1">
      <c r="A3" s="30" t="s">
        <v>18</v>
      </c>
      <c r="C3" s="30"/>
      <c r="D3" s="9"/>
      <c r="E3" s="9"/>
      <c r="F3" s="8"/>
      <c r="G3" s="8"/>
      <c r="H3" s="8"/>
      <c r="I3" s="8"/>
      <c r="J3" s="8"/>
      <c r="K3" s="8"/>
      <c r="L3" s="10"/>
    </row>
    <row r="4" spans="1:12" s="14" customFormat="1" ht="15" customHeight="1">
      <c r="A4" s="30" t="s">
        <v>44</v>
      </c>
      <c r="C4" s="27"/>
      <c r="D4" s="12"/>
      <c r="E4" s="12"/>
      <c r="F4" s="12"/>
      <c r="G4" s="12"/>
      <c r="H4" s="12"/>
      <c r="I4" s="12"/>
      <c r="J4" s="12"/>
      <c r="K4" s="13"/>
      <c r="L4" s="59" t="s">
        <v>126</v>
      </c>
    </row>
    <row r="5" spans="1:12" s="18" customFormat="1" ht="15.75" customHeight="1">
      <c r="A5" s="25" t="s">
        <v>43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7" t="s">
        <v>19</v>
      </c>
    </row>
    <row r="6" spans="1:12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1" customFormat="1" ht="12" customHeight="1">
      <c r="A8" s="8"/>
      <c r="B8" s="19"/>
      <c r="C8" s="19"/>
      <c r="D8" s="19"/>
      <c r="E8" s="19"/>
      <c r="F8" s="19"/>
      <c r="G8" s="19" t="s">
        <v>20</v>
      </c>
      <c r="H8" s="19"/>
      <c r="I8" s="26"/>
      <c r="J8" s="31"/>
      <c r="K8" s="31"/>
      <c r="L8" s="21" t="s">
        <v>0</v>
      </c>
    </row>
    <row r="9" spans="1:12" s="11" customFormat="1" ht="3.75" customHeight="1">
      <c r="A9" s="8"/>
      <c r="B9" s="18"/>
      <c r="C9" s="32"/>
      <c r="D9" s="32"/>
      <c r="E9" s="32"/>
      <c r="F9" s="32"/>
      <c r="G9" s="32"/>
      <c r="H9" s="18"/>
      <c r="I9" s="32"/>
      <c r="J9" s="22"/>
      <c r="K9" s="22"/>
      <c r="L9" s="33"/>
    </row>
    <row r="10" spans="1:12" s="11" customFormat="1" ht="3.75" customHeight="1">
      <c r="A10" s="8"/>
      <c r="B10" s="18"/>
      <c r="C10" s="18"/>
      <c r="D10" s="18"/>
      <c r="E10" s="18"/>
      <c r="F10" s="18"/>
      <c r="G10" s="18"/>
      <c r="H10" s="18"/>
      <c r="I10" s="34"/>
      <c r="J10" s="35"/>
      <c r="K10" s="35"/>
      <c r="L10" s="28"/>
    </row>
    <row r="11" spans="1:12" s="19" customFormat="1" ht="12" customHeight="1">
      <c r="A11" s="21"/>
      <c r="D11" s="19" t="s">
        <v>21</v>
      </c>
      <c r="F11" s="20"/>
      <c r="G11" s="19" t="s">
        <v>45</v>
      </c>
      <c r="I11" s="20" t="s">
        <v>22</v>
      </c>
      <c r="J11" s="31"/>
      <c r="K11" s="31"/>
      <c r="L11" s="19" t="s">
        <v>45</v>
      </c>
    </row>
    <row r="12" spans="1:12" s="11" customFormat="1" ht="3.75" customHeight="1">
      <c r="A12" s="8"/>
      <c r="C12" s="36"/>
      <c r="D12" s="36"/>
      <c r="F12" s="37"/>
      <c r="G12" s="36"/>
      <c r="H12" s="20"/>
      <c r="I12" s="38"/>
      <c r="J12" s="8"/>
      <c r="K12" s="39"/>
      <c r="L12" s="24"/>
    </row>
    <row r="13" spans="1:12" s="11" customFormat="1" ht="3.75" customHeight="1">
      <c r="A13" s="8"/>
      <c r="F13" s="20"/>
      <c r="H13" s="20"/>
      <c r="I13" s="38"/>
      <c r="J13" s="40"/>
      <c r="K13" s="40"/>
      <c r="L13" s="21"/>
    </row>
    <row r="14" spans="1:12" s="11" customFormat="1" ht="12" customHeight="1">
      <c r="A14" s="8"/>
      <c r="F14" s="20"/>
      <c r="G14" s="19" t="s">
        <v>42</v>
      </c>
      <c r="H14" s="20"/>
      <c r="I14" s="38"/>
      <c r="J14" s="40"/>
      <c r="K14" s="40"/>
      <c r="L14" s="19" t="s">
        <v>42</v>
      </c>
    </row>
    <row r="15" spans="1:12" s="19" customFormat="1" ht="12" customHeight="1">
      <c r="A15" s="21"/>
      <c r="B15" s="29"/>
      <c r="C15" s="29" t="s">
        <v>23</v>
      </c>
      <c r="D15" s="29" t="s">
        <v>24</v>
      </c>
      <c r="E15" s="29"/>
      <c r="F15" s="29" t="s">
        <v>23</v>
      </c>
      <c r="G15" s="29" t="s">
        <v>1</v>
      </c>
      <c r="H15" s="41"/>
      <c r="I15" s="42"/>
      <c r="J15" s="42"/>
      <c r="K15" s="42" t="s">
        <v>25</v>
      </c>
      <c r="L15" s="29" t="s">
        <v>1</v>
      </c>
    </row>
    <row r="16" spans="1:12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 s="19" customFormat="1" ht="3.75" customHeight="1">
      <c r="A17" s="21"/>
      <c r="L17" s="21"/>
    </row>
    <row r="18" spans="1:12" s="4" customFormat="1" ht="19.5" customHeight="1">
      <c r="A18" s="43" t="s">
        <v>26</v>
      </c>
      <c r="B18" s="19"/>
      <c r="C18" s="19">
        <v>2425</v>
      </c>
      <c r="D18" s="19">
        <v>1756</v>
      </c>
      <c r="E18" s="19"/>
      <c r="F18" s="19">
        <v>47</v>
      </c>
      <c r="G18" s="44">
        <v>3.6</v>
      </c>
      <c r="H18" s="44"/>
      <c r="I18" s="19">
        <v>8240</v>
      </c>
      <c r="J18" s="19"/>
      <c r="K18" s="19">
        <v>161</v>
      </c>
      <c r="L18" s="45">
        <v>12.8</v>
      </c>
    </row>
    <row r="19" spans="1:12" s="4" customFormat="1" ht="12" customHeight="1">
      <c r="A19" s="43" t="s">
        <v>27</v>
      </c>
      <c r="B19" s="19"/>
      <c r="C19" s="19">
        <v>836</v>
      </c>
      <c r="D19" s="19">
        <v>583</v>
      </c>
      <c r="E19" s="19"/>
      <c r="F19" s="19">
        <v>19</v>
      </c>
      <c r="G19" s="44">
        <v>2</v>
      </c>
      <c r="H19" s="44"/>
      <c r="I19" s="26">
        <v>2375</v>
      </c>
      <c r="J19" s="26"/>
      <c r="K19" s="26">
        <v>50</v>
      </c>
      <c r="L19" s="45">
        <v>5.2</v>
      </c>
    </row>
    <row r="20" spans="1:12" s="4" customFormat="1" ht="12" customHeight="1">
      <c r="A20" s="43" t="s">
        <v>28</v>
      </c>
      <c r="B20" s="19"/>
      <c r="C20" s="19">
        <v>165</v>
      </c>
      <c r="D20" s="19">
        <v>107</v>
      </c>
      <c r="E20" s="19"/>
      <c r="F20" s="19">
        <v>2</v>
      </c>
      <c r="G20" s="44">
        <v>0.6</v>
      </c>
      <c r="H20" s="44"/>
      <c r="I20" s="26">
        <v>472</v>
      </c>
      <c r="J20" s="26"/>
      <c r="K20" s="26">
        <v>19</v>
      </c>
      <c r="L20" s="45">
        <v>5.4</v>
      </c>
    </row>
    <row r="21" spans="1:12" s="4" customFormat="1" ht="12" customHeight="1">
      <c r="A21" s="43" t="s">
        <v>29</v>
      </c>
      <c r="B21" s="19"/>
      <c r="C21" s="19">
        <v>9</v>
      </c>
      <c r="D21" s="19">
        <v>6</v>
      </c>
      <c r="E21" s="19"/>
      <c r="F21" s="19">
        <v>1</v>
      </c>
      <c r="G21" s="44">
        <v>3.2</v>
      </c>
      <c r="H21" s="44"/>
      <c r="I21" s="19">
        <v>13</v>
      </c>
      <c r="J21" s="19"/>
      <c r="K21" s="19">
        <v>2</v>
      </c>
      <c r="L21" s="44">
        <v>5.7</v>
      </c>
    </row>
    <row r="22" spans="1:12" s="4" customFormat="1" ht="12" customHeight="1">
      <c r="A22" s="43" t="s">
        <v>31</v>
      </c>
      <c r="B22" s="19"/>
      <c r="C22" s="4">
        <v>64</v>
      </c>
      <c r="D22" s="4">
        <v>36</v>
      </c>
      <c r="F22" s="4">
        <v>4</v>
      </c>
      <c r="G22" s="46">
        <v>3</v>
      </c>
      <c r="I22" s="4">
        <v>97</v>
      </c>
      <c r="K22" s="4">
        <v>8</v>
      </c>
      <c r="L22" s="46">
        <v>5.9</v>
      </c>
    </row>
    <row r="23" spans="1:12" s="4" customFormat="1" ht="19.5" customHeight="1">
      <c r="A23" s="43" t="s">
        <v>32</v>
      </c>
      <c r="B23" s="19"/>
      <c r="C23" s="19">
        <v>10</v>
      </c>
      <c r="D23" s="19">
        <v>8</v>
      </c>
      <c r="E23" s="19"/>
      <c r="F23" s="19" t="s">
        <v>30</v>
      </c>
      <c r="G23" s="44" t="s">
        <v>30</v>
      </c>
      <c r="H23" s="44"/>
      <c r="I23" s="26">
        <v>5</v>
      </c>
      <c r="J23" s="26"/>
      <c r="K23" s="5" t="s">
        <v>30</v>
      </c>
      <c r="L23" s="44" t="s">
        <v>30</v>
      </c>
    </row>
    <row r="24" spans="1:12" s="4" customFormat="1" ht="12" customHeight="1">
      <c r="A24" s="43" t="s">
        <v>33</v>
      </c>
      <c r="B24" s="19"/>
      <c r="C24" s="19">
        <v>10</v>
      </c>
      <c r="D24" s="19">
        <v>8</v>
      </c>
      <c r="E24" s="19"/>
      <c r="F24" s="19" t="s">
        <v>30</v>
      </c>
      <c r="G24" s="44" t="s">
        <v>30</v>
      </c>
      <c r="H24" s="44"/>
      <c r="I24" s="26">
        <v>15</v>
      </c>
      <c r="J24" s="26"/>
      <c r="K24" s="26">
        <v>2</v>
      </c>
      <c r="L24" s="45">
        <v>5.1</v>
      </c>
    </row>
    <row r="25" spans="1:12" s="4" customFormat="1" ht="12" customHeight="1">
      <c r="A25" s="43" t="s">
        <v>34</v>
      </c>
      <c r="B25" s="19"/>
      <c r="C25" s="4">
        <v>37</v>
      </c>
      <c r="D25" s="19">
        <v>29</v>
      </c>
      <c r="E25" s="19"/>
      <c r="F25" s="19" t="s">
        <v>30</v>
      </c>
      <c r="G25" s="44" t="s">
        <v>30</v>
      </c>
      <c r="H25" s="44"/>
      <c r="I25" s="26">
        <v>62</v>
      </c>
      <c r="J25" s="26"/>
      <c r="K25" s="26">
        <v>2</v>
      </c>
      <c r="L25" s="44">
        <v>5.2</v>
      </c>
    </row>
    <row r="26" spans="1:12" s="4" customFormat="1" ht="12" customHeight="1">
      <c r="A26" s="43" t="s">
        <v>35</v>
      </c>
      <c r="B26" s="19"/>
      <c r="C26" s="19">
        <v>66</v>
      </c>
      <c r="D26" s="19">
        <v>47</v>
      </c>
      <c r="E26" s="19"/>
      <c r="F26" s="19">
        <v>2</v>
      </c>
      <c r="G26" s="44">
        <v>1.8</v>
      </c>
      <c r="H26" s="44"/>
      <c r="I26" s="19">
        <v>101</v>
      </c>
      <c r="J26" s="19"/>
      <c r="K26" s="19">
        <v>3</v>
      </c>
      <c r="L26" s="45">
        <v>2.9</v>
      </c>
    </row>
    <row r="27" spans="1:12" s="4" customFormat="1" ht="12" customHeight="1">
      <c r="A27" s="43" t="s">
        <v>36</v>
      </c>
      <c r="B27" s="19"/>
      <c r="C27" s="19">
        <v>129</v>
      </c>
      <c r="D27" s="19">
        <v>89</v>
      </c>
      <c r="E27" s="19"/>
      <c r="F27" s="19">
        <v>1</v>
      </c>
      <c r="G27" s="44">
        <v>0.4</v>
      </c>
      <c r="H27" s="44"/>
      <c r="I27" s="26">
        <v>575</v>
      </c>
      <c r="J27" s="26"/>
      <c r="K27" s="26">
        <v>19</v>
      </c>
      <c r="L27" s="45">
        <v>7.6</v>
      </c>
    </row>
    <row r="28" spans="1:12" s="4" customFormat="1" ht="19.5" customHeight="1">
      <c r="A28" s="43" t="s">
        <v>37</v>
      </c>
      <c r="B28" s="19"/>
      <c r="C28" s="19">
        <v>159</v>
      </c>
      <c r="D28" s="19">
        <v>109</v>
      </c>
      <c r="E28" s="19"/>
      <c r="F28" s="19">
        <v>3</v>
      </c>
      <c r="G28" s="44">
        <v>1.3</v>
      </c>
      <c r="H28" s="44"/>
      <c r="I28" s="26">
        <v>375</v>
      </c>
      <c r="J28" s="26"/>
      <c r="K28" s="26">
        <v>20</v>
      </c>
      <c r="L28" s="45">
        <v>8.1</v>
      </c>
    </row>
    <row r="29" spans="1:12" s="4" customFormat="1" ht="12" customHeight="1">
      <c r="A29" s="43" t="s">
        <v>38</v>
      </c>
      <c r="B29" s="19"/>
      <c r="C29" s="19">
        <v>460</v>
      </c>
      <c r="D29" s="19">
        <v>341</v>
      </c>
      <c r="E29" s="19"/>
      <c r="F29" s="19">
        <v>14</v>
      </c>
      <c r="G29" s="44">
        <v>7.6</v>
      </c>
      <c r="H29" s="44"/>
      <c r="I29" s="26">
        <v>1073</v>
      </c>
      <c r="J29" s="26"/>
      <c r="K29" s="26">
        <v>25</v>
      </c>
      <c r="L29" s="45">
        <v>13.4</v>
      </c>
    </row>
    <row r="30" spans="1:12" s="4" customFormat="1" ht="12" customHeight="1">
      <c r="A30" s="43" t="s">
        <v>39</v>
      </c>
      <c r="B30" s="19"/>
      <c r="C30" s="19">
        <v>206</v>
      </c>
      <c r="D30" s="19">
        <v>147</v>
      </c>
      <c r="E30" s="19"/>
      <c r="F30" s="19">
        <v>10</v>
      </c>
      <c r="G30" s="44">
        <v>3.7</v>
      </c>
      <c r="H30" s="44"/>
      <c r="I30" s="26">
        <v>361</v>
      </c>
      <c r="J30" s="26"/>
      <c r="K30" s="26">
        <v>13</v>
      </c>
      <c r="L30" s="45">
        <v>4.9</v>
      </c>
    </row>
    <row r="31" spans="1:12" s="4" customFormat="1" ht="12" customHeight="1">
      <c r="A31" s="43" t="s">
        <v>40</v>
      </c>
      <c r="B31" s="19"/>
      <c r="C31" s="19">
        <v>41</v>
      </c>
      <c r="D31" s="19">
        <v>28</v>
      </c>
      <c r="E31" s="19"/>
      <c r="F31" s="19" t="s">
        <v>30</v>
      </c>
      <c r="G31" s="44" t="s">
        <v>30</v>
      </c>
      <c r="H31" s="44"/>
      <c r="I31" s="26">
        <v>91</v>
      </c>
      <c r="J31" s="26"/>
      <c r="K31" s="26">
        <v>1</v>
      </c>
      <c r="L31" s="45">
        <v>1.4</v>
      </c>
    </row>
    <row r="32" spans="1:12" s="4" customFormat="1" ht="12" customHeight="1">
      <c r="A32" s="43" t="s">
        <v>3</v>
      </c>
      <c r="B32" s="19"/>
      <c r="C32" s="19">
        <v>16</v>
      </c>
      <c r="D32" s="19">
        <v>10</v>
      </c>
      <c r="E32" s="19"/>
      <c r="F32" s="19" t="s">
        <v>30</v>
      </c>
      <c r="G32" s="44" t="s">
        <v>30</v>
      </c>
      <c r="H32" s="44"/>
      <c r="I32" s="26">
        <v>114</v>
      </c>
      <c r="J32" s="26"/>
      <c r="K32" s="26" t="s">
        <v>30</v>
      </c>
      <c r="L32" s="45" t="s">
        <v>30</v>
      </c>
    </row>
    <row r="33" spans="1:12" s="4" customFormat="1" ht="19.5" customHeight="1">
      <c r="A33" s="43" t="s">
        <v>4</v>
      </c>
      <c r="B33" s="19"/>
      <c r="C33" s="19">
        <v>6</v>
      </c>
      <c r="D33" s="19">
        <v>5</v>
      </c>
      <c r="E33" s="19"/>
      <c r="F33" s="19" t="s">
        <v>30</v>
      </c>
      <c r="G33" s="44" t="s">
        <v>30</v>
      </c>
      <c r="H33" s="44"/>
      <c r="I33" s="26">
        <v>10</v>
      </c>
      <c r="J33" s="26"/>
      <c r="K33" s="26" t="s">
        <v>30</v>
      </c>
      <c r="L33" s="45" t="s">
        <v>30</v>
      </c>
    </row>
    <row r="34" spans="1:12" s="4" customFormat="1" ht="12" customHeight="1">
      <c r="A34" s="43" t="s">
        <v>5</v>
      </c>
      <c r="B34" s="19"/>
      <c r="C34" s="19">
        <v>288</v>
      </c>
      <c r="D34" s="19">
        <v>160</v>
      </c>
      <c r="E34" s="19"/>
      <c r="F34" s="19">
        <v>14</v>
      </c>
      <c r="G34" s="44">
        <v>3.2</v>
      </c>
      <c r="H34" s="44"/>
      <c r="I34" s="26">
        <v>903</v>
      </c>
      <c r="J34" s="26"/>
      <c r="K34" s="26">
        <v>24</v>
      </c>
      <c r="L34" s="45">
        <v>5.2</v>
      </c>
    </row>
    <row r="35" spans="1:12" s="4" customFormat="1" ht="12" customHeight="1">
      <c r="A35" s="43" t="s">
        <v>6</v>
      </c>
      <c r="B35" s="19"/>
      <c r="C35" s="19">
        <v>91</v>
      </c>
      <c r="D35" s="19">
        <v>57</v>
      </c>
      <c r="E35" s="19"/>
      <c r="F35" s="19">
        <v>1</v>
      </c>
      <c r="G35" s="44">
        <v>0.6</v>
      </c>
      <c r="H35" s="44"/>
      <c r="I35" s="26">
        <v>259</v>
      </c>
      <c r="J35" s="26"/>
      <c r="K35" s="26">
        <v>7</v>
      </c>
      <c r="L35" s="45">
        <v>3.7</v>
      </c>
    </row>
    <row r="36" spans="1:12" s="4" customFormat="1" ht="12" customHeight="1">
      <c r="A36" s="43" t="s">
        <v>7</v>
      </c>
      <c r="B36" s="19"/>
      <c r="C36" s="19">
        <v>316</v>
      </c>
      <c r="D36" s="19">
        <v>230</v>
      </c>
      <c r="E36" s="19"/>
      <c r="F36" s="19">
        <v>11</v>
      </c>
      <c r="G36" s="44">
        <v>1.9</v>
      </c>
      <c r="H36" s="44"/>
      <c r="I36" s="26">
        <v>572</v>
      </c>
      <c r="J36" s="26"/>
      <c r="K36" s="26">
        <v>16</v>
      </c>
      <c r="L36" s="45">
        <v>2.8</v>
      </c>
    </row>
    <row r="37" spans="1:12" s="4" customFormat="1" ht="12" customHeight="1">
      <c r="A37" s="43" t="s">
        <v>8</v>
      </c>
      <c r="B37" s="19"/>
      <c r="C37" s="19">
        <v>107</v>
      </c>
      <c r="D37" s="19">
        <v>78</v>
      </c>
      <c r="E37" s="19"/>
      <c r="F37" s="19">
        <v>6</v>
      </c>
      <c r="G37" s="44">
        <v>2.7</v>
      </c>
      <c r="H37" s="44"/>
      <c r="I37" s="26">
        <v>288</v>
      </c>
      <c r="J37" s="26"/>
      <c r="K37" s="26">
        <v>7</v>
      </c>
      <c r="L37" s="45">
        <v>3</v>
      </c>
    </row>
    <row r="38" spans="1:12" s="4" customFormat="1" ht="19.5" customHeight="1">
      <c r="A38" s="43" t="s">
        <v>9</v>
      </c>
      <c r="B38" s="19"/>
      <c r="C38" s="19">
        <v>393</v>
      </c>
      <c r="D38" s="19">
        <v>260</v>
      </c>
      <c r="E38" s="19"/>
      <c r="F38" s="19">
        <v>10</v>
      </c>
      <c r="G38" s="44">
        <v>3.1</v>
      </c>
      <c r="H38" s="44"/>
      <c r="I38" s="19">
        <v>960</v>
      </c>
      <c r="J38" s="19"/>
      <c r="K38" s="19">
        <v>17</v>
      </c>
      <c r="L38" s="45">
        <v>5.3</v>
      </c>
    </row>
    <row r="39" spans="1:12" s="4" customFormat="1" ht="12" customHeight="1">
      <c r="A39" s="43" t="s">
        <v>10</v>
      </c>
      <c r="B39" s="19"/>
      <c r="C39" s="19">
        <v>906</v>
      </c>
      <c r="D39" s="19">
        <v>585</v>
      </c>
      <c r="E39" s="19"/>
      <c r="F39" s="19">
        <v>38</v>
      </c>
      <c r="G39" s="44">
        <v>6</v>
      </c>
      <c r="H39" s="44"/>
      <c r="I39" s="19">
        <v>2619</v>
      </c>
      <c r="J39" s="19"/>
      <c r="K39" s="19">
        <v>102</v>
      </c>
      <c r="L39" s="45">
        <v>15.8</v>
      </c>
    </row>
    <row r="40" spans="1:12" s="4" customFormat="1" ht="12" customHeight="1">
      <c r="A40" s="43" t="s">
        <v>11</v>
      </c>
      <c r="B40" s="19"/>
      <c r="C40" s="19">
        <v>152</v>
      </c>
      <c r="D40" s="19">
        <v>98</v>
      </c>
      <c r="E40" s="19"/>
      <c r="F40" s="19">
        <v>5</v>
      </c>
      <c r="G40" s="44">
        <v>1.8</v>
      </c>
      <c r="H40" s="44"/>
      <c r="I40" s="19">
        <v>460</v>
      </c>
      <c r="J40" s="19"/>
      <c r="K40" s="19">
        <v>13</v>
      </c>
      <c r="L40" s="45">
        <v>4.5</v>
      </c>
    </row>
    <row r="41" spans="1:12" s="4" customFormat="1" ht="12" customHeight="1">
      <c r="A41" s="43" t="s">
        <v>12</v>
      </c>
      <c r="B41" s="19"/>
      <c r="C41" s="19">
        <v>133</v>
      </c>
      <c r="D41" s="19">
        <v>83</v>
      </c>
      <c r="E41" s="19"/>
      <c r="F41" s="19">
        <v>2</v>
      </c>
      <c r="G41" s="44">
        <v>1.2</v>
      </c>
      <c r="H41" s="44"/>
      <c r="I41" s="26">
        <v>313</v>
      </c>
      <c r="J41" s="26"/>
      <c r="K41" s="26">
        <v>10</v>
      </c>
      <c r="L41" s="45">
        <v>6</v>
      </c>
    </row>
    <row r="42" spans="1:12" s="4" customFormat="1" ht="12" customHeight="1">
      <c r="A42" s="43" t="s">
        <v>13</v>
      </c>
      <c r="B42" s="19"/>
      <c r="C42" s="19">
        <v>999</v>
      </c>
      <c r="D42" s="19">
        <v>631</v>
      </c>
      <c r="E42" s="19"/>
      <c r="F42" s="19">
        <v>36</v>
      </c>
      <c r="G42" s="44">
        <v>8.4</v>
      </c>
      <c r="H42" s="44"/>
      <c r="I42" s="26">
        <v>4067</v>
      </c>
      <c r="J42" s="26"/>
      <c r="K42" s="26">
        <v>77</v>
      </c>
      <c r="L42" s="45">
        <v>18</v>
      </c>
    </row>
    <row r="43" spans="1:12" s="4" customFormat="1" ht="12" customHeight="1">
      <c r="A43" s="43" t="s">
        <v>14</v>
      </c>
      <c r="B43" s="19"/>
      <c r="C43" s="19">
        <v>63</v>
      </c>
      <c r="D43" s="19">
        <v>48</v>
      </c>
      <c r="E43" s="19"/>
      <c r="F43" s="19">
        <v>2</v>
      </c>
      <c r="G43" s="44">
        <v>3.1</v>
      </c>
      <c r="H43" s="44"/>
      <c r="I43" s="26">
        <v>131</v>
      </c>
      <c r="J43" s="26"/>
      <c r="K43" s="26">
        <v>6</v>
      </c>
      <c r="L43" s="45">
        <v>8.7</v>
      </c>
    </row>
    <row r="44" spans="1:12" s="4" customFormat="1" ht="19.5" customHeight="1">
      <c r="A44" s="1" t="s">
        <v>15</v>
      </c>
      <c r="B44" s="19"/>
      <c r="C44" s="19">
        <f>129+35</f>
        <v>164</v>
      </c>
      <c r="D44" s="19">
        <f>69+13</f>
        <v>82</v>
      </c>
      <c r="E44" s="19"/>
      <c r="F44" s="19">
        <v>6</v>
      </c>
      <c r="G44" s="44" t="s">
        <v>30</v>
      </c>
      <c r="H44" s="44"/>
      <c r="I44" s="19">
        <f>343+3712</f>
        <v>4055</v>
      </c>
      <c r="J44" s="19"/>
      <c r="K44" s="19">
        <v>118</v>
      </c>
      <c r="L44" s="44" t="s">
        <v>30</v>
      </c>
    </row>
    <row r="45" spans="1:12" s="6" customFormat="1" ht="19.5" customHeight="1">
      <c r="A45" s="47" t="s">
        <v>41</v>
      </c>
      <c r="B45" s="47"/>
      <c r="C45" s="48">
        <f>SUM(C18:C44)</f>
        <v>8251</v>
      </c>
      <c r="D45" s="48">
        <f>SUM(D18:D44)</f>
        <v>5621</v>
      </c>
      <c r="E45" s="48"/>
      <c r="F45" s="48">
        <f>SUM(F18:F44)</f>
        <v>234</v>
      </c>
      <c r="G45" s="49">
        <v>3.2</v>
      </c>
      <c r="H45" s="48"/>
      <c r="I45" s="48">
        <f>SUM(I18:I44)</f>
        <v>28606</v>
      </c>
      <c r="J45" s="48"/>
      <c r="K45" s="48">
        <f>SUM(K18:K44)</f>
        <v>722</v>
      </c>
      <c r="L45" s="50">
        <v>9.7</v>
      </c>
    </row>
    <row r="46" ht="12" customHeight="1"/>
    <row r="47" ht="15.75" customHeight="1">
      <c r="A47" s="7" t="s">
        <v>53</v>
      </c>
    </row>
    <row r="48" ht="12" customHeight="1">
      <c r="A48" s="7" t="s">
        <v>16</v>
      </c>
    </row>
    <row r="49" ht="12" customHeight="1">
      <c r="A49" s="1" t="s">
        <v>2</v>
      </c>
    </row>
    <row r="50" ht="12" customHeight="1">
      <c r="A50" s="1" t="s">
        <v>46</v>
      </c>
    </row>
    <row r="51" ht="15.75" customHeight="1">
      <c r="A51" s="2" t="s">
        <v>17</v>
      </c>
    </row>
    <row r="52" spans="1:12" ht="3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7">
      <selection activeCell="L34" sqref="L34"/>
    </sheetView>
  </sheetViews>
  <sheetFormatPr defaultColWidth="16" defaultRowHeight="9.75" customHeight="1"/>
  <cols>
    <col min="1" max="1" width="39.796875" style="3" customWidth="1"/>
    <col min="2" max="2" width="12" style="3" customWidth="1"/>
    <col min="3" max="3" width="4" style="3" customWidth="1"/>
    <col min="4" max="4" width="11" style="3" customWidth="1"/>
    <col min="5" max="5" width="16" style="3" customWidth="1"/>
    <col min="6" max="6" width="13" style="3" customWidth="1"/>
    <col min="7" max="7" width="12" style="3" customWidth="1"/>
    <col min="8" max="8" width="4" style="3" customWidth="1"/>
    <col min="9" max="9" width="9" style="3" customWidth="1"/>
    <col min="10" max="10" width="16" style="3" customWidth="1"/>
    <col min="11" max="16384" width="16" style="3" customWidth="1"/>
  </cols>
  <sheetData>
    <row r="1" spans="1:10" s="55" customFormat="1" ht="34.5" customHeight="1">
      <c r="A1" s="51" t="s">
        <v>47</v>
      </c>
      <c r="B1"/>
      <c r="C1"/>
      <c r="D1"/>
      <c r="E1"/>
      <c r="F1" s="52"/>
      <c r="G1" s="53"/>
      <c r="H1" s="52"/>
      <c r="I1" s="54"/>
      <c r="J1" s="54"/>
    </row>
    <row r="2" spans="1:10" s="55" customFormat="1" ht="4.5" customHeight="1" thickBot="1">
      <c r="A2" s="56"/>
      <c r="B2" s="56"/>
      <c r="C2" s="56"/>
      <c r="D2" s="56"/>
      <c r="E2" s="56"/>
      <c r="F2" s="56"/>
      <c r="G2" s="57"/>
      <c r="H2" s="56"/>
      <c r="I2" s="58"/>
      <c r="J2" s="56"/>
    </row>
    <row r="3" spans="1:10" s="11" customFormat="1" ht="39.75" customHeight="1">
      <c r="A3" s="30" t="s">
        <v>18</v>
      </c>
      <c r="B3" s="9"/>
      <c r="C3" s="9"/>
      <c r="D3" s="8"/>
      <c r="E3" s="8"/>
      <c r="F3" s="8"/>
      <c r="G3" s="8"/>
      <c r="H3" s="8"/>
      <c r="I3" s="8"/>
      <c r="J3" s="10"/>
    </row>
    <row r="4" spans="1:10" s="14" customFormat="1" ht="15" customHeight="1">
      <c r="A4" s="30" t="s">
        <v>145</v>
      </c>
      <c r="B4" s="12"/>
      <c r="C4" s="12"/>
      <c r="D4" s="12"/>
      <c r="E4" s="12"/>
      <c r="F4" s="12"/>
      <c r="G4" s="12"/>
      <c r="H4" s="12"/>
      <c r="I4" s="13"/>
      <c r="J4" s="93" t="s">
        <v>126</v>
      </c>
    </row>
    <row r="5" spans="1:10" s="18" customFormat="1" ht="15.75" customHeight="1">
      <c r="A5" s="25" t="s">
        <v>43</v>
      </c>
      <c r="B5" s="16"/>
      <c r="C5" s="16"/>
      <c r="D5" s="16"/>
      <c r="E5" s="16"/>
      <c r="F5" s="16"/>
      <c r="G5" s="16"/>
      <c r="H5" s="16"/>
      <c r="I5" s="16"/>
      <c r="J5" s="17" t="s">
        <v>19</v>
      </c>
    </row>
    <row r="6" spans="1:10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11" customFormat="1" ht="12" customHeight="1">
      <c r="A8" s="8"/>
      <c r="B8" s="19"/>
      <c r="C8" s="19"/>
      <c r="D8" s="19"/>
      <c r="E8" s="19" t="s">
        <v>20</v>
      </c>
      <c r="F8" s="19"/>
      <c r="G8" s="26"/>
      <c r="H8" s="31"/>
      <c r="I8" s="31"/>
      <c r="J8" s="21" t="s">
        <v>0</v>
      </c>
    </row>
    <row r="9" spans="1:10" s="11" customFormat="1" ht="3.75" customHeight="1">
      <c r="A9" s="8"/>
      <c r="B9" s="32"/>
      <c r="C9" s="32"/>
      <c r="D9" s="32"/>
      <c r="E9" s="32"/>
      <c r="F9" s="18"/>
      <c r="G9" s="32"/>
      <c r="H9" s="22"/>
      <c r="I9" s="22"/>
      <c r="J9" s="33"/>
    </row>
    <row r="10" spans="1:10" s="11" customFormat="1" ht="3.75" customHeight="1">
      <c r="A10" s="8"/>
      <c r="B10" s="18"/>
      <c r="C10" s="18"/>
      <c r="D10" s="18"/>
      <c r="E10" s="18"/>
      <c r="F10" s="18"/>
      <c r="G10" s="34"/>
      <c r="H10" s="35"/>
      <c r="I10" s="35"/>
      <c r="J10" s="28"/>
    </row>
    <row r="11" spans="1:10" s="19" customFormat="1" ht="12" customHeight="1">
      <c r="A11" s="21"/>
      <c r="B11" s="19" t="s">
        <v>21</v>
      </c>
      <c r="D11" s="20"/>
      <c r="E11" s="70" t="s">
        <v>147</v>
      </c>
      <c r="G11" s="20" t="s">
        <v>22</v>
      </c>
      <c r="H11" s="31"/>
      <c r="I11" s="31"/>
      <c r="J11" s="70" t="s">
        <v>147</v>
      </c>
    </row>
    <row r="12" spans="1:10" s="11" customFormat="1" ht="3.75" customHeight="1">
      <c r="A12" s="8"/>
      <c r="B12" s="36"/>
      <c r="D12" s="37"/>
      <c r="E12" s="36"/>
      <c r="F12" s="20"/>
      <c r="G12" s="38"/>
      <c r="H12" s="8"/>
      <c r="I12" s="39"/>
      <c r="J12" s="24"/>
    </row>
    <row r="13" spans="1:10" s="11" customFormat="1" ht="3.75" customHeight="1">
      <c r="A13" s="8"/>
      <c r="D13" s="20"/>
      <c r="F13" s="20"/>
      <c r="G13" s="38"/>
      <c r="H13" s="40"/>
      <c r="I13" s="40"/>
      <c r="J13" s="21"/>
    </row>
    <row r="14" spans="1:10" s="11" customFormat="1" ht="12" customHeight="1">
      <c r="A14" s="8"/>
      <c r="D14" s="20"/>
      <c r="E14" s="19" t="s">
        <v>42</v>
      </c>
      <c r="F14" s="20"/>
      <c r="G14" s="38"/>
      <c r="H14" s="40"/>
      <c r="I14" s="40"/>
      <c r="J14" s="19" t="s">
        <v>42</v>
      </c>
    </row>
    <row r="15" spans="1:10" s="19" customFormat="1" ht="12" customHeight="1">
      <c r="A15" s="21"/>
      <c r="B15" s="94" t="s">
        <v>127</v>
      </c>
      <c r="C15" s="29"/>
      <c r="D15" s="94" t="s">
        <v>127</v>
      </c>
      <c r="E15" s="29" t="s">
        <v>1</v>
      </c>
      <c r="F15" s="41"/>
      <c r="G15" s="42"/>
      <c r="H15" s="42"/>
      <c r="I15" s="42" t="s">
        <v>25</v>
      </c>
      <c r="J15" s="29" t="s">
        <v>1</v>
      </c>
    </row>
    <row r="16" spans="1:10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19" customFormat="1" ht="3.75" customHeight="1">
      <c r="A17" s="21"/>
      <c r="J17" s="21"/>
    </row>
    <row r="18" spans="1:10" s="4" customFormat="1" ht="19.5" customHeight="1">
      <c r="A18" s="43" t="s">
        <v>26</v>
      </c>
      <c r="B18" s="85">
        <v>2982</v>
      </c>
      <c r="C18" s="85"/>
      <c r="D18" s="85">
        <v>14</v>
      </c>
      <c r="E18" s="86">
        <v>0.9</v>
      </c>
      <c r="F18" s="85"/>
      <c r="G18" s="85">
        <v>10712</v>
      </c>
      <c r="H18" s="85"/>
      <c r="I18" s="85">
        <v>92</v>
      </c>
      <c r="J18" s="86">
        <v>5.9</v>
      </c>
    </row>
    <row r="19" spans="1:10" s="4" customFormat="1" ht="12" customHeight="1">
      <c r="A19" s="43" t="s">
        <v>27</v>
      </c>
      <c r="B19" s="85">
        <v>1053</v>
      </c>
      <c r="C19" s="85"/>
      <c r="D19" s="85">
        <v>5</v>
      </c>
      <c r="E19" s="86">
        <v>0.5</v>
      </c>
      <c r="F19" s="85"/>
      <c r="G19" s="85">
        <v>3457</v>
      </c>
      <c r="H19" s="85"/>
      <c r="I19" s="85">
        <v>27</v>
      </c>
      <c r="J19" s="86">
        <v>2.6</v>
      </c>
    </row>
    <row r="20" spans="1:10" s="4" customFormat="1" ht="12" customHeight="1">
      <c r="A20" s="43" t="s">
        <v>28</v>
      </c>
      <c r="B20" s="85">
        <v>230</v>
      </c>
      <c r="C20" s="85"/>
      <c r="D20" s="87">
        <v>1</v>
      </c>
      <c r="E20" s="88">
        <v>0.2</v>
      </c>
      <c r="F20" s="85"/>
      <c r="G20" s="85">
        <v>746</v>
      </c>
      <c r="H20" s="85"/>
      <c r="I20" s="85">
        <v>9</v>
      </c>
      <c r="J20" s="86">
        <v>2.2</v>
      </c>
    </row>
    <row r="21" spans="1:10" s="4" customFormat="1" ht="12" customHeight="1">
      <c r="A21" s="43" t="s">
        <v>29</v>
      </c>
      <c r="B21" s="85">
        <v>12</v>
      </c>
      <c r="C21" s="85"/>
      <c r="D21" s="89" t="s">
        <v>30</v>
      </c>
      <c r="E21" s="89" t="s">
        <v>30</v>
      </c>
      <c r="F21" s="85"/>
      <c r="G21" s="85">
        <v>29</v>
      </c>
      <c r="H21" s="85"/>
      <c r="I21" s="89" t="s">
        <v>30</v>
      </c>
      <c r="J21" s="89" t="s">
        <v>30</v>
      </c>
    </row>
    <row r="22" spans="1:10" s="4" customFormat="1" ht="12" customHeight="1">
      <c r="A22" s="43" t="s">
        <v>31</v>
      </c>
      <c r="B22" s="85">
        <v>78</v>
      </c>
      <c r="C22" s="85"/>
      <c r="D22" s="89">
        <v>1</v>
      </c>
      <c r="E22" s="88">
        <v>0.6</v>
      </c>
      <c r="F22" s="85"/>
      <c r="G22" s="85">
        <v>208</v>
      </c>
      <c r="H22" s="85"/>
      <c r="I22" s="85">
        <v>3</v>
      </c>
      <c r="J22" s="86">
        <v>1.9</v>
      </c>
    </row>
    <row r="23" spans="1:10" s="4" customFormat="1" ht="19.5" customHeight="1">
      <c r="A23" s="43" t="s">
        <v>32</v>
      </c>
      <c r="B23" s="85">
        <v>13</v>
      </c>
      <c r="C23" s="85"/>
      <c r="D23" s="89" t="s">
        <v>30</v>
      </c>
      <c r="E23" s="89" t="s">
        <v>30</v>
      </c>
      <c r="F23" s="85"/>
      <c r="G23" s="85">
        <v>23</v>
      </c>
      <c r="H23" s="85"/>
      <c r="I23" s="89" t="s">
        <v>30</v>
      </c>
      <c r="J23" s="89" t="s">
        <v>30</v>
      </c>
    </row>
    <row r="24" spans="1:10" s="4" customFormat="1" ht="12" customHeight="1">
      <c r="A24" s="43" t="s">
        <v>33</v>
      </c>
      <c r="B24" s="85">
        <v>12</v>
      </c>
      <c r="C24" s="85"/>
      <c r="D24" s="89" t="s">
        <v>30</v>
      </c>
      <c r="E24" s="89" t="s">
        <v>30</v>
      </c>
      <c r="F24" s="85"/>
      <c r="G24" s="85">
        <v>46</v>
      </c>
      <c r="H24" s="85"/>
      <c r="I24" s="89" t="s">
        <v>30</v>
      </c>
      <c r="J24" s="89" t="s">
        <v>30</v>
      </c>
    </row>
    <row r="25" spans="1:10" s="4" customFormat="1" ht="12" customHeight="1">
      <c r="A25" s="43" t="s">
        <v>34</v>
      </c>
      <c r="B25" s="85">
        <v>44</v>
      </c>
      <c r="C25" s="85"/>
      <c r="D25" s="89" t="s">
        <v>30</v>
      </c>
      <c r="E25" s="89" t="s">
        <v>30</v>
      </c>
      <c r="F25" s="85"/>
      <c r="G25" s="85">
        <v>94</v>
      </c>
      <c r="H25" s="85"/>
      <c r="I25" s="89" t="s">
        <v>30</v>
      </c>
      <c r="J25" s="89" t="s">
        <v>30</v>
      </c>
    </row>
    <row r="26" spans="1:10" s="4" customFormat="1" ht="12" customHeight="1">
      <c r="A26" s="43" t="s">
        <v>35</v>
      </c>
      <c r="B26" s="85">
        <v>87</v>
      </c>
      <c r="C26" s="85"/>
      <c r="D26" s="89" t="s">
        <v>30</v>
      </c>
      <c r="E26" s="89" t="s">
        <v>30</v>
      </c>
      <c r="F26" s="85"/>
      <c r="G26" s="85">
        <v>215</v>
      </c>
      <c r="H26" s="85"/>
      <c r="I26" s="89" t="s">
        <v>30</v>
      </c>
      <c r="J26" s="89" t="s">
        <v>30</v>
      </c>
    </row>
    <row r="27" spans="1:10" s="4" customFormat="1" ht="12" customHeight="1">
      <c r="A27" s="43" t="s">
        <v>36</v>
      </c>
      <c r="B27" s="85">
        <v>157</v>
      </c>
      <c r="C27" s="85"/>
      <c r="D27" s="89" t="s">
        <v>30</v>
      </c>
      <c r="E27" s="89" t="s">
        <v>30</v>
      </c>
      <c r="F27" s="85"/>
      <c r="G27" s="85">
        <v>856</v>
      </c>
      <c r="H27" s="85"/>
      <c r="I27" s="85">
        <v>13</v>
      </c>
      <c r="J27" s="86">
        <v>4</v>
      </c>
    </row>
    <row r="28" spans="1:10" s="4" customFormat="1" ht="19.5" customHeight="1">
      <c r="A28" s="43" t="s">
        <v>37</v>
      </c>
      <c r="B28" s="85">
        <v>196</v>
      </c>
      <c r="C28" s="85"/>
      <c r="D28" s="89">
        <v>1</v>
      </c>
      <c r="E28" s="90">
        <v>0.4</v>
      </c>
      <c r="F28" s="85"/>
      <c r="G28" s="85">
        <v>644</v>
      </c>
      <c r="H28" s="85"/>
      <c r="I28" s="85">
        <v>5</v>
      </c>
      <c r="J28" s="86">
        <v>1.8</v>
      </c>
    </row>
    <row r="29" spans="1:10" s="4" customFormat="1" ht="12" customHeight="1">
      <c r="A29" s="43" t="s">
        <v>38</v>
      </c>
      <c r="B29" s="85">
        <v>577</v>
      </c>
      <c r="C29" s="85"/>
      <c r="D29" s="85">
        <v>1</v>
      </c>
      <c r="E29" s="86">
        <v>0.5</v>
      </c>
      <c r="F29" s="85"/>
      <c r="G29" s="85">
        <v>1449</v>
      </c>
      <c r="H29" s="85"/>
      <c r="I29" s="85">
        <v>5</v>
      </c>
      <c r="J29" s="86">
        <v>2.5</v>
      </c>
    </row>
    <row r="30" spans="1:10" s="4" customFormat="1" ht="12" customHeight="1">
      <c r="A30" s="43" t="s">
        <v>39</v>
      </c>
      <c r="B30" s="85">
        <v>260</v>
      </c>
      <c r="C30" s="85"/>
      <c r="D30" s="89" t="s">
        <v>30</v>
      </c>
      <c r="E30" s="89" t="s">
        <v>30</v>
      </c>
      <c r="F30" s="85"/>
      <c r="G30" s="85">
        <v>564</v>
      </c>
      <c r="H30" s="85"/>
      <c r="I30" s="85">
        <v>7</v>
      </c>
      <c r="J30" s="86">
        <v>2.4</v>
      </c>
    </row>
    <row r="31" spans="1:10" s="4" customFormat="1" ht="12" customHeight="1">
      <c r="A31" s="43" t="s">
        <v>40</v>
      </c>
      <c r="B31" s="85">
        <v>51</v>
      </c>
      <c r="C31" s="85"/>
      <c r="D31" s="89" t="s">
        <v>30</v>
      </c>
      <c r="E31" s="89" t="s">
        <v>30</v>
      </c>
      <c r="F31" s="85"/>
      <c r="G31" s="85">
        <v>159</v>
      </c>
      <c r="H31" s="85"/>
      <c r="I31" s="87">
        <v>3</v>
      </c>
      <c r="J31" s="88">
        <v>3.6</v>
      </c>
    </row>
    <row r="32" spans="1:10" s="4" customFormat="1" ht="12" customHeight="1">
      <c r="A32" s="43" t="s">
        <v>3</v>
      </c>
      <c r="B32" s="85">
        <v>21</v>
      </c>
      <c r="C32" s="85"/>
      <c r="D32" s="89">
        <v>2</v>
      </c>
      <c r="E32" s="90">
        <v>3.6</v>
      </c>
      <c r="F32" s="85"/>
      <c r="G32" s="85">
        <v>133</v>
      </c>
      <c r="H32" s="85"/>
      <c r="I32" s="89">
        <v>1</v>
      </c>
      <c r="J32" s="90">
        <v>1.8</v>
      </c>
    </row>
    <row r="33" spans="1:10" s="4" customFormat="1" ht="19.5" customHeight="1">
      <c r="A33" s="43" t="s">
        <v>4</v>
      </c>
      <c r="B33" s="85">
        <v>6</v>
      </c>
      <c r="C33" s="85"/>
      <c r="D33" s="89" t="s">
        <v>30</v>
      </c>
      <c r="E33" s="89" t="s">
        <v>30</v>
      </c>
      <c r="F33" s="85"/>
      <c r="G33" s="85">
        <v>13</v>
      </c>
      <c r="H33" s="85"/>
      <c r="I33" s="89" t="s">
        <v>30</v>
      </c>
      <c r="J33" s="89" t="s">
        <v>30</v>
      </c>
    </row>
    <row r="34" spans="1:10" s="4" customFormat="1" ht="12" customHeight="1">
      <c r="A34" s="43" t="s">
        <v>5</v>
      </c>
      <c r="B34" s="85">
        <v>360</v>
      </c>
      <c r="C34" s="85"/>
      <c r="D34" s="85">
        <v>4</v>
      </c>
      <c r="E34" s="86">
        <v>0.8</v>
      </c>
      <c r="F34" s="85"/>
      <c r="G34" s="85">
        <v>1224</v>
      </c>
      <c r="H34" s="85"/>
      <c r="I34" s="85">
        <v>7</v>
      </c>
      <c r="J34" s="86">
        <v>1.4</v>
      </c>
    </row>
    <row r="35" spans="1:10" s="4" customFormat="1" ht="12" customHeight="1">
      <c r="A35" s="43" t="s">
        <v>6</v>
      </c>
      <c r="B35" s="85">
        <v>114</v>
      </c>
      <c r="C35" s="85"/>
      <c r="D35" s="89" t="s">
        <v>30</v>
      </c>
      <c r="E35" s="89" t="s">
        <v>30</v>
      </c>
      <c r="F35" s="85"/>
      <c r="G35" s="85">
        <v>419</v>
      </c>
      <c r="H35" s="85"/>
      <c r="I35" s="85">
        <v>4</v>
      </c>
      <c r="J35" s="86">
        <v>2</v>
      </c>
    </row>
    <row r="36" spans="1:10" s="4" customFormat="1" ht="12" customHeight="1">
      <c r="A36" s="43" t="s">
        <v>7</v>
      </c>
      <c r="B36" s="85">
        <v>418</v>
      </c>
      <c r="C36" s="85"/>
      <c r="D36" s="85">
        <v>1</v>
      </c>
      <c r="E36" s="86">
        <v>0.1</v>
      </c>
      <c r="F36" s="85"/>
      <c r="G36" s="85">
        <v>1104</v>
      </c>
      <c r="H36" s="85"/>
      <c r="I36" s="85">
        <v>12</v>
      </c>
      <c r="J36" s="86">
        <v>1.7</v>
      </c>
    </row>
    <row r="37" spans="1:10" s="4" customFormat="1" ht="12" customHeight="1">
      <c r="A37" s="43" t="s">
        <v>8</v>
      </c>
      <c r="B37" s="85">
        <v>139</v>
      </c>
      <c r="C37" s="85"/>
      <c r="D37" s="89">
        <v>1</v>
      </c>
      <c r="E37" s="90">
        <v>0.4</v>
      </c>
      <c r="F37" s="85"/>
      <c r="G37" s="85">
        <v>463</v>
      </c>
      <c r="H37" s="85"/>
      <c r="I37" s="85">
        <v>5</v>
      </c>
      <c r="J37" s="86">
        <v>1.8</v>
      </c>
    </row>
    <row r="38" spans="1:10" s="4" customFormat="1" ht="19.5" customHeight="1">
      <c r="A38" s="43" t="s">
        <v>9</v>
      </c>
      <c r="B38" s="85">
        <v>448</v>
      </c>
      <c r="C38" s="85"/>
      <c r="D38" s="87">
        <v>1</v>
      </c>
      <c r="E38" s="88">
        <v>0.3</v>
      </c>
      <c r="F38" s="85"/>
      <c r="G38" s="85">
        <v>1298</v>
      </c>
      <c r="H38" s="85"/>
      <c r="I38" s="85">
        <v>7</v>
      </c>
      <c r="J38" s="86">
        <v>2</v>
      </c>
    </row>
    <row r="39" spans="1:10" s="4" customFormat="1" ht="12" customHeight="1">
      <c r="A39" s="43" t="s">
        <v>10</v>
      </c>
      <c r="B39" s="85">
        <v>1129</v>
      </c>
      <c r="C39" s="85"/>
      <c r="D39" s="85">
        <v>3</v>
      </c>
      <c r="E39" s="86">
        <v>0.4</v>
      </c>
      <c r="F39" s="85"/>
      <c r="G39" s="85">
        <v>3891</v>
      </c>
      <c r="H39" s="85"/>
      <c r="I39" s="85">
        <v>43</v>
      </c>
      <c r="J39" s="86">
        <v>5.3</v>
      </c>
    </row>
    <row r="40" spans="1:10" s="4" customFormat="1" ht="12" customHeight="1">
      <c r="A40" s="43" t="s">
        <v>11</v>
      </c>
      <c r="B40" s="85">
        <v>188</v>
      </c>
      <c r="C40" s="85"/>
      <c r="D40" s="85">
        <v>2</v>
      </c>
      <c r="E40" s="86">
        <v>0.6</v>
      </c>
      <c r="F40" s="85"/>
      <c r="G40" s="85">
        <v>750</v>
      </c>
      <c r="H40" s="85"/>
      <c r="I40" s="85">
        <v>15</v>
      </c>
      <c r="J40" s="86">
        <v>4.3</v>
      </c>
    </row>
    <row r="41" spans="1:10" s="4" customFormat="1" ht="12" customHeight="1">
      <c r="A41" s="43" t="s">
        <v>12</v>
      </c>
      <c r="B41" s="85">
        <v>149</v>
      </c>
      <c r="C41" s="85"/>
      <c r="D41" s="89">
        <v>3</v>
      </c>
      <c r="E41" s="88">
        <v>1.7</v>
      </c>
      <c r="F41" s="85"/>
      <c r="G41" s="85">
        <v>545</v>
      </c>
      <c r="H41" s="85"/>
      <c r="I41" s="85">
        <v>7</v>
      </c>
      <c r="J41" s="86">
        <v>4</v>
      </c>
    </row>
    <row r="42" spans="1:10" s="4" customFormat="1" ht="12" customHeight="1">
      <c r="A42" s="43" t="s">
        <v>13</v>
      </c>
      <c r="B42" s="85">
        <v>1185</v>
      </c>
      <c r="C42" s="85"/>
      <c r="D42" s="85">
        <v>6</v>
      </c>
      <c r="E42" s="86">
        <v>1.2</v>
      </c>
      <c r="F42" s="85"/>
      <c r="G42" s="85">
        <v>5121</v>
      </c>
      <c r="H42" s="85"/>
      <c r="I42" s="85">
        <v>47</v>
      </c>
      <c r="J42" s="86">
        <v>9.3</v>
      </c>
    </row>
    <row r="43" spans="1:10" s="4" customFormat="1" ht="12" customHeight="1">
      <c r="A43" s="43" t="s">
        <v>14</v>
      </c>
      <c r="B43" s="85">
        <v>73</v>
      </c>
      <c r="C43" s="85"/>
      <c r="D43" s="89">
        <v>1</v>
      </c>
      <c r="E43" s="90">
        <v>1.4</v>
      </c>
      <c r="F43" s="85"/>
      <c r="G43" s="85">
        <v>209</v>
      </c>
      <c r="H43" s="85"/>
      <c r="I43" s="85">
        <v>1</v>
      </c>
      <c r="J43" s="86">
        <v>1.4</v>
      </c>
    </row>
    <row r="44" spans="1:10" s="4" customFormat="1" ht="19.5" customHeight="1">
      <c r="A44" s="1" t="s">
        <v>15</v>
      </c>
      <c r="B44" s="85">
        <v>205</v>
      </c>
      <c r="C44" s="85"/>
      <c r="D44" s="89">
        <v>1</v>
      </c>
      <c r="E44" s="89" t="s">
        <v>30</v>
      </c>
      <c r="F44" s="85"/>
      <c r="G44" s="85">
        <v>3060</v>
      </c>
      <c r="H44" s="85"/>
      <c r="I44" s="87">
        <v>5</v>
      </c>
      <c r="J44" s="89" t="s">
        <v>30</v>
      </c>
    </row>
    <row r="45" spans="1:10" s="6" customFormat="1" ht="19.5" customHeight="1">
      <c r="A45" s="47" t="s">
        <v>41</v>
      </c>
      <c r="B45" s="91">
        <v>10187</v>
      </c>
      <c r="C45" s="91"/>
      <c r="D45" s="91">
        <v>48</v>
      </c>
      <c r="E45" s="92">
        <v>0.6</v>
      </c>
      <c r="F45" s="91"/>
      <c r="G45" s="91">
        <v>37432</v>
      </c>
      <c r="H45" s="91"/>
      <c r="I45" s="91">
        <v>318</v>
      </c>
      <c r="J45" s="92">
        <v>3.7</v>
      </c>
    </row>
    <row r="46" ht="12" customHeight="1"/>
    <row r="47" ht="15.75" customHeight="1">
      <c r="A47" s="74" t="s">
        <v>146</v>
      </c>
    </row>
    <row r="48" ht="12" customHeight="1">
      <c r="A48" s="74" t="s">
        <v>105</v>
      </c>
    </row>
    <row r="49" ht="12" customHeight="1">
      <c r="A49" s="1" t="s">
        <v>58</v>
      </c>
    </row>
    <row r="50" spans="1:10" ht="15.75" customHeight="1">
      <c r="A50" s="2" t="s">
        <v>17</v>
      </c>
      <c r="J50" s="70" t="s">
        <v>148</v>
      </c>
    </row>
    <row r="51" spans="1:10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5">
      <selection activeCell="K1" sqref="K1"/>
    </sheetView>
  </sheetViews>
  <sheetFormatPr defaultColWidth="16" defaultRowHeight="9.75" customHeight="1"/>
  <cols>
    <col min="1" max="1" width="39.796875" style="3" customWidth="1"/>
    <col min="2" max="2" width="12" style="3" customWidth="1"/>
    <col min="3" max="3" width="4" style="3" customWidth="1"/>
    <col min="4" max="4" width="11" style="3" customWidth="1"/>
    <col min="5" max="5" width="16" style="3" customWidth="1"/>
    <col min="6" max="6" width="13" style="3" customWidth="1"/>
    <col min="7" max="7" width="12" style="3" customWidth="1"/>
    <col min="8" max="8" width="4" style="3" customWidth="1"/>
    <col min="9" max="9" width="9" style="3" customWidth="1"/>
    <col min="10" max="10" width="16" style="3" customWidth="1"/>
    <col min="11" max="16384" width="16" style="3" customWidth="1"/>
  </cols>
  <sheetData>
    <row r="1" spans="1:10" s="55" customFormat="1" ht="34.5" customHeight="1">
      <c r="A1" s="51" t="s">
        <v>47</v>
      </c>
      <c r="B1"/>
      <c r="C1"/>
      <c r="D1"/>
      <c r="E1"/>
      <c r="F1" s="52"/>
      <c r="G1" s="53"/>
      <c r="H1" s="52"/>
      <c r="I1" s="54"/>
      <c r="J1" s="54"/>
    </row>
    <row r="2" spans="1:10" s="55" customFormat="1" ht="4.5" customHeight="1" thickBot="1">
      <c r="A2" s="56"/>
      <c r="B2" s="56"/>
      <c r="C2" s="56"/>
      <c r="D2" s="56"/>
      <c r="E2" s="56"/>
      <c r="F2" s="56"/>
      <c r="G2" s="57"/>
      <c r="H2" s="56"/>
      <c r="I2" s="58"/>
      <c r="J2" s="56"/>
    </row>
    <row r="3" spans="1:10" s="11" customFormat="1" ht="39.75" customHeight="1">
      <c r="A3" s="30" t="s">
        <v>18</v>
      </c>
      <c r="B3" s="9"/>
      <c r="C3" s="9"/>
      <c r="D3" s="8"/>
      <c r="E3" s="8"/>
      <c r="F3" s="8"/>
      <c r="G3" s="8"/>
      <c r="H3" s="8"/>
      <c r="I3" s="8"/>
      <c r="J3" s="10"/>
    </row>
    <row r="4" spans="1:10" s="14" customFormat="1" ht="15" customHeight="1">
      <c r="A4" s="30" t="s">
        <v>141</v>
      </c>
      <c r="B4" s="12"/>
      <c r="C4" s="12"/>
      <c r="D4" s="12"/>
      <c r="E4" s="12"/>
      <c r="F4" s="12"/>
      <c r="G4" s="12"/>
      <c r="H4" s="12"/>
      <c r="I4" s="13"/>
      <c r="J4" s="93" t="s">
        <v>126</v>
      </c>
    </row>
    <row r="5" spans="1:10" s="18" customFormat="1" ht="15.75" customHeight="1">
      <c r="A5" s="25" t="s">
        <v>43</v>
      </c>
      <c r="B5" s="16"/>
      <c r="C5" s="16"/>
      <c r="D5" s="16"/>
      <c r="E5" s="16"/>
      <c r="F5" s="16"/>
      <c r="G5" s="16"/>
      <c r="H5" s="16"/>
      <c r="I5" s="16"/>
      <c r="J5" s="17" t="s">
        <v>19</v>
      </c>
    </row>
    <row r="6" spans="1:10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11" customFormat="1" ht="12" customHeight="1">
      <c r="A8" s="8"/>
      <c r="B8" s="19"/>
      <c r="C8" s="19"/>
      <c r="D8" s="19"/>
      <c r="E8" s="19" t="s">
        <v>20</v>
      </c>
      <c r="F8" s="19"/>
      <c r="G8" s="26"/>
      <c r="H8" s="31"/>
      <c r="I8" s="31"/>
      <c r="J8" s="21" t="s">
        <v>0</v>
      </c>
    </row>
    <row r="9" spans="1:10" s="11" customFormat="1" ht="3.75" customHeight="1">
      <c r="A9" s="8"/>
      <c r="B9" s="32"/>
      <c r="C9" s="32"/>
      <c r="D9" s="32"/>
      <c r="E9" s="32"/>
      <c r="F9" s="18"/>
      <c r="G9" s="32"/>
      <c r="H9" s="22"/>
      <c r="I9" s="22"/>
      <c r="J9" s="33"/>
    </row>
    <row r="10" spans="1:10" s="11" customFormat="1" ht="3.75" customHeight="1">
      <c r="A10" s="8"/>
      <c r="B10" s="18"/>
      <c r="C10" s="18"/>
      <c r="D10" s="18"/>
      <c r="E10" s="18"/>
      <c r="F10" s="18"/>
      <c r="G10" s="34"/>
      <c r="H10" s="35"/>
      <c r="I10" s="35"/>
      <c r="J10" s="28"/>
    </row>
    <row r="11" spans="1:10" s="19" customFormat="1" ht="12" customHeight="1">
      <c r="A11" s="21"/>
      <c r="B11" s="19" t="s">
        <v>21</v>
      </c>
      <c r="D11" s="20"/>
      <c r="E11" s="70" t="s">
        <v>142</v>
      </c>
      <c r="G11" s="20" t="s">
        <v>22</v>
      </c>
      <c r="H11" s="31"/>
      <c r="I11" s="31"/>
      <c r="J11" s="70" t="s">
        <v>142</v>
      </c>
    </row>
    <row r="12" spans="1:10" s="11" customFormat="1" ht="3.75" customHeight="1">
      <c r="A12" s="8"/>
      <c r="B12" s="36"/>
      <c r="D12" s="37"/>
      <c r="E12" s="36"/>
      <c r="F12" s="20"/>
      <c r="G12" s="38"/>
      <c r="H12" s="8"/>
      <c r="I12" s="39"/>
      <c r="J12" s="24"/>
    </row>
    <row r="13" spans="1:10" s="11" customFormat="1" ht="3.75" customHeight="1">
      <c r="A13" s="8"/>
      <c r="D13" s="20"/>
      <c r="F13" s="20"/>
      <c r="G13" s="38"/>
      <c r="H13" s="40"/>
      <c r="I13" s="40"/>
      <c r="J13" s="21"/>
    </row>
    <row r="14" spans="1:10" s="11" customFormat="1" ht="12" customHeight="1">
      <c r="A14" s="8"/>
      <c r="D14" s="20"/>
      <c r="E14" s="19" t="s">
        <v>42</v>
      </c>
      <c r="F14" s="20"/>
      <c r="G14" s="38"/>
      <c r="H14" s="40"/>
      <c r="I14" s="40"/>
      <c r="J14" s="19" t="s">
        <v>42</v>
      </c>
    </row>
    <row r="15" spans="1:10" s="19" customFormat="1" ht="12" customHeight="1">
      <c r="A15" s="21"/>
      <c r="B15" s="94" t="s">
        <v>127</v>
      </c>
      <c r="C15" s="29"/>
      <c r="D15" s="94" t="s">
        <v>127</v>
      </c>
      <c r="E15" s="29" t="s">
        <v>1</v>
      </c>
      <c r="F15" s="41"/>
      <c r="G15" s="42"/>
      <c r="H15" s="42"/>
      <c r="I15" s="42" t="s">
        <v>25</v>
      </c>
      <c r="J15" s="29" t="s">
        <v>1</v>
      </c>
    </row>
    <row r="16" spans="1:10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19" customFormat="1" ht="3.75" customHeight="1">
      <c r="A17" s="21"/>
      <c r="J17" s="21"/>
    </row>
    <row r="18" spans="1:10" s="4" customFormat="1" ht="19.5" customHeight="1">
      <c r="A18" s="43" t="s">
        <v>26</v>
      </c>
      <c r="B18" s="85">
        <v>2967</v>
      </c>
      <c r="C18" s="85"/>
      <c r="D18" s="85">
        <v>15</v>
      </c>
      <c r="E18" s="86">
        <v>1</v>
      </c>
      <c r="F18" s="85"/>
      <c r="G18" s="85">
        <v>10620</v>
      </c>
      <c r="H18" s="85"/>
      <c r="I18" s="85">
        <v>78</v>
      </c>
      <c r="J18" s="86">
        <v>5</v>
      </c>
    </row>
    <row r="19" spans="1:10" s="4" customFormat="1" ht="12" customHeight="1">
      <c r="A19" s="43" t="s">
        <v>27</v>
      </c>
      <c r="B19" s="85">
        <v>1048</v>
      </c>
      <c r="C19" s="85"/>
      <c r="D19" s="85">
        <v>1</v>
      </c>
      <c r="E19" s="86">
        <v>0.1</v>
      </c>
      <c r="F19" s="85"/>
      <c r="G19" s="85">
        <v>3431</v>
      </c>
      <c r="H19" s="85"/>
      <c r="I19" s="85">
        <v>26</v>
      </c>
      <c r="J19" s="86">
        <v>2.5</v>
      </c>
    </row>
    <row r="20" spans="1:10" s="4" customFormat="1" ht="12" customHeight="1">
      <c r="A20" s="43" t="s">
        <v>28</v>
      </c>
      <c r="B20" s="85">
        <v>229</v>
      </c>
      <c r="C20" s="85"/>
      <c r="D20" s="87">
        <v>2</v>
      </c>
      <c r="E20" s="88">
        <v>0.5</v>
      </c>
      <c r="F20" s="85"/>
      <c r="G20" s="85">
        <v>737</v>
      </c>
      <c r="H20" s="85"/>
      <c r="I20" s="85">
        <v>12</v>
      </c>
      <c r="J20" s="86">
        <v>2.9</v>
      </c>
    </row>
    <row r="21" spans="1:10" s="4" customFormat="1" ht="12" customHeight="1">
      <c r="A21" s="43" t="s">
        <v>29</v>
      </c>
      <c r="B21" s="85">
        <v>12</v>
      </c>
      <c r="C21" s="85"/>
      <c r="D21" s="89">
        <v>1</v>
      </c>
      <c r="E21" s="88">
        <v>3.3</v>
      </c>
      <c r="F21" s="85"/>
      <c r="G21" s="85">
        <v>29</v>
      </c>
      <c r="H21" s="85"/>
      <c r="I21" s="89">
        <v>1</v>
      </c>
      <c r="J21" s="90">
        <v>2.7</v>
      </c>
    </row>
    <row r="22" spans="1:10" s="4" customFormat="1" ht="12" customHeight="1">
      <c r="A22" s="43" t="s">
        <v>31</v>
      </c>
      <c r="B22" s="85">
        <v>77</v>
      </c>
      <c r="C22" s="85"/>
      <c r="D22" s="89">
        <v>1</v>
      </c>
      <c r="E22" s="88">
        <v>0.6</v>
      </c>
      <c r="F22" s="85"/>
      <c r="G22" s="85">
        <v>205</v>
      </c>
      <c r="H22" s="85"/>
      <c r="I22" s="85">
        <v>2</v>
      </c>
      <c r="J22" s="86">
        <v>1.2</v>
      </c>
    </row>
    <row r="23" spans="1:10" s="4" customFormat="1" ht="19.5" customHeight="1">
      <c r="A23" s="43" t="s">
        <v>32</v>
      </c>
      <c r="B23" s="85">
        <v>13</v>
      </c>
      <c r="C23" s="85"/>
      <c r="D23" s="89">
        <v>1</v>
      </c>
      <c r="E23" s="88">
        <v>2.8</v>
      </c>
      <c r="F23" s="85"/>
      <c r="G23" s="85">
        <v>23</v>
      </c>
      <c r="H23" s="85"/>
      <c r="I23" s="89">
        <v>2</v>
      </c>
      <c r="J23" s="90">
        <v>5.2</v>
      </c>
    </row>
    <row r="24" spans="1:10" s="4" customFormat="1" ht="12" customHeight="1">
      <c r="A24" s="43" t="s">
        <v>33</v>
      </c>
      <c r="B24" s="85">
        <v>12</v>
      </c>
      <c r="C24" s="85"/>
      <c r="D24" s="89" t="s">
        <v>30</v>
      </c>
      <c r="E24" s="88" t="s">
        <v>30</v>
      </c>
      <c r="F24" s="85"/>
      <c r="G24" s="85">
        <v>46</v>
      </c>
      <c r="H24" s="85"/>
      <c r="I24" s="85" t="s">
        <v>30</v>
      </c>
      <c r="J24" s="86" t="s">
        <v>30</v>
      </c>
    </row>
    <row r="25" spans="1:10" s="4" customFormat="1" ht="12" customHeight="1">
      <c r="A25" s="43" t="s">
        <v>34</v>
      </c>
      <c r="B25" s="85">
        <v>44</v>
      </c>
      <c r="C25" s="85"/>
      <c r="D25" s="89" t="s">
        <v>30</v>
      </c>
      <c r="E25" s="90" t="s">
        <v>30</v>
      </c>
      <c r="F25" s="85"/>
      <c r="G25" s="85">
        <v>94</v>
      </c>
      <c r="H25" s="85"/>
      <c r="I25" s="87">
        <v>2</v>
      </c>
      <c r="J25" s="88">
        <v>4.9</v>
      </c>
    </row>
    <row r="26" spans="1:10" s="4" customFormat="1" ht="12" customHeight="1">
      <c r="A26" s="43" t="s">
        <v>35</v>
      </c>
      <c r="B26" s="85">
        <v>87</v>
      </c>
      <c r="C26" s="85"/>
      <c r="D26" s="89" t="s">
        <v>30</v>
      </c>
      <c r="E26" s="90" t="s">
        <v>30</v>
      </c>
      <c r="F26" s="85"/>
      <c r="G26" s="85">
        <v>216</v>
      </c>
      <c r="H26" s="85"/>
      <c r="I26" s="85">
        <v>2</v>
      </c>
      <c r="J26" s="86">
        <v>1.5</v>
      </c>
    </row>
    <row r="27" spans="1:10" s="4" customFormat="1" ht="12" customHeight="1">
      <c r="A27" s="43" t="s">
        <v>36</v>
      </c>
      <c r="B27" s="85">
        <v>157</v>
      </c>
      <c r="C27" s="85"/>
      <c r="D27" s="85">
        <v>1</v>
      </c>
      <c r="E27" s="86">
        <v>0.3</v>
      </c>
      <c r="F27" s="85"/>
      <c r="G27" s="85">
        <v>842</v>
      </c>
      <c r="H27" s="85"/>
      <c r="I27" s="85">
        <v>15</v>
      </c>
      <c r="J27" s="86">
        <v>4.6</v>
      </c>
    </row>
    <row r="28" spans="1:10" s="4" customFormat="1" ht="19.5" customHeight="1">
      <c r="A28" s="43" t="s">
        <v>37</v>
      </c>
      <c r="B28" s="85">
        <v>195</v>
      </c>
      <c r="C28" s="85"/>
      <c r="D28" s="89">
        <v>1</v>
      </c>
      <c r="E28" s="90">
        <v>0.3</v>
      </c>
      <c r="F28" s="85"/>
      <c r="G28" s="85">
        <v>639</v>
      </c>
      <c r="H28" s="85"/>
      <c r="I28" s="85">
        <v>2</v>
      </c>
      <c r="J28" s="86">
        <v>0.7</v>
      </c>
    </row>
    <row r="29" spans="1:10" s="4" customFormat="1" ht="12" customHeight="1">
      <c r="A29" s="43" t="s">
        <v>38</v>
      </c>
      <c r="B29" s="85">
        <v>576</v>
      </c>
      <c r="C29" s="85"/>
      <c r="D29" s="85">
        <v>3</v>
      </c>
      <c r="E29" s="86">
        <v>1.4</v>
      </c>
      <c r="F29" s="85"/>
      <c r="G29" s="85">
        <v>1444</v>
      </c>
      <c r="H29" s="85"/>
      <c r="I29" s="85">
        <v>8</v>
      </c>
      <c r="J29" s="86">
        <v>4.1</v>
      </c>
    </row>
    <row r="30" spans="1:10" s="4" customFormat="1" ht="12" customHeight="1">
      <c r="A30" s="43" t="s">
        <v>39</v>
      </c>
      <c r="B30" s="85">
        <v>260</v>
      </c>
      <c r="C30" s="85"/>
      <c r="D30" s="89">
        <v>0</v>
      </c>
      <c r="E30" s="90" t="s">
        <v>30</v>
      </c>
      <c r="F30" s="85"/>
      <c r="G30" s="85">
        <v>557</v>
      </c>
      <c r="H30" s="85"/>
      <c r="I30" s="85">
        <v>4</v>
      </c>
      <c r="J30" s="86">
        <v>1.4</v>
      </c>
    </row>
    <row r="31" spans="1:10" s="4" customFormat="1" ht="12" customHeight="1">
      <c r="A31" s="43" t="s">
        <v>40</v>
      </c>
      <c r="B31" s="85">
        <v>51</v>
      </c>
      <c r="C31" s="85"/>
      <c r="D31" s="89" t="s">
        <v>30</v>
      </c>
      <c r="E31" s="90" t="s">
        <v>30</v>
      </c>
      <c r="F31" s="85"/>
      <c r="G31" s="85">
        <v>156</v>
      </c>
      <c r="H31" s="85"/>
      <c r="I31" s="87" t="s">
        <v>30</v>
      </c>
      <c r="J31" s="88" t="s">
        <v>30</v>
      </c>
    </row>
    <row r="32" spans="1:10" s="4" customFormat="1" ht="12" customHeight="1">
      <c r="A32" s="43" t="s">
        <v>3</v>
      </c>
      <c r="B32" s="85">
        <v>19</v>
      </c>
      <c r="C32" s="85"/>
      <c r="D32" s="89" t="s">
        <v>30</v>
      </c>
      <c r="E32" s="90" t="s">
        <v>30</v>
      </c>
      <c r="F32" s="85"/>
      <c r="G32" s="85">
        <v>132</v>
      </c>
      <c r="H32" s="85"/>
      <c r="I32" s="89" t="s">
        <v>30</v>
      </c>
      <c r="J32" s="90" t="s">
        <v>30</v>
      </c>
    </row>
    <row r="33" spans="1:10" s="4" customFormat="1" ht="19.5" customHeight="1">
      <c r="A33" s="43" t="s">
        <v>4</v>
      </c>
      <c r="B33" s="85">
        <v>6</v>
      </c>
      <c r="C33" s="85"/>
      <c r="D33" s="89" t="s">
        <v>30</v>
      </c>
      <c r="E33" s="90" t="s">
        <v>30</v>
      </c>
      <c r="F33" s="85"/>
      <c r="G33" s="85">
        <v>13</v>
      </c>
      <c r="H33" s="85"/>
      <c r="I33" s="89" t="s">
        <v>30</v>
      </c>
      <c r="J33" s="90" t="s">
        <v>30</v>
      </c>
    </row>
    <row r="34" spans="1:10" s="4" customFormat="1" ht="12" customHeight="1">
      <c r="A34" s="43" t="s">
        <v>5</v>
      </c>
      <c r="B34" s="85">
        <v>356</v>
      </c>
      <c r="C34" s="85"/>
      <c r="D34" s="85">
        <v>1</v>
      </c>
      <c r="E34" s="86">
        <v>0.2</v>
      </c>
      <c r="F34" s="85"/>
      <c r="G34" s="85">
        <v>1216</v>
      </c>
      <c r="H34" s="85"/>
      <c r="I34" s="85">
        <v>7</v>
      </c>
      <c r="J34" s="86">
        <v>1.4</v>
      </c>
    </row>
    <row r="35" spans="1:10" s="4" customFormat="1" ht="12" customHeight="1">
      <c r="A35" s="43" t="s">
        <v>6</v>
      </c>
      <c r="B35" s="85">
        <v>114</v>
      </c>
      <c r="C35" s="85"/>
      <c r="D35" s="89" t="s">
        <v>30</v>
      </c>
      <c r="E35" s="90" t="s">
        <v>30</v>
      </c>
      <c r="F35" s="85"/>
      <c r="G35" s="85">
        <v>415</v>
      </c>
      <c r="H35" s="85"/>
      <c r="I35" s="85">
        <v>4</v>
      </c>
      <c r="J35" s="86">
        <v>2</v>
      </c>
    </row>
    <row r="36" spans="1:10" s="4" customFormat="1" ht="12" customHeight="1">
      <c r="A36" s="43" t="s">
        <v>7</v>
      </c>
      <c r="B36" s="85">
        <v>417</v>
      </c>
      <c r="C36" s="85"/>
      <c r="D36" s="85">
        <v>5</v>
      </c>
      <c r="E36" s="86">
        <v>0.7</v>
      </c>
      <c r="F36" s="85"/>
      <c r="G36" s="85">
        <v>1092</v>
      </c>
      <c r="H36" s="85"/>
      <c r="I36" s="85">
        <v>16</v>
      </c>
      <c r="J36" s="86">
        <v>2.3</v>
      </c>
    </row>
    <row r="37" spans="1:10" s="4" customFormat="1" ht="12" customHeight="1">
      <c r="A37" s="43" t="s">
        <v>8</v>
      </c>
      <c r="B37" s="85">
        <v>138</v>
      </c>
      <c r="C37" s="85"/>
      <c r="D37" s="89">
        <v>1</v>
      </c>
      <c r="E37" s="90">
        <v>0.4</v>
      </c>
      <c r="F37" s="85"/>
      <c r="G37" s="85">
        <v>458</v>
      </c>
      <c r="H37" s="85"/>
      <c r="I37" s="85">
        <v>6</v>
      </c>
      <c r="J37" s="86">
        <v>2.1</v>
      </c>
    </row>
    <row r="38" spans="1:10" s="4" customFormat="1" ht="19.5" customHeight="1">
      <c r="A38" s="43" t="s">
        <v>9</v>
      </c>
      <c r="B38" s="85">
        <v>447</v>
      </c>
      <c r="C38" s="85"/>
      <c r="D38" s="87">
        <v>1</v>
      </c>
      <c r="E38" s="88">
        <v>0.3</v>
      </c>
      <c r="F38" s="85"/>
      <c r="G38" s="85">
        <v>1291</v>
      </c>
      <c r="H38" s="85"/>
      <c r="I38" s="85">
        <v>9</v>
      </c>
      <c r="J38" s="86">
        <v>2.6</v>
      </c>
    </row>
    <row r="39" spans="1:10" s="4" customFormat="1" ht="12" customHeight="1">
      <c r="A39" s="43" t="s">
        <v>10</v>
      </c>
      <c r="B39" s="85">
        <v>1126</v>
      </c>
      <c r="C39" s="85"/>
      <c r="D39" s="85">
        <v>5</v>
      </c>
      <c r="E39" s="86">
        <v>0.6</v>
      </c>
      <c r="F39" s="85"/>
      <c r="G39" s="85">
        <v>3847</v>
      </c>
      <c r="H39" s="85"/>
      <c r="I39" s="85">
        <v>38</v>
      </c>
      <c r="J39" s="86">
        <v>4.7</v>
      </c>
    </row>
    <row r="40" spans="1:10" s="4" customFormat="1" ht="12" customHeight="1">
      <c r="A40" s="43" t="s">
        <v>11</v>
      </c>
      <c r="B40" s="85">
        <v>186</v>
      </c>
      <c r="C40" s="85"/>
      <c r="D40" s="85">
        <v>1</v>
      </c>
      <c r="E40" s="86">
        <v>0.3</v>
      </c>
      <c r="F40" s="85"/>
      <c r="G40" s="85">
        <v>735</v>
      </c>
      <c r="H40" s="85"/>
      <c r="I40" s="85">
        <v>4</v>
      </c>
      <c r="J40" s="86">
        <v>1.1</v>
      </c>
    </row>
    <row r="41" spans="1:10" s="4" customFormat="1" ht="12" customHeight="1">
      <c r="A41" s="43" t="s">
        <v>12</v>
      </c>
      <c r="B41" s="85">
        <v>146</v>
      </c>
      <c r="C41" s="85"/>
      <c r="D41" s="89" t="s">
        <v>30</v>
      </c>
      <c r="E41" s="88" t="s">
        <v>30</v>
      </c>
      <c r="F41" s="85"/>
      <c r="G41" s="85">
        <v>538</v>
      </c>
      <c r="H41" s="85"/>
      <c r="I41" s="85">
        <v>10</v>
      </c>
      <c r="J41" s="86">
        <v>5.7</v>
      </c>
    </row>
    <row r="42" spans="1:10" s="4" customFormat="1" ht="12" customHeight="1">
      <c r="A42" s="43" t="s">
        <v>13</v>
      </c>
      <c r="B42" s="85">
        <v>1179</v>
      </c>
      <c r="C42" s="85"/>
      <c r="D42" s="85">
        <v>12</v>
      </c>
      <c r="E42" s="86">
        <v>2.4</v>
      </c>
      <c r="F42" s="85"/>
      <c r="G42" s="85">
        <v>5066</v>
      </c>
      <c r="H42" s="85"/>
      <c r="I42" s="85">
        <v>27</v>
      </c>
      <c r="J42" s="86">
        <v>5.3</v>
      </c>
    </row>
    <row r="43" spans="1:10" s="4" customFormat="1" ht="12" customHeight="1">
      <c r="A43" s="43" t="s">
        <v>14</v>
      </c>
      <c r="B43" s="85">
        <v>72</v>
      </c>
      <c r="C43" s="85"/>
      <c r="D43" s="89" t="s">
        <v>30</v>
      </c>
      <c r="E43" s="90" t="s">
        <v>30</v>
      </c>
      <c r="F43" s="85"/>
      <c r="G43" s="85">
        <v>208</v>
      </c>
      <c r="H43" s="85"/>
      <c r="I43" s="85" t="s">
        <v>30</v>
      </c>
      <c r="J43" s="86" t="s">
        <v>30</v>
      </c>
    </row>
    <row r="44" spans="1:10" s="4" customFormat="1" ht="19.5" customHeight="1">
      <c r="A44" s="1" t="s">
        <v>15</v>
      </c>
      <c r="B44" s="85">
        <v>204</v>
      </c>
      <c r="C44" s="85"/>
      <c r="D44" s="89" t="s">
        <v>30</v>
      </c>
      <c r="E44" s="89" t="s">
        <v>30</v>
      </c>
      <c r="F44" s="85"/>
      <c r="G44" s="85">
        <v>3055</v>
      </c>
      <c r="H44" s="85"/>
      <c r="I44" s="87">
        <v>6</v>
      </c>
      <c r="J44" s="90" t="s">
        <v>30</v>
      </c>
    </row>
    <row r="45" spans="1:10" s="6" customFormat="1" ht="19.5" customHeight="1">
      <c r="A45" s="47" t="s">
        <v>41</v>
      </c>
      <c r="B45" s="91">
        <v>10138</v>
      </c>
      <c r="C45" s="91"/>
      <c r="D45" s="91">
        <v>52</v>
      </c>
      <c r="E45" s="92">
        <v>0.6</v>
      </c>
      <c r="F45" s="91"/>
      <c r="G45" s="91">
        <v>37105</v>
      </c>
      <c r="H45" s="91"/>
      <c r="I45" s="91">
        <v>281</v>
      </c>
      <c r="J45" s="92">
        <v>3.2</v>
      </c>
    </row>
    <row r="46" ht="12" customHeight="1"/>
    <row r="47" ht="15.75" customHeight="1">
      <c r="A47" s="74" t="s">
        <v>143</v>
      </c>
    </row>
    <row r="48" ht="12" customHeight="1">
      <c r="A48" s="74" t="s">
        <v>105</v>
      </c>
    </row>
    <row r="49" ht="12" customHeight="1">
      <c r="A49" s="1" t="s">
        <v>58</v>
      </c>
    </row>
    <row r="50" spans="1:10" ht="15.75" customHeight="1">
      <c r="A50" s="2" t="s">
        <v>17</v>
      </c>
      <c r="J50" s="70" t="s">
        <v>144</v>
      </c>
    </row>
    <row r="51" spans="1:10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9">
      <selection activeCell="K1" sqref="K1"/>
    </sheetView>
  </sheetViews>
  <sheetFormatPr defaultColWidth="16" defaultRowHeight="9.75" customHeight="1"/>
  <cols>
    <col min="1" max="1" width="39.796875" style="3" customWidth="1"/>
    <col min="2" max="2" width="12" style="3" customWidth="1"/>
    <col min="3" max="3" width="4" style="3" customWidth="1"/>
    <col min="4" max="4" width="11" style="3" customWidth="1"/>
    <col min="5" max="5" width="16" style="3" customWidth="1"/>
    <col min="6" max="6" width="13" style="3" customWidth="1"/>
    <col min="7" max="7" width="12" style="3" customWidth="1"/>
    <col min="8" max="8" width="4" style="3" customWidth="1"/>
    <col min="9" max="9" width="9" style="3" customWidth="1"/>
    <col min="10" max="10" width="16" style="3" customWidth="1"/>
    <col min="11" max="16384" width="16" style="3" customWidth="1"/>
  </cols>
  <sheetData>
    <row r="1" spans="1:10" s="55" customFormat="1" ht="34.5" customHeight="1">
      <c r="A1" s="51" t="s">
        <v>47</v>
      </c>
      <c r="B1"/>
      <c r="C1"/>
      <c r="D1"/>
      <c r="E1"/>
      <c r="F1" s="52"/>
      <c r="G1" s="53"/>
      <c r="H1" s="52"/>
      <c r="I1" s="54"/>
      <c r="J1" s="54"/>
    </row>
    <row r="2" spans="1:10" s="55" customFormat="1" ht="4.5" customHeight="1" thickBot="1">
      <c r="A2" s="56"/>
      <c r="B2" s="56"/>
      <c r="C2" s="56"/>
      <c r="D2" s="56"/>
      <c r="E2" s="56"/>
      <c r="F2" s="56"/>
      <c r="G2" s="57"/>
      <c r="H2" s="56"/>
      <c r="I2" s="58"/>
      <c r="J2" s="56"/>
    </row>
    <row r="3" spans="1:10" s="11" customFormat="1" ht="39.75" customHeight="1">
      <c r="A3" s="30" t="s">
        <v>18</v>
      </c>
      <c r="B3" s="9"/>
      <c r="C3" s="9"/>
      <c r="D3" s="8"/>
      <c r="E3" s="8"/>
      <c r="F3" s="8"/>
      <c r="G3" s="8"/>
      <c r="H3" s="8"/>
      <c r="I3" s="8"/>
      <c r="J3" s="10"/>
    </row>
    <row r="4" spans="1:10" s="14" customFormat="1" ht="15" customHeight="1">
      <c r="A4" s="30" t="s">
        <v>137</v>
      </c>
      <c r="B4" s="12"/>
      <c r="C4" s="12"/>
      <c r="D4" s="12"/>
      <c r="E4" s="12"/>
      <c r="F4" s="12"/>
      <c r="G4" s="12"/>
      <c r="H4" s="12"/>
      <c r="I4" s="13"/>
      <c r="J4" s="93" t="s">
        <v>126</v>
      </c>
    </row>
    <row r="5" spans="1:10" s="18" customFormat="1" ht="15.75" customHeight="1">
      <c r="A5" s="25" t="s">
        <v>43</v>
      </c>
      <c r="B5" s="16"/>
      <c r="C5" s="16"/>
      <c r="D5" s="16"/>
      <c r="E5" s="16"/>
      <c r="F5" s="16"/>
      <c r="G5" s="16"/>
      <c r="H5" s="16"/>
      <c r="I5" s="16"/>
      <c r="J5" s="17" t="s">
        <v>19</v>
      </c>
    </row>
    <row r="6" spans="1:10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11" customFormat="1" ht="12" customHeight="1">
      <c r="A8" s="8"/>
      <c r="B8" s="19"/>
      <c r="C8" s="19"/>
      <c r="D8" s="19"/>
      <c r="E8" s="19" t="s">
        <v>20</v>
      </c>
      <c r="F8" s="19"/>
      <c r="G8" s="26"/>
      <c r="H8" s="31"/>
      <c r="I8" s="31"/>
      <c r="J8" s="21" t="s">
        <v>0</v>
      </c>
    </row>
    <row r="9" spans="1:10" s="11" customFormat="1" ht="3.75" customHeight="1">
      <c r="A9" s="8"/>
      <c r="B9" s="32"/>
      <c r="C9" s="32"/>
      <c r="D9" s="32"/>
      <c r="E9" s="32"/>
      <c r="F9" s="18"/>
      <c r="G9" s="32"/>
      <c r="H9" s="22"/>
      <c r="I9" s="22"/>
      <c r="J9" s="33"/>
    </row>
    <row r="10" spans="1:10" s="11" customFormat="1" ht="3.75" customHeight="1">
      <c r="A10" s="8"/>
      <c r="B10" s="18"/>
      <c r="C10" s="18"/>
      <c r="D10" s="18"/>
      <c r="E10" s="18"/>
      <c r="F10" s="18"/>
      <c r="G10" s="34"/>
      <c r="H10" s="35"/>
      <c r="I10" s="35"/>
      <c r="J10" s="28"/>
    </row>
    <row r="11" spans="1:10" s="19" customFormat="1" ht="12" customHeight="1">
      <c r="A11" s="21"/>
      <c r="B11" s="19" t="s">
        <v>21</v>
      </c>
      <c r="D11" s="20"/>
      <c r="E11" s="70" t="s">
        <v>138</v>
      </c>
      <c r="G11" s="20" t="s">
        <v>22</v>
      </c>
      <c r="H11" s="31"/>
      <c r="I11" s="31"/>
      <c r="J11" s="70" t="s">
        <v>138</v>
      </c>
    </row>
    <row r="12" spans="1:10" s="11" customFormat="1" ht="3.75" customHeight="1">
      <c r="A12" s="8"/>
      <c r="B12" s="36"/>
      <c r="D12" s="37"/>
      <c r="E12" s="36"/>
      <c r="F12" s="20"/>
      <c r="G12" s="38"/>
      <c r="H12" s="8"/>
      <c r="I12" s="39"/>
      <c r="J12" s="24"/>
    </row>
    <row r="13" spans="1:10" s="11" customFormat="1" ht="3.75" customHeight="1">
      <c r="A13" s="8"/>
      <c r="D13" s="20"/>
      <c r="F13" s="20"/>
      <c r="G13" s="38"/>
      <c r="H13" s="40"/>
      <c r="I13" s="40"/>
      <c r="J13" s="21"/>
    </row>
    <row r="14" spans="1:10" s="11" customFormat="1" ht="12" customHeight="1">
      <c r="A14" s="8"/>
      <c r="D14" s="20"/>
      <c r="E14" s="19" t="s">
        <v>42</v>
      </c>
      <c r="F14" s="20"/>
      <c r="G14" s="38"/>
      <c r="H14" s="40"/>
      <c r="I14" s="40"/>
      <c r="J14" s="19" t="s">
        <v>42</v>
      </c>
    </row>
    <row r="15" spans="1:10" s="19" customFormat="1" ht="12" customHeight="1">
      <c r="A15" s="21"/>
      <c r="B15" s="94" t="s">
        <v>127</v>
      </c>
      <c r="C15" s="29"/>
      <c r="D15" s="94" t="s">
        <v>127</v>
      </c>
      <c r="E15" s="29" t="s">
        <v>1</v>
      </c>
      <c r="F15" s="41"/>
      <c r="G15" s="42"/>
      <c r="H15" s="42"/>
      <c r="I15" s="42" t="s">
        <v>25</v>
      </c>
      <c r="J15" s="29" t="s">
        <v>1</v>
      </c>
    </row>
    <row r="16" spans="1:10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19" customFormat="1" ht="3.75" customHeight="1">
      <c r="A17" s="21"/>
      <c r="J17" s="21"/>
    </row>
    <row r="18" spans="1:10" s="4" customFormat="1" ht="19.5" customHeight="1">
      <c r="A18" s="43" t="s">
        <v>26</v>
      </c>
      <c r="B18" s="85">
        <v>2952</v>
      </c>
      <c r="C18" s="85"/>
      <c r="D18" s="85">
        <v>27</v>
      </c>
      <c r="E18" s="86">
        <v>1.7</v>
      </c>
      <c r="F18" s="85"/>
      <c r="G18" s="85">
        <v>10544</v>
      </c>
      <c r="H18" s="85"/>
      <c r="I18" s="85">
        <v>117</v>
      </c>
      <c r="J18" s="86">
        <v>7.6</v>
      </c>
    </row>
    <row r="19" spans="1:10" s="4" customFormat="1" ht="12" customHeight="1">
      <c r="A19" s="43" t="s">
        <v>27</v>
      </c>
      <c r="B19" s="85">
        <v>1047</v>
      </c>
      <c r="C19" s="85"/>
      <c r="D19" s="85">
        <v>6</v>
      </c>
      <c r="E19" s="86">
        <v>0.6</v>
      </c>
      <c r="F19" s="85"/>
      <c r="G19" s="85">
        <v>3405</v>
      </c>
      <c r="H19" s="85"/>
      <c r="I19" s="85">
        <v>35</v>
      </c>
      <c r="J19" s="86">
        <v>3.4</v>
      </c>
    </row>
    <row r="20" spans="1:10" s="4" customFormat="1" ht="12" customHeight="1">
      <c r="A20" s="43" t="s">
        <v>28</v>
      </c>
      <c r="B20" s="85">
        <v>227</v>
      </c>
      <c r="C20" s="85"/>
      <c r="D20" s="87">
        <v>7</v>
      </c>
      <c r="E20" s="88">
        <v>1.7</v>
      </c>
      <c r="F20" s="85"/>
      <c r="G20" s="85">
        <v>725</v>
      </c>
      <c r="H20" s="85"/>
      <c r="I20" s="85">
        <v>28</v>
      </c>
      <c r="J20" s="86">
        <v>6.8</v>
      </c>
    </row>
    <row r="21" spans="1:10" s="4" customFormat="1" ht="12" customHeight="1">
      <c r="A21" s="43" t="s">
        <v>29</v>
      </c>
      <c r="B21" s="85">
        <v>11</v>
      </c>
      <c r="C21" s="85"/>
      <c r="D21" s="89" t="s">
        <v>30</v>
      </c>
      <c r="E21" s="88" t="s">
        <v>30</v>
      </c>
      <c r="F21" s="85"/>
      <c r="G21" s="85">
        <v>28</v>
      </c>
      <c r="H21" s="85"/>
      <c r="I21" s="89" t="s">
        <v>30</v>
      </c>
      <c r="J21" s="90" t="s">
        <v>30</v>
      </c>
    </row>
    <row r="22" spans="1:10" s="4" customFormat="1" ht="12" customHeight="1">
      <c r="A22" s="43" t="s">
        <v>31</v>
      </c>
      <c r="B22" s="85">
        <v>76</v>
      </c>
      <c r="C22" s="85"/>
      <c r="D22" s="89">
        <v>1</v>
      </c>
      <c r="E22" s="88">
        <v>0.6</v>
      </c>
      <c r="F22" s="85"/>
      <c r="G22" s="85">
        <v>203</v>
      </c>
      <c r="H22" s="85"/>
      <c r="I22" s="85">
        <v>8</v>
      </c>
      <c r="J22" s="86">
        <v>5</v>
      </c>
    </row>
    <row r="23" spans="1:10" s="4" customFormat="1" ht="19.5" customHeight="1">
      <c r="A23" s="43" t="s">
        <v>32</v>
      </c>
      <c r="B23" s="85">
        <v>12</v>
      </c>
      <c r="C23" s="85"/>
      <c r="D23" s="89" t="s">
        <v>30</v>
      </c>
      <c r="E23" s="88" t="s">
        <v>30</v>
      </c>
      <c r="F23" s="85"/>
      <c r="G23" s="85">
        <v>21</v>
      </c>
      <c r="H23" s="85"/>
      <c r="I23" s="89" t="s">
        <v>30</v>
      </c>
      <c r="J23" s="90" t="s">
        <v>30</v>
      </c>
    </row>
    <row r="24" spans="1:10" s="4" customFormat="1" ht="12" customHeight="1">
      <c r="A24" s="43" t="s">
        <v>33</v>
      </c>
      <c r="B24" s="85">
        <v>12</v>
      </c>
      <c r="C24" s="85"/>
      <c r="D24" s="89" t="s">
        <v>30</v>
      </c>
      <c r="E24" s="88" t="s">
        <v>30</v>
      </c>
      <c r="F24" s="85"/>
      <c r="G24" s="85">
        <v>46</v>
      </c>
      <c r="H24" s="85"/>
      <c r="I24" s="85">
        <v>2</v>
      </c>
      <c r="J24" s="86">
        <v>4.6</v>
      </c>
    </row>
    <row r="25" spans="1:10" s="4" customFormat="1" ht="12" customHeight="1">
      <c r="A25" s="43" t="s">
        <v>34</v>
      </c>
      <c r="B25" s="85">
        <v>44</v>
      </c>
      <c r="C25" s="85"/>
      <c r="D25" s="89">
        <v>1</v>
      </c>
      <c r="E25" s="90">
        <v>2.6</v>
      </c>
      <c r="F25" s="85"/>
      <c r="G25" s="85">
        <v>92</v>
      </c>
      <c r="H25" s="85"/>
      <c r="I25" s="87">
        <v>2</v>
      </c>
      <c r="J25" s="88">
        <v>4.9</v>
      </c>
    </row>
    <row r="26" spans="1:10" s="4" customFormat="1" ht="12" customHeight="1">
      <c r="A26" s="43" t="s">
        <v>35</v>
      </c>
      <c r="B26" s="85">
        <v>87</v>
      </c>
      <c r="C26" s="85"/>
      <c r="D26" s="89">
        <v>2</v>
      </c>
      <c r="E26" s="90">
        <v>1.6</v>
      </c>
      <c r="F26" s="85"/>
      <c r="G26" s="85">
        <v>214</v>
      </c>
      <c r="H26" s="85"/>
      <c r="I26" s="85">
        <v>1</v>
      </c>
      <c r="J26" s="86">
        <v>0.8</v>
      </c>
    </row>
    <row r="27" spans="1:10" s="4" customFormat="1" ht="12" customHeight="1">
      <c r="A27" s="43" t="s">
        <v>36</v>
      </c>
      <c r="B27" s="85">
        <v>156</v>
      </c>
      <c r="C27" s="85"/>
      <c r="D27" s="85">
        <v>1</v>
      </c>
      <c r="E27" s="86">
        <v>0.3</v>
      </c>
      <c r="F27" s="85"/>
      <c r="G27" s="85">
        <v>827</v>
      </c>
      <c r="H27" s="85"/>
      <c r="I27" s="85">
        <v>10</v>
      </c>
      <c r="J27" s="86">
        <v>3.1</v>
      </c>
    </row>
    <row r="28" spans="1:10" s="4" customFormat="1" ht="19.5" customHeight="1">
      <c r="A28" s="43" t="s">
        <v>37</v>
      </c>
      <c r="B28" s="85">
        <v>194</v>
      </c>
      <c r="C28" s="85"/>
      <c r="D28" s="89">
        <v>2</v>
      </c>
      <c r="E28" s="90">
        <v>0.7</v>
      </c>
      <c r="F28" s="85"/>
      <c r="G28" s="85">
        <v>637</v>
      </c>
      <c r="H28" s="85"/>
      <c r="I28" s="85">
        <v>8</v>
      </c>
      <c r="J28" s="86">
        <v>2.9</v>
      </c>
    </row>
    <row r="29" spans="1:10" s="4" customFormat="1" ht="12" customHeight="1">
      <c r="A29" s="43" t="s">
        <v>38</v>
      </c>
      <c r="B29" s="85">
        <v>573</v>
      </c>
      <c r="C29" s="85"/>
      <c r="D29" s="85">
        <v>5</v>
      </c>
      <c r="E29" s="86">
        <v>2.6</v>
      </c>
      <c r="F29" s="85"/>
      <c r="G29" s="85">
        <v>1435</v>
      </c>
      <c r="H29" s="85"/>
      <c r="I29" s="85">
        <v>13</v>
      </c>
      <c r="J29" s="86">
        <v>6.6</v>
      </c>
    </row>
    <row r="30" spans="1:10" s="4" customFormat="1" ht="12" customHeight="1">
      <c r="A30" s="43" t="s">
        <v>39</v>
      </c>
      <c r="B30" s="85">
        <v>260</v>
      </c>
      <c r="C30" s="85"/>
      <c r="D30" s="89">
        <v>1</v>
      </c>
      <c r="E30" s="90">
        <v>0.3</v>
      </c>
      <c r="F30" s="85"/>
      <c r="G30" s="85">
        <v>553</v>
      </c>
      <c r="H30" s="85"/>
      <c r="I30" s="85">
        <v>6</v>
      </c>
      <c r="J30" s="86">
        <v>2.1</v>
      </c>
    </row>
    <row r="31" spans="1:10" s="4" customFormat="1" ht="12" customHeight="1">
      <c r="A31" s="43" t="s">
        <v>40</v>
      </c>
      <c r="B31" s="85">
        <v>51</v>
      </c>
      <c r="C31" s="85"/>
      <c r="D31" s="89" t="s">
        <v>30</v>
      </c>
      <c r="E31" s="90" t="s">
        <v>30</v>
      </c>
      <c r="F31" s="85"/>
      <c r="G31" s="85">
        <v>156</v>
      </c>
      <c r="H31" s="85"/>
      <c r="I31" s="87">
        <v>1</v>
      </c>
      <c r="J31" s="88">
        <v>1.2</v>
      </c>
    </row>
    <row r="32" spans="1:10" s="4" customFormat="1" ht="12" customHeight="1">
      <c r="A32" s="43" t="s">
        <v>3</v>
      </c>
      <c r="B32" s="85">
        <v>19</v>
      </c>
      <c r="C32" s="85"/>
      <c r="D32" s="89">
        <v>1</v>
      </c>
      <c r="E32" s="90">
        <v>1.6</v>
      </c>
      <c r="F32" s="85"/>
      <c r="G32" s="85">
        <v>132</v>
      </c>
      <c r="H32" s="85"/>
      <c r="I32" s="89">
        <v>1</v>
      </c>
      <c r="J32" s="90">
        <v>1.8</v>
      </c>
    </row>
    <row r="33" spans="1:10" s="4" customFormat="1" ht="19.5" customHeight="1">
      <c r="A33" s="43" t="s">
        <v>4</v>
      </c>
      <c r="B33" s="85">
        <v>6</v>
      </c>
      <c r="C33" s="85"/>
      <c r="D33" s="89" t="s">
        <v>30</v>
      </c>
      <c r="E33" s="90" t="s">
        <v>30</v>
      </c>
      <c r="F33" s="85"/>
      <c r="G33" s="85">
        <v>13</v>
      </c>
      <c r="H33" s="85"/>
      <c r="I33" s="89" t="s">
        <v>30</v>
      </c>
      <c r="J33" s="90" t="s">
        <v>30</v>
      </c>
    </row>
    <row r="34" spans="1:10" s="4" customFormat="1" ht="12" customHeight="1">
      <c r="A34" s="43" t="s">
        <v>5</v>
      </c>
      <c r="B34" s="85">
        <v>355</v>
      </c>
      <c r="C34" s="85"/>
      <c r="D34" s="85">
        <v>2</v>
      </c>
      <c r="E34" s="86">
        <v>0.4</v>
      </c>
      <c r="F34" s="85"/>
      <c r="G34" s="85">
        <v>1209</v>
      </c>
      <c r="H34" s="85"/>
      <c r="I34" s="85">
        <v>17</v>
      </c>
      <c r="J34" s="86">
        <v>3.3</v>
      </c>
    </row>
    <row r="35" spans="1:10" s="4" customFormat="1" ht="12" customHeight="1">
      <c r="A35" s="43" t="s">
        <v>6</v>
      </c>
      <c r="B35" s="85">
        <v>114</v>
      </c>
      <c r="C35" s="85"/>
      <c r="D35" s="89">
        <v>1</v>
      </c>
      <c r="E35" s="90">
        <v>0.4</v>
      </c>
      <c r="F35" s="85"/>
      <c r="G35" s="85">
        <v>411</v>
      </c>
      <c r="H35" s="85"/>
      <c r="I35" s="85">
        <v>7</v>
      </c>
      <c r="J35" s="86">
        <v>3.5</v>
      </c>
    </row>
    <row r="36" spans="1:10" s="4" customFormat="1" ht="12" customHeight="1">
      <c r="A36" s="43" t="s">
        <v>7</v>
      </c>
      <c r="B36" s="85">
        <v>412</v>
      </c>
      <c r="C36" s="85"/>
      <c r="D36" s="85">
        <v>5</v>
      </c>
      <c r="E36" s="86">
        <v>0.7</v>
      </c>
      <c r="F36" s="85"/>
      <c r="G36" s="85">
        <v>1076</v>
      </c>
      <c r="H36" s="85"/>
      <c r="I36" s="85">
        <v>18</v>
      </c>
      <c r="J36" s="86">
        <v>2.6</v>
      </c>
    </row>
    <row r="37" spans="1:10" s="4" customFormat="1" ht="12" customHeight="1">
      <c r="A37" s="43" t="s">
        <v>8</v>
      </c>
      <c r="B37" s="85">
        <v>137</v>
      </c>
      <c r="C37" s="85"/>
      <c r="D37" s="89">
        <v>1</v>
      </c>
      <c r="E37" s="90">
        <v>0.4</v>
      </c>
      <c r="F37" s="85"/>
      <c r="G37" s="85">
        <v>452</v>
      </c>
      <c r="H37" s="85"/>
      <c r="I37" s="85">
        <v>7</v>
      </c>
      <c r="J37" s="86">
        <v>2.5</v>
      </c>
    </row>
    <row r="38" spans="1:10" s="4" customFormat="1" ht="19.5" customHeight="1">
      <c r="A38" s="43" t="s">
        <v>9</v>
      </c>
      <c r="B38" s="85">
        <v>446</v>
      </c>
      <c r="C38" s="85"/>
      <c r="D38" s="87" t="s">
        <v>30</v>
      </c>
      <c r="E38" s="88" t="s">
        <v>30</v>
      </c>
      <c r="F38" s="85"/>
      <c r="G38" s="85">
        <v>1282</v>
      </c>
      <c r="H38" s="85"/>
      <c r="I38" s="85">
        <v>11</v>
      </c>
      <c r="J38" s="86">
        <v>3.1</v>
      </c>
    </row>
    <row r="39" spans="1:10" s="4" customFormat="1" ht="12" customHeight="1">
      <c r="A39" s="43" t="s">
        <v>10</v>
      </c>
      <c r="B39" s="85">
        <v>1121</v>
      </c>
      <c r="C39" s="85"/>
      <c r="D39" s="85">
        <v>9</v>
      </c>
      <c r="E39" s="86">
        <v>1.2</v>
      </c>
      <c r="F39" s="85"/>
      <c r="G39" s="85">
        <v>3809</v>
      </c>
      <c r="H39" s="85"/>
      <c r="I39" s="85">
        <v>69</v>
      </c>
      <c r="J39" s="86">
        <v>8.5</v>
      </c>
    </row>
    <row r="40" spans="1:10" s="4" customFormat="1" ht="12" customHeight="1">
      <c r="A40" s="43" t="s">
        <v>11</v>
      </c>
      <c r="B40" s="85">
        <v>185</v>
      </c>
      <c r="C40" s="85"/>
      <c r="D40" s="85">
        <v>1</v>
      </c>
      <c r="E40" s="86">
        <v>0.3</v>
      </c>
      <c r="F40" s="85"/>
      <c r="G40" s="85">
        <v>732</v>
      </c>
      <c r="H40" s="85"/>
      <c r="I40" s="85">
        <v>11</v>
      </c>
      <c r="J40" s="86">
        <v>3.2</v>
      </c>
    </row>
    <row r="41" spans="1:10" s="4" customFormat="1" ht="12" customHeight="1">
      <c r="A41" s="43" t="s">
        <v>12</v>
      </c>
      <c r="B41" s="85">
        <v>146</v>
      </c>
      <c r="C41" s="85"/>
      <c r="D41" s="89">
        <v>1</v>
      </c>
      <c r="E41" s="88">
        <v>0.6</v>
      </c>
      <c r="F41" s="85"/>
      <c r="G41" s="85">
        <v>528</v>
      </c>
      <c r="H41" s="85"/>
      <c r="I41" s="85">
        <v>10</v>
      </c>
      <c r="J41" s="86">
        <v>5.6</v>
      </c>
    </row>
    <row r="42" spans="1:10" s="4" customFormat="1" ht="12" customHeight="1">
      <c r="A42" s="43" t="s">
        <v>13</v>
      </c>
      <c r="B42" s="85">
        <v>1167</v>
      </c>
      <c r="C42" s="85"/>
      <c r="D42" s="85">
        <v>8</v>
      </c>
      <c r="E42" s="86">
        <v>1.6</v>
      </c>
      <c r="F42" s="85"/>
      <c r="G42" s="85">
        <v>5039</v>
      </c>
      <c r="H42" s="85"/>
      <c r="I42" s="85">
        <v>40</v>
      </c>
      <c r="J42" s="86">
        <v>7.9</v>
      </c>
    </row>
    <row r="43" spans="1:10" s="4" customFormat="1" ht="12" customHeight="1">
      <c r="A43" s="43" t="s">
        <v>14</v>
      </c>
      <c r="B43" s="85">
        <v>72</v>
      </c>
      <c r="C43" s="85"/>
      <c r="D43" s="89" t="s">
        <v>30</v>
      </c>
      <c r="E43" s="90" t="s">
        <v>30</v>
      </c>
      <c r="F43" s="85"/>
      <c r="G43" s="85">
        <v>208</v>
      </c>
      <c r="H43" s="85"/>
      <c r="I43" s="85">
        <v>1</v>
      </c>
      <c r="J43" s="86">
        <v>1.4</v>
      </c>
    </row>
    <row r="44" spans="1:10" s="4" customFormat="1" ht="19.5" customHeight="1">
      <c r="A44" s="1" t="s">
        <v>15</v>
      </c>
      <c r="B44" s="85">
        <v>204</v>
      </c>
      <c r="C44" s="85"/>
      <c r="D44" s="89" t="s">
        <v>30</v>
      </c>
      <c r="E44" s="89" t="s">
        <v>30</v>
      </c>
      <c r="F44" s="85"/>
      <c r="G44" s="85">
        <v>3049</v>
      </c>
      <c r="H44" s="85"/>
      <c r="I44" s="87">
        <v>1</v>
      </c>
      <c r="J44" s="90" t="s">
        <v>30</v>
      </c>
    </row>
    <row r="45" spans="1:10" s="6" customFormat="1" ht="19.5" customHeight="1">
      <c r="A45" s="47" t="s">
        <v>41</v>
      </c>
      <c r="B45" s="91">
        <v>10086</v>
      </c>
      <c r="C45" s="91"/>
      <c r="D45" s="91">
        <v>82</v>
      </c>
      <c r="E45" s="92">
        <v>0.9</v>
      </c>
      <c r="F45" s="91"/>
      <c r="G45" s="91">
        <v>36826</v>
      </c>
      <c r="H45" s="91"/>
      <c r="I45" s="91">
        <v>424</v>
      </c>
      <c r="J45" s="92">
        <v>4.9</v>
      </c>
    </row>
    <row r="46" ht="12" customHeight="1"/>
    <row r="47" ht="15.75" customHeight="1">
      <c r="A47" s="74" t="s">
        <v>139</v>
      </c>
    </row>
    <row r="48" ht="12" customHeight="1">
      <c r="A48" s="74" t="s">
        <v>105</v>
      </c>
    </row>
    <row r="49" ht="12" customHeight="1">
      <c r="A49" s="1" t="s">
        <v>58</v>
      </c>
    </row>
    <row r="50" spans="1:10" ht="15.75" customHeight="1">
      <c r="A50" s="2" t="s">
        <v>17</v>
      </c>
      <c r="J50" s="70" t="s">
        <v>140</v>
      </c>
    </row>
    <row r="51" spans="1:10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3">
      <selection activeCell="K1" sqref="K1"/>
    </sheetView>
  </sheetViews>
  <sheetFormatPr defaultColWidth="16" defaultRowHeight="9.75" customHeight="1"/>
  <cols>
    <col min="1" max="1" width="39.796875" style="3" customWidth="1"/>
    <col min="2" max="2" width="12" style="3" customWidth="1"/>
    <col min="3" max="3" width="4" style="3" customWidth="1"/>
    <col min="4" max="4" width="11" style="3" customWidth="1"/>
    <col min="5" max="5" width="16" style="3" customWidth="1"/>
    <col min="6" max="6" width="13" style="3" customWidth="1"/>
    <col min="7" max="7" width="12" style="3" customWidth="1"/>
    <col min="8" max="8" width="4" style="3" customWidth="1"/>
    <col min="9" max="9" width="9" style="3" customWidth="1"/>
    <col min="10" max="10" width="16" style="3" customWidth="1"/>
    <col min="11" max="16384" width="16" style="3" customWidth="1"/>
  </cols>
  <sheetData>
    <row r="1" spans="1:10" s="55" customFormat="1" ht="34.5" customHeight="1">
      <c r="A1" s="51" t="s">
        <v>47</v>
      </c>
      <c r="B1"/>
      <c r="C1"/>
      <c r="D1"/>
      <c r="E1"/>
      <c r="F1" s="52"/>
      <c r="G1" s="53"/>
      <c r="H1" s="52"/>
      <c r="I1" s="54"/>
      <c r="J1" s="54"/>
    </row>
    <row r="2" spans="1:10" s="55" customFormat="1" ht="4.5" customHeight="1" thickBot="1">
      <c r="A2" s="56"/>
      <c r="B2" s="56"/>
      <c r="C2" s="56"/>
      <c r="D2" s="56"/>
      <c r="E2" s="56"/>
      <c r="F2" s="56"/>
      <c r="G2" s="57"/>
      <c r="H2" s="56"/>
      <c r="I2" s="58"/>
      <c r="J2" s="56"/>
    </row>
    <row r="3" spans="1:10" s="11" customFormat="1" ht="39.75" customHeight="1">
      <c r="A3" s="30" t="s">
        <v>18</v>
      </c>
      <c r="B3" s="9"/>
      <c r="C3" s="9"/>
      <c r="D3" s="8"/>
      <c r="E3" s="8"/>
      <c r="F3" s="8"/>
      <c r="G3" s="8"/>
      <c r="H3" s="8"/>
      <c r="I3" s="8"/>
      <c r="J3" s="10"/>
    </row>
    <row r="4" spans="1:10" s="14" customFormat="1" ht="15" customHeight="1">
      <c r="A4" s="30" t="s">
        <v>132</v>
      </c>
      <c r="B4" s="12"/>
      <c r="C4" s="12"/>
      <c r="D4" s="12"/>
      <c r="E4" s="12"/>
      <c r="F4" s="12"/>
      <c r="G4" s="12"/>
      <c r="H4" s="12"/>
      <c r="I4" s="13"/>
      <c r="J4" s="93" t="s">
        <v>126</v>
      </c>
    </row>
    <row r="5" spans="1:10" s="18" customFormat="1" ht="15.75" customHeight="1">
      <c r="A5" s="25" t="s">
        <v>43</v>
      </c>
      <c r="B5" s="16"/>
      <c r="C5" s="16"/>
      <c r="D5" s="16"/>
      <c r="E5" s="16"/>
      <c r="F5" s="16"/>
      <c r="G5" s="16"/>
      <c r="H5" s="16"/>
      <c r="I5" s="16"/>
      <c r="J5" s="17" t="s">
        <v>19</v>
      </c>
    </row>
    <row r="6" spans="1:10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11" customFormat="1" ht="12" customHeight="1">
      <c r="A8" s="8"/>
      <c r="B8" s="19"/>
      <c r="C8" s="19"/>
      <c r="D8" s="19"/>
      <c r="E8" s="19" t="s">
        <v>20</v>
      </c>
      <c r="F8" s="19"/>
      <c r="G8" s="26"/>
      <c r="H8" s="31"/>
      <c r="I8" s="31"/>
      <c r="J8" s="21" t="s">
        <v>0</v>
      </c>
    </row>
    <row r="9" spans="1:10" s="11" customFormat="1" ht="3.75" customHeight="1">
      <c r="A9" s="8"/>
      <c r="B9" s="32"/>
      <c r="C9" s="32"/>
      <c r="D9" s="32"/>
      <c r="E9" s="32"/>
      <c r="F9" s="18"/>
      <c r="G9" s="32"/>
      <c r="H9" s="22"/>
      <c r="I9" s="22"/>
      <c r="J9" s="33"/>
    </row>
    <row r="10" spans="1:10" s="11" customFormat="1" ht="3.75" customHeight="1">
      <c r="A10" s="8"/>
      <c r="B10" s="18"/>
      <c r="C10" s="18"/>
      <c r="D10" s="18"/>
      <c r="E10" s="18"/>
      <c r="F10" s="18"/>
      <c r="G10" s="34"/>
      <c r="H10" s="35"/>
      <c r="I10" s="35"/>
      <c r="J10" s="28"/>
    </row>
    <row r="11" spans="1:10" s="19" customFormat="1" ht="12" customHeight="1">
      <c r="A11" s="21"/>
      <c r="B11" s="19" t="s">
        <v>21</v>
      </c>
      <c r="D11" s="20"/>
      <c r="E11" s="70" t="s">
        <v>134</v>
      </c>
      <c r="G11" s="20" t="s">
        <v>22</v>
      </c>
      <c r="H11" s="31"/>
      <c r="I11" s="31"/>
      <c r="J11" s="70" t="s">
        <v>134</v>
      </c>
    </row>
    <row r="12" spans="1:10" s="11" customFormat="1" ht="3.75" customHeight="1">
      <c r="A12" s="8"/>
      <c r="B12" s="36"/>
      <c r="D12" s="37"/>
      <c r="E12" s="36"/>
      <c r="F12" s="20"/>
      <c r="G12" s="38"/>
      <c r="H12" s="8"/>
      <c r="I12" s="39"/>
      <c r="J12" s="24"/>
    </row>
    <row r="13" spans="1:10" s="11" customFormat="1" ht="3.75" customHeight="1">
      <c r="A13" s="8"/>
      <c r="D13" s="20"/>
      <c r="F13" s="20"/>
      <c r="G13" s="38"/>
      <c r="H13" s="40"/>
      <c r="I13" s="40"/>
      <c r="J13" s="21"/>
    </row>
    <row r="14" spans="1:10" s="11" customFormat="1" ht="12" customHeight="1">
      <c r="A14" s="8"/>
      <c r="D14" s="20"/>
      <c r="E14" s="19" t="s">
        <v>42</v>
      </c>
      <c r="F14" s="20"/>
      <c r="G14" s="38"/>
      <c r="H14" s="40"/>
      <c r="I14" s="40"/>
      <c r="J14" s="19" t="s">
        <v>42</v>
      </c>
    </row>
    <row r="15" spans="1:10" s="19" customFormat="1" ht="12" customHeight="1">
      <c r="A15" s="21"/>
      <c r="B15" s="94" t="s">
        <v>127</v>
      </c>
      <c r="C15" s="29"/>
      <c r="D15" s="94" t="s">
        <v>127</v>
      </c>
      <c r="E15" s="29" t="s">
        <v>1</v>
      </c>
      <c r="F15" s="41"/>
      <c r="G15" s="42"/>
      <c r="H15" s="42"/>
      <c r="I15" s="42" t="s">
        <v>25</v>
      </c>
      <c r="J15" s="29" t="s">
        <v>1</v>
      </c>
    </row>
    <row r="16" spans="1:10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19" customFormat="1" ht="3.75" customHeight="1">
      <c r="A17" s="21"/>
      <c r="J17" s="21"/>
    </row>
    <row r="18" spans="1:10" s="4" customFormat="1" ht="19.5" customHeight="1">
      <c r="A18" s="43" t="s">
        <v>26</v>
      </c>
      <c r="B18" s="85">
        <v>2925</v>
      </c>
      <c r="C18" s="85"/>
      <c r="D18" s="85">
        <v>21</v>
      </c>
      <c r="E18" s="86">
        <v>1.4</v>
      </c>
      <c r="F18" s="85"/>
      <c r="G18" s="85">
        <v>10428</v>
      </c>
      <c r="H18" s="85"/>
      <c r="I18" s="85">
        <v>102</v>
      </c>
      <c r="J18" s="86">
        <v>6.8</v>
      </c>
    </row>
    <row r="19" spans="1:10" s="4" customFormat="1" ht="12" customHeight="1">
      <c r="A19" s="43" t="s">
        <v>27</v>
      </c>
      <c r="B19" s="85">
        <v>1041</v>
      </c>
      <c r="C19" s="85"/>
      <c r="D19" s="85">
        <v>7</v>
      </c>
      <c r="E19" s="86">
        <v>0.7</v>
      </c>
      <c r="F19" s="85"/>
      <c r="G19" s="85">
        <v>3369</v>
      </c>
      <c r="H19" s="85"/>
      <c r="I19" s="85">
        <v>29</v>
      </c>
      <c r="J19" s="86">
        <v>2.8</v>
      </c>
    </row>
    <row r="20" spans="1:10" s="4" customFormat="1" ht="12" customHeight="1">
      <c r="A20" s="43" t="s">
        <v>28</v>
      </c>
      <c r="B20" s="85">
        <v>221</v>
      </c>
      <c r="C20" s="85"/>
      <c r="D20" s="87">
        <v>5</v>
      </c>
      <c r="E20" s="88">
        <v>1.3</v>
      </c>
      <c r="F20" s="85"/>
      <c r="G20" s="85">
        <v>697</v>
      </c>
      <c r="H20" s="85"/>
      <c r="I20" s="85">
        <v>10</v>
      </c>
      <c r="J20" s="86">
        <v>2.5</v>
      </c>
    </row>
    <row r="21" spans="1:10" s="4" customFormat="1" ht="12" customHeight="1">
      <c r="A21" s="43" t="s">
        <v>29</v>
      </c>
      <c r="B21" s="85">
        <v>11</v>
      </c>
      <c r="C21" s="85"/>
      <c r="D21" s="89" t="s">
        <v>30</v>
      </c>
      <c r="E21" s="88" t="s">
        <v>30</v>
      </c>
      <c r="F21" s="85"/>
      <c r="G21" s="85">
        <v>28</v>
      </c>
      <c r="H21" s="85"/>
      <c r="I21" s="89">
        <v>1</v>
      </c>
      <c r="J21" s="90">
        <v>2.8</v>
      </c>
    </row>
    <row r="22" spans="1:10" s="4" customFormat="1" ht="12" customHeight="1">
      <c r="A22" s="43" t="s">
        <v>31</v>
      </c>
      <c r="B22" s="85">
        <v>75</v>
      </c>
      <c r="C22" s="85"/>
      <c r="D22" s="89" t="s">
        <v>30</v>
      </c>
      <c r="E22" s="88" t="s">
        <v>30</v>
      </c>
      <c r="F22" s="85"/>
      <c r="G22" s="85">
        <v>195</v>
      </c>
      <c r="H22" s="85"/>
      <c r="I22" s="85">
        <v>1</v>
      </c>
      <c r="J22" s="86">
        <v>0.6</v>
      </c>
    </row>
    <row r="23" spans="1:10" s="4" customFormat="1" ht="19.5" customHeight="1">
      <c r="A23" s="43" t="s">
        <v>32</v>
      </c>
      <c r="B23" s="85">
        <v>12</v>
      </c>
      <c r="C23" s="85"/>
      <c r="D23" s="89" t="s">
        <v>30</v>
      </c>
      <c r="E23" s="88" t="s">
        <v>30</v>
      </c>
      <c r="F23" s="85"/>
      <c r="G23" s="85">
        <v>21</v>
      </c>
      <c r="H23" s="85"/>
      <c r="I23" s="89" t="s">
        <v>30</v>
      </c>
      <c r="J23" s="90" t="s">
        <v>30</v>
      </c>
    </row>
    <row r="24" spans="1:10" s="4" customFormat="1" ht="12" customHeight="1">
      <c r="A24" s="43" t="s">
        <v>33</v>
      </c>
      <c r="B24" s="85">
        <v>12</v>
      </c>
      <c r="C24" s="85"/>
      <c r="D24" s="89" t="s">
        <v>30</v>
      </c>
      <c r="E24" s="88" t="s">
        <v>30</v>
      </c>
      <c r="F24" s="85"/>
      <c r="G24" s="85">
        <v>44</v>
      </c>
      <c r="H24" s="85"/>
      <c r="I24" s="85">
        <v>2</v>
      </c>
      <c r="J24" s="86">
        <v>4.7</v>
      </c>
    </row>
    <row r="25" spans="1:10" s="4" customFormat="1" ht="12" customHeight="1">
      <c r="A25" s="43" t="s">
        <v>34</v>
      </c>
      <c r="B25" s="85">
        <v>43</v>
      </c>
      <c r="C25" s="85"/>
      <c r="D25" s="89" t="s">
        <v>30</v>
      </c>
      <c r="E25" s="90" t="s">
        <v>30</v>
      </c>
      <c r="F25" s="85"/>
      <c r="G25" s="85">
        <v>90</v>
      </c>
      <c r="H25" s="85"/>
      <c r="I25" s="87">
        <v>3</v>
      </c>
      <c r="J25" s="88">
        <v>7.4</v>
      </c>
    </row>
    <row r="26" spans="1:10" s="4" customFormat="1" ht="12" customHeight="1">
      <c r="A26" s="43" t="s">
        <v>35</v>
      </c>
      <c r="B26" s="85">
        <v>85</v>
      </c>
      <c r="C26" s="85"/>
      <c r="D26" s="89">
        <v>0</v>
      </c>
      <c r="E26" s="90">
        <v>0</v>
      </c>
      <c r="F26" s="85"/>
      <c r="G26" s="85">
        <v>213</v>
      </c>
      <c r="H26" s="85"/>
      <c r="I26" s="85">
        <v>7</v>
      </c>
      <c r="J26" s="86">
        <v>5.6</v>
      </c>
    </row>
    <row r="27" spans="1:10" s="4" customFormat="1" ht="12" customHeight="1">
      <c r="A27" s="43" t="s">
        <v>36</v>
      </c>
      <c r="B27" s="85">
        <v>155</v>
      </c>
      <c r="C27" s="85"/>
      <c r="D27" s="85">
        <v>1</v>
      </c>
      <c r="E27" s="86">
        <v>0.3</v>
      </c>
      <c r="F27" s="85"/>
      <c r="G27" s="85">
        <v>817</v>
      </c>
      <c r="H27" s="85"/>
      <c r="I27" s="85">
        <v>13</v>
      </c>
      <c r="J27" s="86">
        <v>4.1</v>
      </c>
    </row>
    <row r="28" spans="1:10" s="4" customFormat="1" ht="19.5" customHeight="1">
      <c r="A28" s="43" t="s">
        <v>37</v>
      </c>
      <c r="B28" s="85">
        <v>192</v>
      </c>
      <c r="C28" s="85"/>
      <c r="D28" s="89">
        <v>2</v>
      </c>
      <c r="E28" s="90">
        <v>0.7</v>
      </c>
      <c r="F28" s="85"/>
      <c r="G28" s="85">
        <v>629</v>
      </c>
      <c r="H28" s="85"/>
      <c r="I28" s="85">
        <v>13</v>
      </c>
      <c r="J28" s="86">
        <v>4.8</v>
      </c>
    </row>
    <row r="29" spans="1:10" s="4" customFormat="1" ht="12" customHeight="1">
      <c r="A29" s="43" t="s">
        <v>38</v>
      </c>
      <c r="B29" s="85">
        <v>567</v>
      </c>
      <c r="C29" s="85"/>
      <c r="D29" s="85">
        <v>4</v>
      </c>
      <c r="E29" s="86">
        <v>2.1</v>
      </c>
      <c r="F29" s="85"/>
      <c r="G29" s="85">
        <v>1422</v>
      </c>
      <c r="H29" s="85"/>
      <c r="I29" s="85">
        <v>18</v>
      </c>
      <c r="J29" s="86">
        <v>9.3</v>
      </c>
    </row>
    <row r="30" spans="1:10" s="4" customFormat="1" ht="12" customHeight="1">
      <c r="A30" s="43" t="s">
        <v>39</v>
      </c>
      <c r="B30" s="85">
        <v>259</v>
      </c>
      <c r="C30" s="85"/>
      <c r="D30" s="89">
        <v>1</v>
      </c>
      <c r="E30" s="90">
        <v>0.3</v>
      </c>
      <c r="F30" s="85"/>
      <c r="G30" s="85">
        <v>547</v>
      </c>
      <c r="H30" s="85"/>
      <c r="I30" s="85">
        <v>5</v>
      </c>
      <c r="J30" s="86">
        <v>1.7</v>
      </c>
    </row>
    <row r="31" spans="1:10" s="4" customFormat="1" ht="12" customHeight="1">
      <c r="A31" s="43" t="s">
        <v>40</v>
      </c>
      <c r="B31" s="85">
        <v>51</v>
      </c>
      <c r="C31" s="85"/>
      <c r="D31" s="89">
        <v>1</v>
      </c>
      <c r="E31" s="90">
        <v>1.3</v>
      </c>
      <c r="F31" s="85"/>
      <c r="G31" s="85">
        <v>155</v>
      </c>
      <c r="H31" s="85"/>
      <c r="I31" s="87">
        <v>1</v>
      </c>
      <c r="J31" s="88">
        <v>1.2</v>
      </c>
    </row>
    <row r="32" spans="1:10" s="4" customFormat="1" ht="12" customHeight="1">
      <c r="A32" s="43" t="s">
        <v>3</v>
      </c>
      <c r="B32" s="85">
        <v>18</v>
      </c>
      <c r="C32" s="85"/>
      <c r="D32" s="89" t="s">
        <v>30</v>
      </c>
      <c r="E32" s="90" t="s">
        <v>30</v>
      </c>
      <c r="F32" s="85"/>
      <c r="G32" s="85">
        <v>131</v>
      </c>
      <c r="H32" s="85"/>
      <c r="I32" s="89">
        <v>1</v>
      </c>
      <c r="J32" s="90">
        <v>1.8</v>
      </c>
    </row>
    <row r="33" spans="1:10" s="4" customFormat="1" ht="19.5" customHeight="1">
      <c r="A33" s="43" t="s">
        <v>4</v>
      </c>
      <c r="B33" s="85">
        <v>6</v>
      </c>
      <c r="C33" s="85"/>
      <c r="D33" s="89" t="s">
        <v>30</v>
      </c>
      <c r="E33" s="90" t="s">
        <v>30</v>
      </c>
      <c r="F33" s="85"/>
      <c r="G33" s="85">
        <v>13</v>
      </c>
      <c r="H33" s="85"/>
      <c r="I33" s="89">
        <v>1</v>
      </c>
      <c r="J33" s="90">
        <v>6.2</v>
      </c>
    </row>
    <row r="34" spans="1:10" s="4" customFormat="1" ht="12" customHeight="1">
      <c r="A34" s="43" t="s">
        <v>5</v>
      </c>
      <c r="B34" s="85">
        <v>353</v>
      </c>
      <c r="C34" s="85"/>
      <c r="D34" s="85">
        <v>8</v>
      </c>
      <c r="E34" s="86">
        <v>1.6</v>
      </c>
      <c r="F34" s="85"/>
      <c r="G34" s="85">
        <v>1193</v>
      </c>
      <c r="H34" s="85"/>
      <c r="I34" s="85">
        <v>14</v>
      </c>
      <c r="J34" s="86">
        <v>2.8</v>
      </c>
    </row>
    <row r="35" spans="1:10" s="4" customFormat="1" ht="12" customHeight="1">
      <c r="A35" s="43" t="s">
        <v>6</v>
      </c>
      <c r="B35" s="85">
        <v>113</v>
      </c>
      <c r="C35" s="85"/>
      <c r="D35" s="89" t="s">
        <v>30</v>
      </c>
      <c r="E35" s="90" t="s">
        <v>30</v>
      </c>
      <c r="F35" s="85"/>
      <c r="G35" s="85">
        <v>404</v>
      </c>
      <c r="H35" s="85"/>
      <c r="I35" s="85">
        <v>5</v>
      </c>
      <c r="J35" s="86">
        <v>2.5</v>
      </c>
    </row>
    <row r="36" spans="1:10" s="4" customFormat="1" ht="12" customHeight="1">
      <c r="A36" s="43" t="s">
        <v>7</v>
      </c>
      <c r="B36" s="85">
        <v>407</v>
      </c>
      <c r="C36" s="85"/>
      <c r="D36" s="85">
        <v>3</v>
      </c>
      <c r="E36" s="86">
        <v>0.4</v>
      </c>
      <c r="F36" s="85"/>
      <c r="G36" s="85">
        <v>1060</v>
      </c>
      <c r="H36" s="85"/>
      <c r="I36" s="85">
        <v>21</v>
      </c>
      <c r="J36" s="86">
        <v>3.1</v>
      </c>
    </row>
    <row r="37" spans="1:10" s="4" customFormat="1" ht="12" customHeight="1">
      <c r="A37" s="43" t="s">
        <v>8</v>
      </c>
      <c r="B37" s="85">
        <v>136</v>
      </c>
      <c r="C37" s="85"/>
      <c r="D37" s="89">
        <v>4</v>
      </c>
      <c r="E37" s="90">
        <v>1.5</v>
      </c>
      <c r="F37" s="85"/>
      <c r="G37" s="85">
        <v>445</v>
      </c>
      <c r="H37" s="85"/>
      <c r="I37" s="85">
        <v>8</v>
      </c>
      <c r="J37" s="86">
        <v>2.9</v>
      </c>
    </row>
    <row r="38" spans="1:10" s="4" customFormat="1" ht="19.5" customHeight="1">
      <c r="A38" s="43" t="s">
        <v>9</v>
      </c>
      <c r="B38" s="85">
        <v>446</v>
      </c>
      <c r="C38" s="85"/>
      <c r="D38" s="87">
        <v>2</v>
      </c>
      <c r="E38" s="88">
        <v>0.7</v>
      </c>
      <c r="F38" s="85"/>
      <c r="G38" s="85">
        <v>1271</v>
      </c>
      <c r="H38" s="85"/>
      <c r="I38" s="85">
        <v>16</v>
      </c>
      <c r="J38" s="86">
        <v>4.5</v>
      </c>
    </row>
    <row r="39" spans="1:10" s="4" customFormat="1" ht="12" customHeight="1">
      <c r="A39" s="43" t="s">
        <v>10</v>
      </c>
      <c r="B39" s="85">
        <v>1112</v>
      </c>
      <c r="C39" s="85"/>
      <c r="D39" s="85">
        <v>10</v>
      </c>
      <c r="E39" s="86">
        <v>1.3</v>
      </c>
      <c r="F39" s="85"/>
      <c r="G39" s="85">
        <v>3743</v>
      </c>
      <c r="H39" s="85"/>
      <c r="I39" s="85">
        <v>64</v>
      </c>
      <c r="J39" s="86">
        <v>8.1</v>
      </c>
    </row>
    <row r="40" spans="1:10" s="4" customFormat="1" ht="12" customHeight="1">
      <c r="A40" s="43" t="s">
        <v>11</v>
      </c>
      <c r="B40" s="85">
        <v>184</v>
      </c>
      <c r="C40" s="85"/>
      <c r="D40" s="85">
        <v>2</v>
      </c>
      <c r="E40" s="86">
        <v>0.6</v>
      </c>
      <c r="F40" s="85"/>
      <c r="G40" s="85">
        <v>721</v>
      </c>
      <c r="H40" s="85"/>
      <c r="I40" s="85">
        <v>17</v>
      </c>
      <c r="J40" s="86">
        <v>5</v>
      </c>
    </row>
    <row r="41" spans="1:10" s="4" customFormat="1" ht="12" customHeight="1">
      <c r="A41" s="43" t="s">
        <v>12</v>
      </c>
      <c r="B41" s="85">
        <v>145</v>
      </c>
      <c r="C41" s="85"/>
      <c r="D41" s="89" t="s">
        <v>30</v>
      </c>
      <c r="E41" s="88" t="s">
        <v>30</v>
      </c>
      <c r="F41" s="85"/>
      <c r="G41" s="85">
        <v>519</v>
      </c>
      <c r="H41" s="85"/>
      <c r="I41" s="85">
        <v>13</v>
      </c>
      <c r="J41" s="86">
        <v>7.2</v>
      </c>
    </row>
    <row r="42" spans="1:10" s="4" customFormat="1" ht="12" customHeight="1">
      <c r="A42" s="43" t="s">
        <v>13</v>
      </c>
      <c r="B42" s="85">
        <v>1159</v>
      </c>
      <c r="C42" s="85"/>
      <c r="D42" s="85">
        <v>6</v>
      </c>
      <c r="E42" s="86">
        <v>1.1</v>
      </c>
      <c r="F42" s="85"/>
      <c r="G42" s="85">
        <v>5003</v>
      </c>
      <c r="H42" s="85"/>
      <c r="I42" s="85">
        <v>54</v>
      </c>
      <c r="J42" s="86">
        <v>10.9</v>
      </c>
    </row>
    <row r="43" spans="1:10" s="4" customFormat="1" ht="12" customHeight="1">
      <c r="A43" s="43" t="s">
        <v>14</v>
      </c>
      <c r="B43" s="85">
        <v>72</v>
      </c>
      <c r="C43" s="85"/>
      <c r="D43" s="89" t="s">
        <v>30</v>
      </c>
      <c r="E43" s="90" t="s">
        <v>30</v>
      </c>
      <c r="F43" s="85"/>
      <c r="G43" s="85">
        <v>207</v>
      </c>
      <c r="H43" s="85"/>
      <c r="I43" s="85">
        <v>3</v>
      </c>
      <c r="J43" s="86">
        <v>4.1</v>
      </c>
    </row>
    <row r="44" spans="1:10" s="4" customFormat="1" ht="19.5" customHeight="1">
      <c r="A44" s="1" t="s">
        <v>15</v>
      </c>
      <c r="B44" s="85">
        <v>204</v>
      </c>
      <c r="C44" s="85"/>
      <c r="D44" s="89" t="s">
        <v>30</v>
      </c>
      <c r="E44" s="89" t="s">
        <v>30</v>
      </c>
      <c r="F44" s="85"/>
      <c r="G44" s="85">
        <v>3043</v>
      </c>
      <c r="H44" s="85"/>
      <c r="I44" s="87">
        <v>3</v>
      </c>
      <c r="J44" s="90" t="s">
        <v>30</v>
      </c>
    </row>
    <row r="45" spans="1:10" s="6" customFormat="1" ht="19.5" customHeight="1">
      <c r="A45" s="47" t="s">
        <v>41</v>
      </c>
      <c r="B45" s="91">
        <v>10004</v>
      </c>
      <c r="C45" s="91"/>
      <c r="D45" s="91">
        <v>77</v>
      </c>
      <c r="E45" s="92">
        <v>0.9</v>
      </c>
      <c r="F45" s="91"/>
      <c r="G45" s="91">
        <v>36408</v>
      </c>
      <c r="H45" s="91"/>
      <c r="I45" s="91">
        <v>425</v>
      </c>
      <c r="J45" s="92">
        <v>5</v>
      </c>
    </row>
    <row r="46" ht="12" customHeight="1"/>
    <row r="47" ht="15.75" customHeight="1">
      <c r="A47" s="74" t="s">
        <v>135</v>
      </c>
    </row>
    <row r="48" ht="12" customHeight="1">
      <c r="A48" s="74" t="s">
        <v>105</v>
      </c>
    </row>
    <row r="49" ht="12" customHeight="1">
      <c r="A49" s="1" t="s">
        <v>58</v>
      </c>
    </row>
    <row r="50" spans="1:10" ht="15.75" customHeight="1">
      <c r="A50" s="2" t="s">
        <v>17</v>
      </c>
      <c r="J50" s="70" t="s">
        <v>136</v>
      </c>
    </row>
    <row r="51" spans="1:10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K1" sqref="K1"/>
    </sheetView>
  </sheetViews>
  <sheetFormatPr defaultColWidth="16" defaultRowHeight="9.75" customHeight="1"/>
  <cols>
    <col min="1" max="1" width="39.796875" style="3" customWidth="1"/>
    <col min="2" max="2" width="12" style="3" customWidth="1"/>
    <col min="3" max="3" width="4" style="3" customWidth="1"/>
    <col min="4" max="4" width="11" style="3" customWidth="1"/>
    <col min="5" max="5" width="16" style="3" customWidth="1"/>
    <col min="6" max="6" width="13" style="3" customWidth="1"/>
    <col min="7" max="7" width="12" style="3" customWidth="1"/>
    <col min="8" max="8" width="4" style="3" customWidth="1"/>
    <col min="9" max="9" width="9" style="3" customWidth="1"/>
    <col min="10" max="10" width="16" style="3" customWidth="1"/>
    <col min="11" max="16384" width="16" style="3" customWidth="1"/>
  </cols>
  <sheetData>
    <row r="1" spans="1:10" s="55" customFormat="1" ht="34.5" customHeight="1">
      <c r="A1" s="51" t="s">
        <v>47</v>
      </c>
      <c r="B1"/>
      <c r="C1"/>
      <c r="D1"/>
      <c r="E1"/>
      <c r="F1" s="52"/>
      <c r="G1" s="53"/>
      <c r="H1" s="52"/>
      <c r="I1" s="54"/>
      <c r="J1" s="54"/>
    </row>
    <row r="2" spans="1:10" s="55" customFormat="1" ht="4.5" customHeight="1" thickBot="1">
      <c r="A2" s="56"/>
      <c r="B2" s="56"/>
      <c r="C2" s="56"/>
      <c r="D2" s="56"/>
      <c r="E2" s="56"/>
      <c r="F2" s="56"/>
      <c r="G2" s="57"/>
      <c r="H2" s="56"/>
      <c r="I2" s="58"/>
      <c r="J2" s="56"/>
    </row>
    <row r="3" spans="1:10" s="11" customFormat="1" ht="39.75" customHeight="1">
      <c r="A3" s="30" t="s">
        <v>18</v>
      </c>
      <c r="B3" s="9"/>
      <c r="C3" s="9"/>
      <c r="D3" s="8"/>
      <c r="E3" s="8"/>
      <c r="F3" s="8"/>
      <c r="G3" s="8"/>
      <c r="H3" s="8"/>
      <c r="I3" s="8"/>
      <c r="J3" s="10"/>
    </row>
    <row r="4" spans="1:10" s="14" customFormat="1" ht="15" customHeight="1">
      <c r="A4" s="30" t="s">
        <v>129</v>
      </c>
      <c r="B4" s="12"/>
      <c r="C4" s="12"/>
      <c r="D4" s="12"/>
      <c r="E4" s="12"/>
      <c r="F4" s="12"/>
      <c r="G4" s="12"/>
      <c r="H4" s="12"/>
      <c r="I4" s="13"/>
      <c r="J4" s="93" t="s">
        <v>126</v>
      </c>
    </row>
    <row r="5" spans="1:10" s="18" customFormat="1" ht="15.75" customHeight="1">
      <c r="A5" s="25" t="s">
        <v>43</v>
      </c>
      <c r="B5" s="16"/>
      <c r="C5" s="16"/>
      <c r="D5" s="16"/>
      <c r="E5" s="16"/>
      <c r="F5" s="16"/>
      <c r="G5" s="16"/>
      <c r="H5" s="16"/>
      <c r="I5" s="16"/>
      <c r="J5" s="17" t="s">
        <v>19</v>
      </c>
    </row>
    <row r="6" spans="1:10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11" customFormat="1" ht="12" customHeight="1">
      <c r="A8" s="8"/>
      <c r="B8" s="19"/>
      <c r="C8" s="19"/>
      <c r="D8" s="19"/>
      <c r="E8" s="19" t="s">
        <v>20</v>
      </c>
      <c r="F8" s="19"/>
      <c r="G8" s="26"/>
      <c r="H8" s="31"/>
      <c r="I8" s="31"/>
      <c r="J8" s="21" t="s">
        <v>0</v>
      </c>
    </row>
    <row r="9" spans="1:10" s="11" customFormat="1" ht="3.75" customHeight="1">
      <c r="A9" s="8"/>
      <c r="B9" s="32"/>
      <c r="C9" s="32"/>
      <c r="D9" s="32"/>
      <c r="E9" s="32"/>
      <c r="F9" s="18"/>
      <c r="G9" s="32"/>
      <c r="H9" s="22"/>
      <c r="I9" s="22"/>
      <c r="J9" s="33"/>
    </row>
    <row r="10" spans="1:10" s="11" customFormat="1" ht="3.75" customHeight="1">
      <c r="A10" s="8"/>
      <c r="B10" s="18"/>
      <c r="C10" s="18"/>
      <c r="D10" s="18"/>
      <c r="E10" s="18"/>
      <c r="F10" s="18"/>
      <c r="G10" s="34"/>
      <c r="H10" s="35"/>
      <c r="I10" s="35"/>
      <c r="J10" s="28"/>
    </row>
    <row r="11" spans="1:10" s="19" customFormat="1" ht="12" customHeight="1">
      <c r="A11" s="21"/>
      <c r="B11" s="19" t="s">
        <v>21</v>
      </c>
      <c r="D11" s="20"/>
      <c r="E11" s="70" t="s">
        <v>133</v>
      </c>
      <c r="G11" s="20" t="s">
        <v>22</v>
      </c>
      <c r="H11" s="31"/>
      <c r="I11" s="31"/>
      <c r="J11" s="70" t="s">
        <v>133</v>
      </c>
    </row>
    <row r="12" spans="1:10" s="11" customFormat="1" ht="3.75" customHeight="1">
      <c r="A12" s="8"/>
      <c r="B12" s="36"/>
      <c r="D12" s="37"/>
      <c r="E12" s="36"/>
      <c r="F12" s="20"/>
      <c r="G12" s="38"/>
      <c r="H12" s="8"/>
      <c r="I12" s="39"/>
      <c r="J12" s="24"/>
    </row>
    <row r="13" spans="1:10" s="11" customFormat="1" ht="3.75" customHeight="1">
      <c r="A13" s="8"/>
      <c r="D13" s="20"/>
      <c r="F13" s="20"/>
      <c r="G13" s="38"/>
      <c r="H13" s="40"/>
      <c r="I13" s="40"/>
      <c r="J13" s="21"/>
    </row>
    <row r="14" spans="1:10" s="11" customFormat="1" ht="12" customHeight="1">
      <c r="A14" s="8"/>
      <c r="D14" s="20"/>
      <c r="E14" s="19" t="s">
        <v>42</v>
      </c>
      <c r="F14" s="20"/>
      <c r="G14" s="38"/>
      <c r="H14" s="40"/>
      <c r="I14" s="40"/>
      <c r="J14" s="19" t="s">
        <v>42</v>
      </c>
    </row>
    <row r="15" spans="1:10" s="19" customFormat="1" ht="12" customHeight="1">
      <c r="A15" s="21"/>
      <c r="B15" s="94" t="s">
        <v>127</v>
      </c>
      <c r="C15" s="29"/>
      <c r="D15" s="94" t="s">
        <v>127</v>
      </c>
      <c r="E15" s="29" t="s">
        <v>1</v>
      </c>
      <c r="F15" s="41"/>
      <c r="G15" s="42"/>
      <c r="H15" s="42"/>
      <c r="I15" s="42" t="s">
        <v>25</v>
      </c>
      <c r="J15" s="29" t="s">
        <v>1</v>
      </c>
    </row>
    <row r="16" spans="1:10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19" customFormat="1" ht="3.75" customHeight="1">
      <c r="A17" s="21"/>
      <c r="J17" s="21"/>
    </row>
    <row r="18" spans="1:10" s="4" customFormat="1" ht="19.5" customHeight="1">
      <c r="A18" s="43" t="s">
        <v>26</v>
      </c>
      <c r="B18" s="85">
        <v>2903</v>
      </c>
      <c r="C18" s="85"/>
      <c r="D18" s="85">
        <v>23</v>
      </c>
      <c r="E18" s="86">
        <v>1.4</v>
      </c>
      <c r="F18" s="85"/>
      <c r="G18" s="85">
        <v>10340</v>
      </c>
      <c r="H18" s="85"/>
      <c r="I18" s="85">
        <v>111</v>
      </c>
      <c r="J18" s="86">
        <v>7.4</v>
      </c>
    </row>
    <row r="19" spans="1:10" s="4" customFormat="1" ht="12" customHeight="1">
      <c r="A19" s="43" t="s">
        <v>27</v>
      </c>
      <c r="B19" s="85">
        <v>1034</v>
      </c>
      <c r="C19" s="85"/>
      <c r="D19" s="85">
        <v>11</v>
      </c>
      <c r="E19" s="86">
        <v>1</v>
      </c>
      <c r="F19" s="85"/>
      <c r="G19" s="85">
        <v>3344</v>
      </c>
      <c r="H19" s="85"/>
      <c r="I19" s="85">
        <v>46</v>
      </c>
      <c r="J19" s="86">
        <v>4.4</v>
      </c>
    </row>
    <row r="20" spans="1:10" s="4" customFormat="1" ht="12" customHeight="1">
      <c r="A20" s="43" t="s">
        <v>28</v>
      </c>
      <c r="B20" s="85">
        <v>215</v>
      </c>
      <c r="C20" s="85"/>
      <c r="D20" s="87">
        <v>3</v>
      </c>
      <c r="E20" s="88">
        <v>0.7</v>
      </c>
      <c r="F20" s="85"/>
      <c r="G20" s="85">
        <v>688</v>
      </c>
      <c r="H20" s="85"/>
      <c r="I20" s="85">
        <v>12</v>
      </c>
      <c r="J20" s="86">
        <v>2.9</v>
      </c>
    </row>
    <row r="21" spans="1:10" s="4" customFormat="1" ht="12" customHeight="1">
      <c r="A21" s="43" t="s">
        <v>29</v>
      </c>
      <c r="B21" s="85">
        <v>11</v>
      </c>
      <c r="C21" s="85"/>
      <c r="D21" s="89">
        <v>1</v>
      </c>
      <c r="E21" s="88">
        <v>3.2</v>
      </c>
      <c r="F21" s="85"/>
      <c r="G21" s="85">
        <v>28</v>
      </c>
      <c r="H21" s="85"/>
      <c r="I21" s="89">
        <v>6</v>
      </c>
      <c r="J21" s="90">
        <v>16.5</v>
      </c>
    </row>
    <row r="22" spans="1:10" s="4" customFormat="1" ht="12" customHeight="1">
      <c r="A22" s="43" t="s">
        <v>31</v>
      </c>
      <c r="B22" s="85">
        <v>75</v>
      </c>
      <c r="C22" s="85"/>
      <c r="D22" s="89" t="s">
        <v>30</v>
      </c>
      <c r="E22" s="88" t="s">
        <v>30</v>
      </c>
      <c r="F22" s="85"/>
      <c r="G22" s="85">
        <v>186</v>
      </c>
      <c r="H22" s="85"/>
      <c r="I22" s="85">
        <v>3</v>
      </c>
      <c r="J22" s="86">
        <v>1.9</v>
      </c>
    </row>
    <row r="23" spans="1:10" s="4" customFormat="1" ht="19.5" customHeight="1">
      <c r="A23" s="43" t="s">
        <v>32</v>
      </c>
      <c r="B23" s="85">
        <v>12</v>
      </c>
      <c r="C23" s="85"/>
      <c r="D23" s="89" t="s">
        <v>30</v>
      </c>
      <c r="E23" s="88" t="s">
        <v>30</v>
      </c>
      <c r="F23" s="85"/>
      <c r="G23" s="85">
        <v>20</v>
      </c>
      <c r="H23" s="85"/>
      <c r="I23" s="89">
        <v>1</v>
      </c>
      <c r="J23" s="90">
        <v>2.7</v>
      </c>
    </row>
    <row r="24" spans="1:10" s="4" customFormat="1" ht="12" customHeight="1">
      <c r="A24" s="43" t="s">
        <v>33</v>
      </c>
      <c r="B24" s="85">
        <v>12</v>
      </c>
      <c r="C24" s="85"/>
      <c r="D24" s="89" t="s">
        <v>30</v>
      </c>
      <c r="E24" s="88" t="s">
        <v>30</v>
      </c>
      <c r="F24" s="85"/>
      <c r="G24" s="85">
        <v>42</v>
      </c>
      <c r="H24" s="85"/>
      <c r="I24" s="85" t="s">
        <v>30</v>
      </c>
      <c r="J24" s="86" t="s">
        <v>30</v>
      </c>
    </row>
    <row r="25" spans="1:10" s="4" customFormat="1" ht="12" customHeight="1">
      <c r="A25" s="43" t="s">
        <v>34</v>
      </c>
      <c r="B25" s="85">
        <v>43</v>
      </c>
      <c r="C25" s="85"/>
      <c r="D25" s="89" t="s">
        <v>30</v>
      </c>
      <c r="E25" s="90" t="s">
        <v>30</v>
      </c>
      <c r="F25" s="85"/>
      <c r="G25" s="85">
        <v>85</v>
      </c>
      <c r="H25" s="85"/>
      <c r="I25" s="87">
        <v>1</v>
      </c>
      <c r="J25" s="88">
        <v>2.5</v>
      </c>
    </row>
    <row r="26" spans="1:10" s="4" customFormat="1" ht="12" customHeight="1">
      <c r="A26" s="43" t="s">
        <v>35</v>
      </c>
      <c r="B26" s="85">
        <v>85</v>
      </c>
      <c r="C26" s="85"/>
      <c r="D26" s="89">
        <v>1</v>
      </c>
      <c r="E26" s="90">
        <v>0.8</v>
      </c>
      <c r="F26" s="85"/>
      <c r="G26" s="85">
        <v>205</v>
      </c>
      <c r="H26" s="85"/>
      <c r="I26" s="85">
        <v>2</v>
      </c>
      <c r="J26" s="86">
        <v>1.6</v>
      </c>
    </row>
    <row r="27" spans="1:10" s="4" customFormat="1" ht="12" customHeight="1">
      <c r="A27" s="43" t="s">
        <v>36</v>
      </c>
      <c r="B27" s="85">
        <v>154</v>
      </c>
      <c r="C27" s="85"/>
      <c r="D27" s="85" t="s">
        <v>30</v>
      </c>
      <c r="E27" s="86" t="s">
        <v>30</v>
      </c>
      <c r="F27" s="85"/>
      <c r="G27" s="85">
        <v>801</v>
      </c>
      <c r="H27" s="85"/>
      <c r="I27" s="85">
        <v>13</v>
      </c>
      <c r="J27" s="86">
        <v>4.1</v>
      </c>
    </row>
    <row r="28" spans="1:10" s="4" customFormat="1" ht="19.5" customHeight="1">
      <c r="A28" s="43" t="s">
        <v>37</v>
      </c>
      <c r="B28" s="85">
        <v>190</v>
      </c>
      <c r="C28" s="85"/>
      <c r="D28" s="89">
        <v>3</v>
      </c>
      <c r="E28" s="90">
        <v>1.1</v>
      </c>
      <c r="F28" s="85"/>
      <c r="G28" s="85">
        <v>613</v>
      </c>
      <c r="H28" s="85"/>
      <c r="I28" s="85">
        <v>7</v>
      </c>
      <c r="J28" s="86">
        <v>2.6</v>
      </c>
    </row>
    <row r="29" spans="1:10" s="4" customFormat="1" ht="12" customHeight="1">
      <c r="A29" s="43" t="s">
        <v>38</v>
      </c>
      <c r="B29" s="85">
        <v>563</v>
      </c>
      <c r="C29" s="85"/>
      <c r="D29" s="85">
        <v>1</v>
      </c>
      <c r="E29" s="86">
        <v>0.5</v>
      </c>
      <c r="F29" s="85"/>
      <c r="G29" s="85">
        <v>1405</v>
      </c>
      <c r="H29" s="85"/>
      <c r="I29" s="85">
        <v>16</v>
      </c>
      <c r="J29" s="86">
        <v>8.2</v>
      </c>
    </row>
    <row r="30" spans="1:10" s="4" customFormat="1" ht="12" customHeight="1">
      <c r="A30" s="43" t="s">
        <v>39</v>
      </c>
      <c r="B30" s="85">
        <v>258</v>
      </c>
      <c r="C30" s="85"/>
      <c r="D30" s="89">
        <v>4</v>
      </c>
      <c r="E30" s="90">
        <v>1.3</v>
      </c>
      <c r="F30" s="85"/>
      <c r="G30" s="85">
        <v>542</v>
      </c>
      <c r="H30" s="85"/>
      <c r="I30" s="85">
        <v>5</v>
      </c>
      <c r="J30" s="86">
        <v>1.7</v>
      </c>
    </row>
    <row r="31" spans="1:10" s="4" customFormat="1" ht="12" customHeight="1">
      <c r="A31" s="43" t="s">
        <v>40</v>
      </c>
      <c r="B31" s="85">
        <v>50</v>
      </c>
      <c r="C31" s="85"/>
      <c r="D31" s="89" t="s">
        <v>30</v>
      </c>
      <c r="E31" s="90" t="s">
        <v>30</v>
      </c>
      <c r="F31" s="85"/>
      <c r="G31" s="85">
        <v>157</v>
      </c>
      <c r="H31" s="85"/>
      <c r="I31" s="87">
        <v>1</v>
      </c>
      <c r="J31" s="88">
        <v>1.2</v>
      </c>
    </row>
    <row r="32" spans="1:10" s="4" customFormat="1" ht="12" customHeight="1">
      <c r="A32" s="43" t="s">
        <v>3</v>
      </c>
      <c r="B32" s="85">
        <v>18</v>
      </c>
      <c r="C32" s="85"/>
      <c r="D32" s="89" t="s">
        <v>30</v>
      </c>
      <c r="E32" s="90" t="s">
        <v>30</v>
      </c>
      <c r="F32" s="85"/>
      <c r="G32" s="85">
        <v>129</v>
      </c>
      <c r="H32" s="85"/>
      <c r="I32" s="89">
        <v>1</v>
      </c>
      <c r="J32" s="90">
        <v>1.8</v>
      </c>
    </row>
    <row r="33" spans="1:10" s="4" customFormat="1" ht="19.5" customHeight="1">
      <c r="A33" s="43" t="s">
        <v>4</v>
      </c>
      <c r="B33" s="85">
        <v>6</v>
      </c>
      <c r="C33" s="85"/>
      <c r="D33" s="89" t="s">
        <v>30</v>
      </c>
      <c r="E33" s="90" t="s">
        <v>30</v>
      </c>
      <c r="F33" s="85"/>
      <c r="G33" s="85">
        <v>12</v>
      </c>
      <c r="H33" s="85"/>
      <c r="I33" s="89" t="s">
        <v>30</v>
      </c>
      <c r="J33" s="90" t="s">
        <v>30</v>
      </c>
    </row>
    <row r="34" spans="1:10" s="4" customFormat="1" ht="12" customHeight="1">
      <c r="A34" s="43" t="s">
        <v>5</v>
      </c>
      <c r="B34" s="85">
        <v>345</v>
      </c>
      <c r="C34" s="85"/>
      <c r="D34" s="85">
        <v>1</v>
      </c>
      <c r="E34" s="86">
        <v>0.2</v>
      </c>
      <c r="F34" s="85"/>
      <c r="G34" s="85">
        <v>1183</v>
      </c>
      <c r="H34" s="85"/>
      <c r="I34" s="85">
        <v>18</v>
      </c>
      <c r="J34" s="86">
        <v>3.6</v>
      </c>
    </row>
    <row r="35" spans="1:10" s="4" customFormat="1" ht="12" customHeight="1">
      <c r="A35" s="43" t="s">
        <v>6</v>
      </c>
      <c r="B35" s="85">
        <v>113</v>
      </c>
      <c r="C35" s="85"/>
      <c r="D35" s="89">
        <v>3</v>
      </c>
      <c r="E35" s="90">
        <v>1.5</v>
      </c>
      <c r="F35" s="85"/>
      <c r="G35" s="85">
        <v>400</v>
      </c>
      <c r="H35" s="85"/>
      <c r="I35" s="85">
        <v>5</v>
      </c>
      <c r="J35" s="86">
        <v>2.5</v>
      </c>
    </row>
    <row r="36" spans="1:10" s="4" customFormat="1" ht="12" customHeight="1">
      <c r="A36" s="43" t="s">
        <v>7</v>
      </c>
      <c r="B36" s="85">
        <v>404</v>
      </c>
      <c r="C36" s="85"/>
      <c r="D36" s="85">
        <v>4</v>
      </c>
      <c r="E36" s="86">
        <v>0.6</v>
      </c>
      <c r="F36" s="85"/>
      <c r="G36" s="85">
        <v>1036</v>
      </c>
      <c r="H36" s="85"/>
      <c r="I36" s="85">
        <v>21</v>
      </c>
      <c r="J36" s="86">
        <v>3.1</v>
      </c>
    </row>
    <row r="37" spans="1:10" s="4" customFormat="1" ht="12" customHeight="1">
      <c r="A37" s="43" t="s">
        <v>8</v>
      </c>
      <c r="B37" s="85">
        <v>132</v>
      </c>
      <c r="C37" s="85"/>
      <c r="D37" s="89">
        <v>3</v>
      </c>
      <c r="E37" s="90">
        <v>1</v>
      </c>
      <c r="F37" s="85"/>
      <c r="G37" s="85">
        <v>430</v>
      </c>
      <c r="H37" s="85"/>
      <c r="I37" s="85">
        <v>13</v>
      </c>
      <c r="J37" s="86">
        <v>4.7</v>
      </c>
    </row>
    <row r="38" spans="1:10" s="4" customFormat="1" ht="19.5" customHeight="1">
      <c r="A38" s="43" t="s">
        <v>9</v>
      </c>
      <c r="B38" s="85">
        <v>444</v>
      </c>
      <c r="C38" s="85"/>
      <c r="D38" s="87">
        <v>2</v>
      </c>
      <c r="E38" s="88">
        <v>0.6</v>
      </c>
      <c r="F38" s="85"/>
      <c r="G38" s="85">
        <v>1255</v>
      </c>
      <c r="H38" s="85"/>
      <c r="I38" s="85">
        <v>16</v>
      </c>
      <c r="J38" s="86">
        <v>4.5</v>
      </c>
    </row>
    <row r="39" spans="1:10" s="4" customFormat="1" ht="12" customHeight="1">
      <c r="A39" s="43" t="s">
        <v>10</v>
      </c>
      <c r="B39" s="85">
        <v>1102</v>
      </c>
      <c r="C39" s="85"/>
      <c r="D39" s="85">
        <v>11</v>
      </c>
      <c r="E39" s="86">
        <v>1.4</v>
      </c>
      <c r="F39" s="85"/>
      <c r="G39" s="85">
        <v>3676</v>
      </c>
      <c r="H39" s="85"/>
      <c r="I39" s="85">
        <v>82</v>
      </c>
      <c r="J39" s="86">
        <v>10.3</v>
      </c>
    </row>
    <row r="40" spans="1:10" s="4" customFormat="1" ht="12" customHeight="1">
      <c r="A40" s="43" t="s">
        <v>11</v>
      </c>
      <c r="B40" s="85">
        <v>182</v>
      </c>
      <c r="C40" s="85"/>
      <c r="D40" s="85">
        <v>2</v>
      </c>
      <c r="E40" s="86">
        <v>0.6</v>
      </c>
      <c r="F40" s="85"/>
      <c r="G40" s="85">
        <v>699</v>
      </c>
      <c r="H40" s="85"/>
      <c r="I40" s="85">
        <v>10</v>
      </c>
      <c r="J40" s="86">
        <v>2.9</v>
      </c>
    </row>
    <row r="41" spans="1:10" s="4" customFormat="1" ht="12" customHeight="1">
      <c r="A41" s="43" t="s">
        <v>12</v>
      </c>
      <c r="B41" s="85">
        <v>145</v>
      </c>
      <c r="C41" s="85"/>
      <c r="D41" s="89" t="s">
        <v>30</v>
      </c>
      <c r="E41" s="88" t="s">
        <v>30</v>
      </c>
      <c r="F41" s="85"/>
      <c r="G41" s="85">
        <v>505</v>
      </c>
      <c r="H41" s="85"/>
      <c r="I41" s="85">
        <v>5</v>
      </c>
      <c r="J41" s="86">
        <v>2.8</v>
      </c>
    </row>
    <row r="42" spans="1:10" s="4" customFormat="1" ht="12" customHeight="1">
      <c r="A42" s="43" t="s">
        <v>13</v>
      </c>
      <c r="B42" s="85">
        <v>1153</v>
      </c>
      <c r="C42" s="85"/>
      <c r="D42" s="85">
        <v>9</v>
      </c>
      <c r="E42" s="86">
        <v>1.8</v>
      </c>
      <c r="F42" s="85"/>
      <c r="G42" s="85">
        <v>4955</v>
      </c>
      <c r="H42" s="85"/>
      <c r="I42" s="85">
        <v>49</v>
      </c>
      <c r="J42" s="86">
        <v>9.9</v>
      </c>
    </row>
    <row r="43" spans="1:10" s="4" customFormat="1" ht="12" customHeight="1">
      <c r="A43" s="43" t="s">
        <v>14</v>
      </c>
      <c r="B43" s="85">
        <v>72</v>
      </c>
      <c r="C43" s="85"/>
      <c r="D43" s="89" t="s">
        <v>30</v>
      </c>
      <c r="E43" s="90" t="s">
        <v>30</v>
      </c>
      <c r="F43" s="85"/>
      <c r="G43" s="85">
        <v>205</v>
      </c>
      <c r="H43" s="85"/>
      <c r="I43" s="85">
        <v>2</v>
      </c>
      <c r="J43" s="86">
        <v>2.7</v>
      </c>
    </row>
    <row r="44" spans="1:10" s="4" customFormat="1" ht="19.5" customHeight="1">
      <c r="A44" s="1" t="s">
        <v>15</v>
      </c>
      <c r="B44" s="85">
        <v>204</v>
      </c>
      <c r="C44" s="85"/>
      <c r="D44" s="89">
        <v>1</v>
      </c>
      <c r="E44" s="89" t="s">
        <v>30</v>
      </c>
      <c r="F44" s="85"/>
      <c r="G44" s="85">
        <v>3039</v>
      </c>
      <c r="H44" s="85"/>
      <c r="I44" s="87">
        <v>4</v>
      </c>
      <c r="J44" s="90" t="s">
        <v>30</v>
      </c>
    </row>
    <row r="45" spans="1:10" s="6" customFormat="1" ht="19.5" customHeight="1">
      <c r="A45" s="47" t="s">
        <v>41</v>
      </c>
      <c r="B45" s="91">
        <v>9925</v>
      </c>
      <c r="C45" s="91"/>
      <c r="D45" s="91">
        <v>83</v>
      </c>
      <c r="E45" s="92">
        <v>1</v>
      </c>
      <c r="F45" s="91"/>
      <c r="G45" s="91">
        <v>35980</v>
      </c>
      <c r="H45" s="91"/>
      <c r="I45" s="91">
        <v>450</v>
      </c>
      <c r="J45" s="92">
        <v>5.3</v>
      </c>
    </row>
    <row r="46" ht="12" customHeight="1"/>
    <row r="47" ht="15.75" customHeight="1">
      <c r="A47" s="74" t="s">
        <v>130</v>
      </c>
    </row>
    <row r="48" ht="12" customHeight="1">
      <c r="A48" s="74" t="s">
        <v>105</v>
      </c>
    </row>
    <row r="49" ht="12" customHeight="1">
      <c r="A49" s="1" t="s">
        <v>58</v>
      </c>
    </row>
    <row r="50" spans="1:10" ht="15.75" customHeight="1">
      <c r="A50" s="2" t="s">
        <v>17</v>
      </c>
      <c r="J50" s="70" t="s">
        <v>131</v>
      </c>
    </row>
    <row r="51" spans="1:10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K1" sqref="K1"/>
    </sheetView>
  </sheetViews>
  <sheetFormatPr defaultColWidth="16" defaultRowHeight="9.75" customHeight="1"/>
  <cols>
    <col min="1" max="1" width="39.796875" style="3" customWidth="1"/>
    <col min="2" max="2" width="12" style="3" customWidth="1"/>
    <col min="3" max="3" width="4" style="3" customWidth="1"/>
    <col min="4" max="4" width="11" style="3" customWidth="1"/>
    <col min="5" max="5" width="16" style="3" customWidth="1"/>
    <col min="6" max="6" width="13" style="3" customWidth="1"/>
    <col min="7" max="7" width="12" style="3" customWidth="1"/>
    <col min="8" max="8" width="4" style="3" customWidth="1"/>
    <col min="9" max="9" width="9" style="3" customWidth="1"/>
    <col min="10" max="10" width="16" style="3" customWidth="1"/>
    <col min="11" max="16384" width="16" style="3" customWidth="1"/>
  </cols>
  <sheetData>
    <row r="1" spans="1:10" s="55" customFormat="1" ht="34.5" customHeight="1">
      <c r="A1" s="51" t="s">
        <v>47</v>
      </c>
      <c r="B1"/>
      <c r="C1"/>
      <c r="D1"/>
      <c r="E1"/>
      <c r="F1" s="52"/>
      <c r="G1" s="53"/>
      <c r="H1" s="52"/>
      <c r="I1" s="54"/>
      <c r="J1" s="54"/>
    </row>
    <row r="2" spans="1:10" s="55" customFormat="1" ht="4.5" customHeight="1" thickBot="1">
      <c r="A2" s="56"/>
      <c r="B2" s="56"/>
      <c r="C2" s="56"/>
      <c r="D2" s="56"/>
      <c r="E2" s="56"/>
      <c r="F2" s="56"/>
      <c r="G2" s="57"/>
      <c r="H2" s="56"/>
      <c r="I2" s="58"/>
      <c r="J2" s="56"/>
    </row>
    <row r="3" spans="1:10" s="11" customFormat="1" ht="39.75" customHeight="1">
      <c r="A3" s="30" t="s">
        <v>18</v>
      </c>
      <c r="B3" s="9"/>
      <c r="C3" s="9"/>
      <c r="D3" s="8"/>
      <c r="E3" s="8"/>
      <c r="F3" s="8"/>
      <c r="G3" s="8"/>
      <c r="H3" s="8"/>
      <c r="I3" s="8"/>
      <c r="J3" s="10"/>
    </row>
    <row r="4" spans="1:10" s="14" customFormat="1" ht="15" customHeight="1">
      <c r="A4" s="30" t="s">
        <v>123</v>
      </c>
      <c r="B4" s="12"/>
      <c r="C4" s="12"/>
      <c r="D4" s="12"/>
      <c r="E4" s="12"/>
      <c r="F4" s="12"/>
      <c r="G4" s="12"/>
      <c r="H4" s="12"/>
      <c r="I4" s="13"/>
      <c r="J4" s="93" t="s">
        <v>126</v>
      </c>
    </row>
    <row r="5" spans="1:10" s="18" customFormat="1" ht="15.75" customHeight="1">
      <c r="A5" s="25" t="s">
        <v>43</v>
      </c>
      <c r="B5" s="16"/>
      <c r="C5" s="16"/>
      <c r="D5" s="16"/>
      <c r="E5" s="16"/>
      <c r="F5" s="16"/>
      <c r="G5" s="16"/>
      <c r="H5" s="16"/>
      <c r="I5" s="16"/>
      <c r="J5" s="17" t="s">
        <v>19</v>
      </c>
    </row>
    <row r="6" spans="1:10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11" customFormat="1" ht="12" customHeight="1">
      <c r="A8" s="8"/>
      <c r="B8" s="19"/>
      <c r="C8" s="19"/>
      <c r="D8" s="19"/>
      <c r="E8" s="19" t="s">
        <v>20</v>
      </c>
      <c r="F8" s="19"/>
      <c r="G8" s="26"/>
      <c r="H8" s="31"/>
      <c r="I8" s="31"/>
      <c r="J8" s="21" t="s">
        <v>0</v>
      </c>
    </row>
    <row r="9" spans="1:10" s="11" customFormat="1" ht="3.75" customHeight="1">
      <c r="A9" s="8"/>
      <c r="B9" s="32"/>
      <c r="C9" s="32"/>
      <c r="D9" s="32"/>
      <c r="E9" s="32"/>
      <c r="F9" s="18"/>
      <c r="G9" s="32"/>
      <c r="H9" s="22"/>
      <c r="I9" s="22"/>
      <c r="J9" s="33"/>
    </row>
    <row r="10" spans="1:10" s="11" customFormat="1" ht="3.75" customHeight="1">
      <c r="A10" s="8"/>
      <c r="B10" s="18"/>
      <c r="C10" s="18"/>
      <c r="D10" s="18"/>
      <c r="E10" s="18"/>
      <c r="F10" s="18"/>
      <c r="G10" s="34"/>
      <c r="H10" s="35"/>
      <c r="I10" s="35"/>
      <c r="J10" s="28"/>
    </row>
    <row r="11" spans="1:10" s="19" customFormat="1" ht="12" customHeight="1">
      <c r="A11" s="21"/>
      <c r="B11" s="19" t="s">
        <v>21</v>
      </c>
      <c r="D11" s="20"/>
      <c r="E11" s="70" t="s">
        <v>124</v>
      </c>
      <c r="G11" s="20" t="s">
        <v>22</v>
      </c>
      <c r="H11" s="31"/>
      <c r="I11" s="31"/>
      <c r="J11" s="70" t="s">
        <v>124</v>
      </c>
    </row>
    <row r="12" spans="1:10" s="11" customFormat="1" ht="3.75" customHeight="1">
      <c r="A12" s="8"/>
      <c r="B12" s="36"/>
      <c r="D12" s="37"/>
      <c r="E12" s="36"/>
      <c r="F12" s="20"/>
      <c r="G12" s="38"/>
      <c r="H12" s="8"/>
      <c r="I12" s="39"/>
      <c r="J12" s="24"/>
    </row>
    <row r="13" spans="1:10" s="11" customFormat="1" ht="3.75" customHeight="1">
      <c r="A13" s="8"/>
      <c r="D13" s="20"/>
      <c r="F13" s="20"/>
      <c r="G13" s="38"/>
      <c r="H13" s="40"/>
      <c r="I13" s="40"/>
      <c r="J13" s="21"/>
    </row>
    <row r="14" spans="1:10" s="11" customFormat="1" ht="12" customHeight="1">
      <c r="A14" s="8"/>
      <c r="D14" s="20"/>
      <c r="E14" s="19" t="s">
        <v>42</v>
      </c>
      <c r="F14" s="20"/>
      <c r="G14" s="38"/>
      <c r="H14" s="40"/>
      <c r="I14" s="40"/>
      <c r="J14" s="19" t="s">
        <v>42</v>
      </c>
    </row>
    <row r="15" spans="1:10" s="19" customFormat="1" ht="12" customHeight="1">
      <c r="A15" s="21"/>
      <c r="B15" s="94" t="s">
        <v>127</v>
      </c>
      <c r="C15" s="29"/>
      <c r="D15" s="94" t="s">
        <v>127</v>
      </c>
      <c r="E15" s="29" t="s">
        <v>1</v>
      </c>
      <c r="F15" s="41"/>
      <c r="G15" s="42"/>
      <c r="H15" s="42"/>
      <c r="I15" s="42" t="s">
        <v>25</v>
      </c>
      <c r="J15" s="29" t="s">
        <v>1</v>
      </c>
    </row>
    <row r="16" spans="1:10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19" customFormat="1" ht="3.75" customHeight="1">
      <c r="A17" s="21"/>
      <c r="J17" s="21"/>
    </row>
    <row r="18" spans="1:10" s="4" customFormat="1" ht="19.5" customHeight="1">
      <c r="A18" s="43" t="s">
        <v>26</v>
      </c>
      <c r="B18" s="85">
        <v>2880</v>
      </c>
      <c r="C18" s="85"/>
      <c r="D18" s="85">
        <v>27</v>
      </c>
      <c r="E18" s="86">
        <v>1.8</v>
      </c>
      <c r="F18" s="85"/>
      <c r="G18" s="85">
        <v>10235</v>
      </c>
      <c r="H18" s="85"/>
      <c r="I18" s="85">
        <v>170</v>
      </c>
      <c r="J18" s="86">
        <v>11.4</v>
      </c>
    </row>
    <row r="19" spans="1:10" s="4" customFormat="1" ht="12" customHeight="1">
      <c r="A19" s="43" t="s">
        <v>27</v>
      </c>
      <c r="B19" s="85">
        <v>1023</v>
      </c>
      <c r="C19" s="85"/>
      <c r="D19" s="85">
        <v>8</v>
      </c>
      <c r="E19" s="86">
        <v>0.7</v>
      </c>
      <c r="F19" s="85"/>
      <c r="G19" s="85">
        <v>3302</v>
      </c>
      <c r="H19" s="85"/>
      <c r="I19" s="85">
        <v>39</v>
      </c>
      <c r="J19" s="86">
        <v>3.8</v>
      </c>
    </row>
    <row r="20" spans="1:10" s="4" customFormat="1" ht="12" customHeight="1">
      <c r="A20" s="43" t="s">
        <v>28</v>
      </c>
      <c r="B20" s="85">
        <v>212</v>
      </c>
      <c r="C20" s="85"/>
      <c r="D20" s="87">
        <v>2</v>
      </c>
      <c r="E20" s="88">
        <v>0.5</v>
      </c>
      <c r="F20" s="85"/>
      <c r="G20" s="85">
        <v>676</v>
      </c>
      <c r="H20" s="85"/>
      <c r="I20" s="85">
        <v>8</v>
      </c>
      <c r="J20" s="86">
        <v>2</v>
      </c>
    </row>
    <row r="21" spans="1:10" s="4" customFormat="1" ht="12" customHeight="1">
      <c r="A21" s="43" t="s">
        <v>29</v>
      </c>
      <c r="B21" s="85">
        <v>10</v>
      </c>
      <c r="C21" s="85"/>
      <c r="D21" s="89" t="s">
        <v>30</v>
      </c>
      <c r="E21" s="88" t="s">
        <v>30</v>
      </c>
      <c r="F21" s="85"/>
      <c r="G21" s="85">
        <v>22</v>
      </c>
      <c r="H21" s="85"/>
      <c r="I21" s="89">
        <v>3</v>
      </c>
      <c r="J21" s="90">
        <v>8.3</v>
      </c>
    </row>
    <row r="22" spans="1:10" s="4" customFormat="1" ht="12" customHeight="1">
      <c r="A22" s="43" t="s">
        <v>31</v>
      </c>
      <c r="B22" s="85">
        <v>75</v>
      </c>
      <c r="C22" s="85"/>
      <c r="D22" s="89" t="s">
        <v>30</v>
      </c>
      <c r="E22" s="88" t="s">
        <v>30</v>
      </c>
      <c r="F22" s="85"/>
      <c r="G22" s="85">
        <v>183</v>
      </c>
      <c r="H22" s="85"/>
      <c r="I22" s="85">
        <v>3</v>
      </c>
      <c r="J22" s="86">
        <v>1.9</v>
      </c>
    </row>
    <row r="23" spans="1:10" s="4" customFormat="1" ht="19.5" customHeight="1">
      <c r="A23" s="43" t="s">
        <v>32</v>
      </c>
      <c r="B23" s="85">
        <v>12</v>
      </c>
      <c r="C23" s="85"/>
      <c r="D23" s="89" t="s">
        <v>30</v>
      </c>
      <c r="E23" s="88" t="s">
        <v>30</v>
      </c>
      <c r="F23" s="85"/>
      <c r="G23" s="85">
        <v>19</v>
      </c>
      <c r="H23" s="85"/>
      <c r="I23" s="89" t="s">
        <v>30</v>
      </c>
      <c r="J23" s="90" t="s">
        <v>30</v>
      </c>
    </row>
    <row r="24" spans="1:10" s="4" customFormat="1" ht="12" customHeight="1">
      <c r="A24" s="43" t="s">
        <v>33</v>
      </c>
      <c r="B24" s="85">
        <v>12</v>
      </c>
      <c r="C24" s="85"/>
      <c r="D24" s="89" t="s">
        <v>30</v>
      </c>
      <c r="E24" s="88" t="s">
        <v>30</v>
      </c>
      <c r="F24" s="85"/>
      <c r="G24" s="85">
        <v>42</v>
      </c>
      <c r="H24" s="85"/>
      <c r="I24" s="85">
        <v>1</v>
      </c>
      <c r="J24" s="86">
        <v>2.3</v>
      </c>
    </row>
    <row r="25" spans="1:10" s="4" customFormat="1" ht="12" customHeight="1">
      <c r="A25" s="43" t="s">
        <v>34</v>
      </c>
      <c r="B25" s="85">
        <v>43</v>
      </c>
      <c r="C25" s="85"/>
      <c r="D25" s="89" t="s">
        <v>30</v>
      </c>
      <c r="E25" s="90" t="s">
        <v>30</v>
      </c>
      <c r="F25" s="85"/>
      <c r="G25" s="85">
        <v>84</v>
      </c>
      <c r="H25" s="85"/>
      <c r="I25" s="87" t="s">
        <v>30</v>
      </c>
      <c r="J25" s="88" t="s">
        <v>30</v>
      </c>
    </row>
    <row r="26" spans="1:10" s="4" customFormat="1" ht="12" customHeight="1">
      <c r="A26" s="43" t="s">
        <v>35</v>
      </c>
      <c r="B26" s="85">
        <v>84</v>
      </c>
      <c r="C26" s="85"/>
      <c r="D26" s="89">
        <v>3</v>
      </c>
      <c r="E26" s="90">
        <v>2.4</v>
      </c>
      <c r="F26" s="85"/>
      <c r="G26" s="85">
        <v>203</v>
      </c>
      <c r="H26" s="85"/>
      <c r="I26" s="85">
        <v>12</v>
      </c>
      <c r="J26" s="86">
        <v>9.7</v>
      </c>
    </row>
    <row r="27" spans="1:10" s="4" customFormat="1" ht="12" customHeight="1">
      <c r="A27" s="43" t="s">
        <v>36</v>
      </c>
      <c r="B27" s="85">
        <v>154</v>
      </c>
      <c r="C27" s="85"/>
      <c r="D27" s="85" t="s">
        <v>30</v>
      </c>
      <c r="E27" s="86" t="s">
        <v>30</v>
      </c>
      <c r="F27" s="85"/>
      <c r="G27" s="85">
        <v>788</v>
      </c>
      <c r="H27" s="85"/>
      <c r="I27" s="85">
        <v>14</v>
      </c>
      <c r="J27" s="86">
        <v>4.5</v>
      </c>
    </row>
    <row r="28" spans="1:10" s="4" customFormat="1" ht="19.5" customHeight="1">
      <c r="A28" s="43" t="s">
        <v>37</v>
      </c>
      <c r="B28" s="85">
        <v>187</v>
      </c>
      <c r="C28" s="85"/>
      <c r="D28" s="89">
        <v>1</v>
      </c>
      <c r="E28" s="90">
        <v>0.4</v>
      </c>
      <c r="F28" s="85"/>
      <c r="G28" s="85">
        <v>606</v>
      </c>
      <c r="H28" s="85"/>
      <c r="I28" s="85">
        <v>11</v>
      </c>
      <c r="J28" s="86">
        <v>4.1</v>
      </c>
    </row>
    <row r="29" spans="1:10" s="4" customFormat="1" ht="12" customHeight="1">
      <c r="A29" s="43" t="s">
        <v>38</v>
      </c>
      <c r="B29" s="85">
        <v>562</v>
      </c>
      <c r="C29" s="85"/>
      <c r="D29" s="85">
        <v>3</v>
      </c>
      <c r="E29" s="86">
        <v>1.6</v>
      </c>
      <c r="F29" s="85"/>
      <c r="G29" s="85">
        <v>1390</v>
      </c>
      <c r="H29" s="85"/>
      <c r="I29" s="85">
        <v>27</v>
      </c>
      <c r="J29" s="86">
        <v>14</v>
      </c>
    </row>
    <row r="30" spans="1:10" s="4" customFormat="1" ht="12" customHeight="1">
      <c r="A30" s="43" t="s">
        <v>39</v>
      </c>
      <c r="B30" s="85">
        <v>254</v>
      </c>
      <c r="C30" s="85"/>
      <c r="D30" s="89">
        <v>3</v>
      </c>
      <c r="E30" s="90">
        <v>1.1</v>
      </c>
      <c r="F30" s="85"/>
      <c r="G30" s="85">
        <v>539</v>
      </c>
      <c r="H30" s="85"/>
      <c r="I30" s="85">
        <v>12</v>
      </c>
      <c r="J30" s="86">
        <v>4.2</v>
      </c>
    </row>
    <row r="31" spans="1:10" s="4" customFormat="1" ht="12" customHeight="1">
      <c r="A31" s="43" t="s">
        <v>40</v>
      </c>
      <c r="B31" s="85">
        <v>50</v>
      </c>
      <c r="C31" s="85"/>
      <c r="D31" s="89">
        <v>1</v>
      </c>
      <c r="E31" s="90">
        <v>1.3</v>
      </c>
      <c r="F31" s="85"/>
      <c r="G31" s="85">
        <v>156</v>
      </c>
      <c r="H31" s="85"/>
      <c r="I31" s="87">
        <v>3</v>
      </c>
      <c r="J31" s="88">
        <v>3.7</v>
      </c>
    </row>
    <row r="32" spans="1:10" s="4" customFormat="1" ht="12" customHeight="1">
      <c r="A32" s="43" t="s">
        <v>3</v>
      </c>
      <c r="B32" s="85">
        <v>18</v>
      </c>
      <c r="C32" s="85"/>
      <c r="D32" s="89" t="s">
        <v>30</v>
      </c>
      <c r="E32" s="90" t="s">
        <v>30</v>
      </c>
      <c r="F32" s="85"/>
      <c r="G32" s="85">
        <v>128</v>
      </c>
      <c r="H32" s="85"/>
      <c r="I32" s="89">
        <v>1</v>
      </c>
      <c r="J32" s="90">
        <v>1.8</v>
      </c>
    </row>
    <row r="33" spans="1:10" s="4" customFormat="1" ht="19.5" customHeight="1">
      <c r="A33" s="43" t="s">
        <v>4</v>
      </c>
      <c r="B33" s="85">
        <v>6</v>
      </c>
      <c r="C33" s="85"/>
      <c r="D33" s="89" t="s">
        <v>30</v>
      </c>
      <c r="E33" s="90" t="s">
        <v>30</v>
      </c>
      <c r="F33" s="85"/>
      <c r="G33" s="85">
        <v>12</v>
      </c>
      <c r="H33" s="85"/>
      <c r="I33" s="89" t="s">
        <v>30</v>
      </c>
      <c r="J33" s="90" t="s">
        <v>30</v>
      </c>
    </row>
    <row r="34" spans="1:10" s="4" customFormat="1" ht="12" customHeight="1">
      <c r="A34" s="43" t="s">
        <v>5</v>
      </c>
      <c r="B34" s="85">
        <v>344</v>
      </c>
      <c r="C34" s="85"/>
      <c r="D34" s="85">
        <v>4</v>
      </c>
      <c r="E34" s="86">
        <v>0.8</v>
      </c>
      <c r="F34" s="85"/>
      <c r="G34" s="85">
        <v>1165</v>
      </c>
      <c r="H34" s="85"/>
      <c r="I34" s="85">
        <v>13</v>
      </c>
      <c r="J34" s="86">
        <v>2.6</v>
      </c>
    </row>
    <row r="35" spans="1:10" s="4" customFormat="1" ht="12" customHeight="1">
      <c r="A35" s="43" t="s">
        <v>6</v>
      </c>
      <c r="B35" s="85">
        <v>110</v>
      </c>
      <c r="C35" s="85"/>
      <c r="D35" s="89">
        <v>1</v>
      </c>
      <c r="E35" s="90">
        <v>0.5</v>
      </c>
      <c r="F35" s="85"/>
      <c r="G35" s="85">
        <v>395</v>
      </c>
      <c r="H35" s="85"/>
      <c r="I35" s="85">
        <v>7</v>
      </c>
      <c r="J35" s="86">
        <v>3.5</v>
      </c>
    </row>
    <row r="36" spans="1:10" s="4" customFormat="1" ht="12" customHeight="1">
      <c r="A36" s="43" t="s">
        <v>7</v>
      </c>
      <c r="B36" s="85">
        <v>400</v>
      </c>
      <c r="C36" s="85"/>
      <c r="D36" s="85">
        <v>6</v>
      </c>
      <c r="E36" s="86">
        <v>0.9</v>
      </c>
      <c r="F36" s="85"/>
      <c r="G36" s="85">
        <v>1015</v>
      </c>
      <c r="H36" s="85"/>
      <c r="I36" s="85">
        <v>29</v>
      </c>
      <c r="J36" s="86">
        <v>4.4</v>
      </c>
    </row>
    <row r="37" spans="1:10" s="4" customFormat="1" ht="12" customHeight="1">
      <c r="A37" s="43" t="s">
        <v>8</v>
      </c>
      <c r="B37" s="85">
        <v>129</v>
      </c>
      <c r="C37" s="85"/>
      <c r="D37" s="89">
        <v>1</v>
      </c>
      <c r="E37" s="90">
        <v>0.4</v>
      </c>
      <c r="F37" s="85"/>
      <c r="G37" s="85">
        <v>417</v>
      </c>
      <c r="H37" s="85"/>
      <c r="I37" s="85">
        <v>6</v>
      </c>
      <c r="J37" s="86">
        <v>2.2</v>
      </c>
    </row>
    <row r="38" spans="1:10" s="4" customFormat="1" ht="19.5" customHeight="1">
      <c r="A38" s="43" t="s">
        <v>9</v>
      </c>
      <c r="B38" s="85">
        <v>442</v>
      </c>
      <c r="C38" s="85"/>
      <c r="D38" s="87">
        <v>3</v>
      </c>
      <c r="E38" s="88">
        <v>1</v>
      </c>
      <c r="F38" s="85"/>
      <c r="G38" s="85">
        <v>1239</v>
      </c>
      <c r="H38" s="85"/>
      <c r="I38" s="85">
        <v>27</v>
      </c>
      <c r="J38" s="86">
        <v>7.6</v>
      </c>
    </row>
    <row r="39" spans="1:10" s="4" customFormat="1" ht="12" customHeight="1">
      <c r="A39" s="43" t="s">
        <v>10</v>
      </c>
      <c r="B39" s="85">
        <v>1091</v>
      </c>
      <c r="C39" s="85"/>
      <c r="D39" s="85">
        <v>4</v>
      </c>
      <c r="E39" s="86">
        <v>0.5</v>
      </c>
      <c r="F39" s="85"/>
      <c r="G39" s="85">
        <v>3597</v>
      </c>
      <c r="H39" s="85"/>
      <c r="I39" s="85">
        <v>77</v>
      </c>
      <c r="J39" s="86">
        <v>9.8</v>
      </c>
    </row>
    <row r="40" spans="1:10" s="4" customFormat="1" ht="12" customHeight="1">
      <c r="A40" s="43" t="s">
        <v>11</v>
      </c>
      <c r="B40" s="85">
        <v>180</v>
      </c>
      <c r="C40" s="85"/>
      <c r="D40" s="85" t="s">
        <v>30</v>
      </c>
      <c r="E40" s="86" t="s">
        <v>30</v>
      </c>
      <c r="F40" s="85"/>
      <c r="G40" s="85">
        <v>689</v>
      </c>
      <c r="H40" s="85"/>
      <c r="I40" s="85">
        <v>14</v>
      </c>
      <c r="J40" s="86">
        <v>4.1</v>
      </c>
    </row>
    <row r="41" spans="1:10" s="4" customFormat="1" ht="12" customHeight="1">
      <c r="A41" s="43" t="s">
        <v>12</v>
      </c>
      <c r="B41" s="85">
        <v>145</v>
      </c>
      <c r="C41" s="85"/>
      <c r="D41" s="89">
        <v>1</v>
      </c>
      <c r="E41" s="88">
        <v>0.6</v>
      </c>
      <c r="F41" s="85"/>
      <c r="G41" s="85">
        <v>500</v>
      </c>
      <c r="H41" s="85"/>
      <c r="I41" s="85">
        <v>8</v>
      </c>
      <c r="J41" s="86">
        <v>4.5</v>
      </c>
    </row>
    <row r="42" spans="1:10" s="4" customFormat="1" ht="12" customHeight="1">
      <c r="A42" s="43" t="s">
        <v>13</v>
      </c>
      <c r="B42" s="85">
        <v>1144</v>
      </c>
      <c r="C42" s="85"/>
      <c r="D42" s="85">
        <v>3</v>
      </c>
      <c r="E42" s="86">
        <v>0.7</v>
      </c>
      <c r="F42" s="85"/>
      <c r="G42" s="85">
        <v>4907</v>
      </c>
      <c r="H42" s="85"/>
      <c r="I42" s="85">
        <v>67</v>
      </c>
      <c r="J42" s="86">
        <v>13.7</v>
      </c>
    </row>
    <row r="43" spans="1:10" s="4" customFormat="1" ht="12" customHeight="1">
      <c r="A43" s="43" t="s">
        <v>14</v>
      </c>
      <c r="B43" s="85">
        <v>72</v>
      </c>
      <c r="C43" s="85"/>
      <c r="D43" s="89">
        <v>2</v>
      </c>
      <c r="E43" s="90">
        <v>3.2</v>
      </c>
      <c r="F43" s="85"/>
      <c r="G43" s="85">
        <v>203</v>
      </c>
      <c r="H43" s="85"/>
      <c r="I43" s="85">
        <v>4</v>
      </c>
      <c r="J43" s="86">
        <v>5.5</v>
      </c>
    </row>
    <row r="44" spans="1:10" s="4" customFormat="1" ht="19.5" customHeight="1">
      <c r="A44" s="1" t="s">
        <v>15</v>
      </c>
      <c r="B44" s="85">
        <v>203</v>
      </c>
      <c r="C44" s="85"/>
      <c r="D44" s="89">
        <v>1</v>
      </c>
      <c r="E44" s="89" t="s">
        <v>30</v>
      </c>
      <c r="F44" s="85"/>
      <c r="G44" s="85">
        <v>3039</v>
      </c>
      <c r="H44" s="85"/>
      <c r="I44" s="87" t="s">
        <v>30</v>
      </c>
      <c r="J44" s="90" t="s">
        <v>30</v>
      </c>
    </row>
    <row r="45" spans="1:10" s="6" customFormat="1" ht="19.5" customHeight="1">
      <c r="A45" s="47" t="s">
        <v>41</v>
      </c>
      <c r="B45" s="91">
        <v>9842</v>
      </c>
      <c r="C45" s="91"/>
      <c r="D45" s="91">
        <v>74</v>
      </c>
      <c r="E45" s="92">
        <v>0.9</v>
      </c>
      <c r="F45" s="91"/>
      <c r="G45" s="91">
        <v>35551</v>
      </c>
      <c r="H45" s="91"/>
      <c r="I45" s="91">
        <v>556</v>
      </c>
      <c r="J45" s="92">
        <v>6.6</v>
      </c>
    </row>
    <row r="46" ht="12" customHeight="1"/>
    <row r="47" ht="15.75" customHeight="1">
      <c r="A47" s="74" t="s">
        <v>125</v>
      </c>
    </row>
    <row r="48" ht="12" customHeight="1">
      <c r="A48" s="74" t="s">
        <v>105</v>
      </c>
    </row>
    <row r="49" ht="12" customHeight="1">
      <c r="A49" s="1" t="s">
        <v>58</v>
      </c>
    </row>
    <row r="50" spans="1:10" ht="15.75" customHeight="1">
      <c r="A50" s="2" t="s">
        <v>17</v>
      </c>
      <c r="J50" s="70" t="s">
        <v>128</v>
      </c>
    </row>
    <row r="51" spans="1:10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6">
      <selection activeCell="K1" sqref="K1"/>
    </sheetView>
  </sheetViews>
  <sheetFormatPr defaultColWidth="16" defaultRowHeight="9.75" customHeight="1"/>
  <cols>
    <col min="1" max="1" width="41.3984375" style="3" customWidth="1"/>
    <col min="2" max="2" width="12" style="3" customWidth="1"/>
    <col min="3" max="3" width="4" style="3" customWidth="1"/>
    <col min="4" max="4" width="9" style="3" customWidth="1"/>
    <col min="5" max="5" width="16" style="3" customWidth="1"/>
    <col min="6" max="6" width="13" style="3" customWidth="1"/>
    <col min="7" max="7" width="12" style="3" customWidth="1"/>
    <col min="8" max="8" width="4" style="3" customWidth="1"/>
    <col min="9" max="9" width="9" style="3" customWidth="1"/>
    <col min="10" max="10" width="16" style="3" customWidth="1"/>
    <col min="11" max="16384" width="16" style="3" customWidth="1"/>
  </cols>
  <sheetData>
    <row r="1" spans="1:10" s="55" customFormat="1" ht="34.5" customHeight="1">
      <c r="A1" s="51" t="s">
        <v>47</v>
      </c>
      <c r="B1"/>
      <c r="C1"/>
      <c r="D1"/>
      <c r="E1"/>
      <c r="F1" s="52"/>
      <c r="G1" s="53"/>
      <c r="H1" s="52"/>
      <c r="I1" s="54"/>
      <c r="J1" s="54"/>
    </row>
    <row r="2" spans="1:10" s="55" customFormat="1" ht="4.5" customHeight="1" thickBot="1">
      <c r="A2" s="56"/>
      <c r="B2" s="56"/>
      <c r="C2" s="56"/>
      <c r="D2" s="56"/>
      <c r="E2" s="56"/>
      <c r="F2" s="56"/>
      <c r="G2" s="57"/>
      <c r="H2" s="56"/>
      <c r="I2" s="58"/>
      <c r="J2" s="56"/>
    </row>
    <row r="3" spans="1:10" s="11" customFormat="1" ht="39.75" customHeight="1">
      <c r="A3" s="30" t="s">
        <v>18</v>
      </c>
      <c r="B3" s="9"/>
      <c r="C3" s="9"/>
      <c r="D3" s="8"/>
      <c r="E3" s="8"/>
      <c r="F3" s="8"/>
      <c r="G3" s="8"/>
      <c r="H3" s="8"/>
      <c r="I3" s="8"/>
      <c r="J3" s="10"/>
    </row>
    <row r="4" spans="1:10" s="14" customFormat="1" ht="15" customHeight="1">
      <c r="A4" s="30" t="s">
        <v>119</v>
      </c>
      <c r="B4" s="12"/>
      <c r="C4" s="12"/>
      <c r="D4" s="12"/>
      <c r="E4" s="12"/>
      <c r="F4" s="12"/>
      <c r="G4" s="12"/>
      <c r="H4" s="12"/>
      <c r="I4" s="13"/>
      <c r="J4" s="93" t="s">
        <v>126</v>
      </c>
    </row>
    <row r="5" spans="1:10" s="18" customFormat="1" ht="15.75" customHeight="1">
      <c r="A5" s="25" t="s">
        <v>43</v>
      </c>
      <c r="B5" s="16"/>
      <c r="C5" s="16"/>
      <c r="D5" s="16"/>
      <c r="E5" s="16"/>
      <c r="F5" s="16"/>
      <c r="G5" s="16"/>
      <c r="H5" s="16"/>
      <c r="I5" s="16"/>
      <c r="J5" s="17" t="s">
        <v>19</v>
      </c>
    </row>
    <row r="6" spans="1:10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11" customFormat="1" ht="12" customHeight="1">
      <c r="A8" s="8"/>
      <c r="B8" s="19"/>
      <c r="C8" s="19"/>
      <c r="D8" s="19"/>
      <c r="E8" s="19" t="s">
        <v>20</v>
      </c>
      <c r="F8" s="19"/>
      <c r="G8" s="26"/>
      <c r="H8" s="31"/>
      <c r="I8" s="31"/>
      <c r="J8" s="21" t="s">
        <v>0</v>
      </c>
    </row>
    <row r="9" spans="1:10" s="11" customFormat="1" ht="3.75" customHeight="1">
      <c r="A9" s="8"/>
      <c r="B9" s="32"/>
      <c r="C9" s="32"/>
      <c r="D9" s="32"/>
      <c r="E9" s="32"/>
      <c r="F9" s="18"/>
      <c r="G9" s="32"/>
      <c r="H9" s="22"/>
      <c r="I9" s="22"/>
      <c r="J9" s="33"/>
    </row>
    <row r="10" spans="1:10" s="11" customFormat="1" ht="3.75" customHeight="1">
      <c r="A10" s="8"/>
      <c r="B10" s="18"/>
      <c r="C10" s="18"/>
      <c r="D10" s="18"/>
      <c r="E10" s="18"/>
      <c r="F10" s="18"/>
      <c r="G10" s="34"/>
      <c r="H10" s="35"/>
      <c r="I10" s="35"/>
      <c r="J10" s="28"/>
    </row>
    <row r="11" spans="1:10" s="19" customFormat="1" ht="12" customHeight="1">
      <c r="A11" s="21"/>
      <c r="B11" s="19" t="s">
        <v>21</v>
      </c>
      <c r="D11" s="20"/>
      <c r="E11" s="70" t="s">
        <v>120</v>
      </c>
      <c r="G11" s="20" t="s">
        <v>22</v>
      </c>
      <c r="H11" s="31"/>
      <c r="I11" s="31"/>
      <c r="J11" s="70" t="s">
        <v>120</v>
      </c>
    </row>
    <row r="12" spans="1:10" s="11" customFormat="1" ht="3.75" customHeight="1">
      <c r="A12" s="8"/>
      <c r="B12" s="36"/>
      <c r="D12" s="37"/>
      <c r="E12" s="36"/>
      <c r="F12" s="20"/>
      <c r="G12" s="38"/>
      <c r="H12" s="8"/>
      <c r="I12" s="39"/>
      <c r="J12" s="24"/>
    </row>
    <row r="13" spans="1:10" s="11" customFormat="1" ht="3.75" customHeight="1">
      <c r="A13" s="8"/>
      <c r="D13" s="20"/>
      <c r="F13" s="20"/>
      <c r="G13" s="38"/>
      <c r="H13" s="40"/>
      <c r="I13" s="40"/>
      <c r="J13" s="21"/>
    </row>
    <row r="14" spans="1:10" s="11" customFormat="1" ht="12" customHeight="1">
      <c r="A14" s="8"/>
      <c r="D14" s="20"/>
      <c r="E14" s="19" t="s">
        <v>42</v>
      </c>
      <c r="F14" s="20"/>
      <c r="G14" s="38"/>
      <c r="H14" s="40"/>
      <c r="I14" s="40"/>
      <c r="J14" s="19" t="s">
        <v>42</v>
      </c>
    </row>
    <row r="15" spans="1:10" s="19" customFormat="1" ht="12" customHeight="1">
      <c r="A15" s="21"/>
      <c r="B15" s="29" t="s">
        <v>23</v>
      </c>
      <c r="C15" s="29"/>
      <c r="D15" s="29" t="s">
        <v>23</v>
      </c>
      <c r="E15" s="29" t="s">
        <v>1</v>
      </c>
      <c r="F15" s="41"/>
      <c r="G15" s="42"/>
      <c r="H15" s="42"/>
      <c r="I15" s="42" t="s">
        <v>25</v>
      </c>
      <c r="J15" s="29" t="s">
        <v>1</v>
      </c>
    </row>
    <row r="16" spans="1:10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19" customFormat="1" ht="3.75" customHeight="1">
      <c r="A17" s="21"/>
      <c r="J17" s="21"/>
    </row>
    <row r="18" spans="1:10" s="4" customFormat="1" ht="19.5" customHeight="1">
      <c r="A18" s="43" t="s">
        <v>26</v>
      </c>
      <c r="B18" s="85">
        <v>2853</v>
      </c>
      <c r="C18" s="85"/>
      <c r="D18" s="85">
        <v>23</v>
      </c>
      <c r="E18" s="86">
        <v>1.6</v>
      </c>
      <c r="F18" s="85"/>
      <c r="G18" s="85">
        <v>10070</v>
      </c>
      <c r="H18" s="85"/>
      <c r="I18" s="85">
        <v>144</v>
      </c>
      <c r="J18" s="86">
        <v>9.8</v>
      </c>
    </row>
    <row r="19" spans="1:10" s="4" customFormat="1" ht="12" customHeight="1">
      <c r="A19" s="43" t="s">
        <v>27</v>
      </c>
      <c r="B19" s="85">
        <v>1015</v>
      </c>
      <c r="C19" s="85"/>
      <c r="D19" s="85">
        <v>8</v>
      </c>
      <c r="E19" s="86">
        <v>0.8</v>
      </c>
      <c r="F19" s="85"/>
      <c r="G19" s="85">
        <v>3263</v>
      </c>
      <c r="H19" s="85"/>
      <c r="I19" s="85">
        <v>68</v>
      </c>
      <c r="J19" s="86">
        <v>6.7</v>
      </c>
    </row>
    <row r="20" spans="1:10" s="4" customFormat="1" ht="12" customHeight="1">
      <c r="A20" s="43" t="s">
        <v>28</v>
      </c>
      <c r="B20" s="85">
        <v>210</v>
      </c>
      <c r="C20" s="85"/>
      <c r="D20" s="87" t="s">
        <v>30</v>
      </c>
      <c r="E20" s="88" t="s">
        <v>30</v>
      </c>
      <c r="F20" s="85"/>
      <c r="G20" s="85">
        <v>666</v>
      </c>
      <c r="H20" s="85"/>
      <c r="I20" s="85">
        <v>12</v>
      </c>
      <c r="J20" s="86">
        <v>3</v>
      </c>
    </row>
    <row r="21" spans="1:10" s="4" customFormat="1" ht="12" customHeight="1">
      <c r="A21" s="43" t="s">
        <v>29</v>
      </c>
      <c r="B21" s="85">
        <v>10</v>
      </c>
      <c r="C21" s="85"/>
      <c r="D21" s="89" t="s">
        <v>30</v>
      </c>
      <c r="E21" s="88" t="s">
        <v>30</v>
      </c>
      <c r="F21" s="85"/>
      <c r="G21" s="85">
        <v>19</v>
      </c>
      <c r="H21" s="85"/>
      <c r="I21" s="89" t="s">
        <v>30</v>
      </c>
      <c r="J21" s="90" t="s">
        <v>30</v>
      </c>
    </row>
    <row r="22" spans="1:10" s="4" customFormat="1" ht="12" customHeight="1">
      <c r="A22" s="43" t="s">
        <v>31</v>
      </c>
      <c r="B22" s="85">
        <v>75</v>
      </c>
      <c r="C22" s="85"/>
      <c r="D22" s="89" t="s">
        <v>30</v>
      </c>
      <c r="E22" s="88" t="s">
        <v>30</v>
      </c>
      <c r="F22" s="85"/>
      <c r="G22" s="85">
        <v>180</v>
      </c>
      <c r="H22" s="85"/>
      <c r="I22" s="85">
        <v>5</v>
      </c>
      <c r="J22" s="86">
        <v>3.2</v>
      </c>
    </row>
    <row r="23" spans="1:10" s="4" customFormat="1" ht="19.5" customHeight="1">
      <c r="A23" s="43" t="s">
        <v>32</v>
      </c>
      <c r="B23" s="85">
        <v>12</v>
      </c>
      <c r="C23" s="85"/>
      <c r="D23" s="89" t="s">
        <v>30</v>
      </c>
      <c r="E23" s="88" t="s">
        <v>30</v>
      </c>
      <c r="F23" s="85"/>
      <c r="G23" s="85">
        <v>19</v>
      </c>
      <c r="H23" s="85"/>
      <c r="I23" s="89" t="s">
        <v>30</v>
      </c>
      <c r="J23" s="90" t="s">
        <v>30</v>
      </c>
    </row>
    <row r="24" spans="1:10" s="4" customFormat="1" ht="12" customHeight="1">
      <c r="A24" s="43" t="s">
        <v>33</v>
      </c>
      <c r="B24" s="85">
        <v>12</v>
      </c>
      <c r="C24" s="85"/>
      <c r="D24" s="89" t="s">
        <v>30</v>
      </c>
      <c r="E24" s="88" t="s">
        <v>30</v>
      </c>
      <c r="F24" s="85"/>
      <c r="G24" s="85">
        <v>41</v>
      </c>
      <c r="H24" s="85"/>
      <c r="I24" s="85">
        <v>1</v>
      </c>
      <c r="J24" s="86">
        <v>2.4</v>
      </c>
    </row>
    <row r="25" spans="1:10" s="4" customFormat="1" ht="12" customHeight="1">
      <c r="A25" s="43" t="s">
        <v>34</v>
      </c>
      <c r="B25" s="85">
        <v>43</v>
      </c>
      <c r="C25" s="85"/>
      <c r="D25" s="89" t="s">
        <v>30</v>
      </c>
      <c r="E25" s="90" t="s">
        <v>30</v>
      </c>
      <c r="F25" s="85"/>
      <c r="G25" s="85">
        <v>84</v>
      </c>
      <c r="H25" s="85"/>
      <c r="I25" s="87" t="s">
        <v>30</v>
      </c>
      <c r="J25" s="88" t="s">
        <v>30</v>
      </c>
    </row>
    <row r="26" spans="1:10" s="4" customFormat="1" ht="12" customHeight="1">
      <c r="A26" s="43" t="s">
        <v>35</v>
      </c>
      <c r="B26" s="85">
        <v>81</v>
      </c>
      <c r="C26" s="85"/>
      <c r="D26" s="89">
        <v>1</v>
      </c>
      <c r="E26" s="90">
        <v>0.7</v>
      </c>
      <c r="F26" s="85"/>
      <c r="G26" s="85">
        <v>192</v>
      </c>
      <c r="H26" s="85"/>
      <c r="I26" s="85">
        <v>6</v>
      </c>
      <c r="J26" s="86">
        <v>4.9</v>
      </c>
    </row>
    <row r="27" spans="1:10" s="4" customFormat="1" ht="12" customHeight="1">
      <c r="A27" s="43" t="s">
        <v>36</v>
      </c>
      <c r="B27" s="85">
        <v>154</v>
      </c>
      <c r="C27" s="85"/>
      <c r="D27" s="85">
        <v>1</v>
      </c>
      <c r="E27" s="86">
        <v>0.3</v>
      </c>
      <c r="F27" s="85"/>
      <c r="G27" s="85">
        <v>776</v>
      </c>
      <c r="H27" s="85"/>
      <c r="I27" s="85">
        <v>15</v>
      </c>
      <c r="J27" s="86">
        <v>4.8</v>
      </c>
    </row>
    <row r="28" spans="1:10" s="4" customFormat="1" ht="19.5" customHeight="1">
      <c r="A28" s="43" t="s">
        <v>37</v>
      </c>
      <c r="B28" s="85">
        <v>186</v>
      </c>
      <c r="C28" s="85"/>
      <c r="D28" s="89">
        <v>3</v>
      </c>
      <c r="E28" s="90">
        <v>1.1</v>
      </c>
      <c r="F28" s="85"/>
      <c r="G28" s="85">
        <v>594</v>
      </c>
      <c r="H28" s="85"/>
      <c r="I28" s="85">
        <v>13</v>
      </c>
      <c r="J28" s="86">
        <v>4.9</v>
      </c>
    </row>
    <row r="29" spans="1:10" s="4" customFormat="1" ht="12" customHeight="1">
      <c r="A29" s="43" t="s">
        <v>38</v>
      </c>
      <c r="B29" s="85">
        <v>559</v>
      </c>
      <c r="C29" s="85"/>
      <c r="D29" s="85">
        <v>4</v>
      </c>
      <c r="E29" s="86">
        <v>2.2</v>
      </c>
      <c r="F29" s="85"/>
      <c r="G29" s="85">
        <v>1367</v>
      </c>
      <c r="H29" s="85"/>
      <c r="I29" s="85">
        <v>17</v>
      </c>
      <c r="J29" s="86">
        <v>8.9</v>
      </c>
    </row>
    <row r="30" spans="1:10" s="4" customFormat="1" ht="12" customHeight="1">
      <c r="A30" s="43" t="s">
        <v>39</v>
      </c>
      <c r="B30" s="85">
        <v>251</v>
      </c>
      <c r="C30" s="85"/>
      <c r="D30" s="89">
        <v>3</v>
      </c>
      <c r="E30" s="90">
        <v>1</v>
      </c>
      <c r="F30" s="85"/>
      <c r="G30" s="85">
        <v>527</v>
      </c>
      <c r="H30" s="85"/>
      <c r="I30" s="85">
        <v>6</v>
      </c>
      <c r="J30" s="86">
        <v>2.1</v>
      </c>
    </row>
    <row r="31" spans="1:10" s="4" customFormat="1" ht="12" customHeight="1">
      <c r="A31" s="43" t="s">
        <v>40</v>
      </c>
      <c r="B31" s="85">
        <v>49</v>
      </c>
      <c r="C31" s="85"/>
      <c r="D31" s="89">
        <v>1</v>
      </c>
      <c r="E31" s="90">
        <v>1.1</v>
      </c>
      <c r="F31" s="85"/>
      <c r="G31" s="85">
        <v>153</v>
      </c>
      <c r="H31" s="85"/>
      <c r="I31" s="87" t="s">
        <v>30</v>
      </c>
      <c r="J31" s="88" t="s">
        <v>30</v>
      </c>
    </row>
    <row r="32" spans="1:10" s="4" customFormat="1" ht="12" customHeight="1">
      <c r="A32" s="43" t="s">
        <v>3</v>
      </c>
      <c r="B32" s="85">
        <v>18</v>
      </c>
      <c r="C32" s="85"/>
      <c r="D32" s="89" t="s">
        <v>30</v>
      </c>
      <c r="E32" s="90" t="s">
        <v>30</v>
      </c>
      <c r="F32" s="85"/>
      <c r="G32" s="85">
        <v>127</v>
      </c>
      <c r="H32" s="85"/>
      <c r="I32" s="89">
        <v>2</v>
      </c>
      <c r="J32" s="90">
        <v>3.7</v>
      </c>
    </row>
    <row r="33" spans="1:10" s="4" customFormat="1" ht="19.5" customHeight="1">
      <c r="A33" s="43" t="s">
        <v>4</v>
      </c>
      <c r="B33" s="85">
        <v>6</v>
      </c>
      <c r="C33" s="85"/>
      <c r="D33" s="89" t="s">
        <v>30</v>
      </c>
      <c r="E33" s="90" t="s">
        <v>30</v>
      </c>
      <c r="F33" s="85"/>
      <c r="G33" s="85">
        <v>12</v>
      </c>
      <c r="H33" s="85"/>
      <c r="I33" s="89" t="s">
        <v>30</v>
      </c>
      <c r="J33" s="90" t="s">
        <v>30</v>
      </c>
    </row>
    <row r="34" spans="1:10" s="4" customFormat="1" ht="12" customHeight="1">
      <c r="A34" s="43" t="s">
        <v>5</v>
      </c>
      <c r="B34" s="85">
        <v>340</v>
      </c>
      <c r="C34" s="85"/>
      <c r="D34" s="85">
        <v>1</v>
      </c>
      <c r="E34" s="86">
        <v>0.2</v>
      </c>
      <c r="F34" s="85"/>
      <c r="G34" s="85">
        <v>1153</v>
      </c>
      <c r="H34" s="85"/>
      <c r="I34" s="85">
        <v>14</v>
      </c>
      <c r="J34" s="86">
        <v>2.8</v>
      </c>
    </row>
    <row r="35" spans="1:10" s="4" customFormat="1" ht="12" customHeight="1">
      <c r="A35" s="43" t="s">
        <v>6</v>
      </c>
      <c r="B35" s="85">
        <v>109</v>
      </c>
      <c r="C35" s="85"/>
      <c r="D35" s="89">
        <v>2</v>
      </c>
      <c r="E35" s="90">
        <v>1</v>
      </c>
      <c r="F35" s="85"/>
      <c r="G35" s="85">
        <v>387</v>
      </c>
      <c r="H35" s="85"/>
      <c r="I35" s="85">
        <v>7</v>
      </c>
      <c r="J35" s="86">
        <v>3.6</v>
      </c>
    </row>
    <row r="36" spans="1:10" s="4" customFormat="1" ht="12" customHeight="1">
      <c r="A36" s="43" t="s">
        <v>7</v>
      </c>
      <c r="B36" s="85">
        <v>394</v>
      </c>
      <c r="C36" s="85"/>
      <c r="D36" s="85">
        <v>6</v>
      </c>
      <c r="E36" s="86">
        <v>0.9</v>
      </c>
      <c r="F36" s="85"/>
      <c r="G36" s="85">
        <v>984</v>
      </c>
      <c r="H36" s="85"/>
      <c r="I36" s="85">
        <v>30</v>
      </c>
      <c r="J36" s="86">
        <v>4.6</v>
      </c>
    </row>
    <row r="37" spans="1:10" s="4" customFormat="1" ht="12" customHeight="1">
      <c r="A37" s="43" t="s">
        <v>8</v>
      </c>
      <c r="B37" s="85">
        <v>128</v>
      </c>
      <c r="C37" s="85"/>
      <c r="D37" s="89">
        <v>1</v>
      </c>
      <c r="E37" s="90">
        <v>0.4</v>
      </c>
      <c r="F37" s="85"/>
      <c r="G37" s="85">
        <v>412</v>
      </c>
      <c r="H37" s="85"/>
      <c r="I37" s="85">
        <v>7</v>
      </c>
      <c r="J37" s="86">
        <v>2.6</v>
      </c>
    </row>
    <row r="38" spans="1:10" s="4" customFormat="1" ht="19.5" customHeight="1">
      <c r="A38" s="43" t="s">
        <v>9</v>
      </c>
      <c r="B38" s="85">
        <v>439</v>
      </c>
      <c r="C38" s="85"/>
      <c r="D38" s="87" t="s">
        <v>30</v>
      </c>
      <c r="E38" s="88" t="s">
        <v>30</v>
      </c>
      <c r="F38" s="85"/>
      <c r="G38" s="85">
        <v>1210</v>
      </c>
      <c r="H38" s="85"/>
      <c r="I38" s="85">
        <v>18</v>
      </c>
      <c r="J38" s="86">
        <v>5.1</v>
      </c>
    </row>
    <row r="39" spans="1:10" s="4" customFormat="1" ht="12" customHeight="1">
      <c r="A39" s="43" t="s">
        <v>10</v>
      </c>
      <c r="B39" s="85">
        <v>1087</v>
      </c>
      <c r="C39" s="85"/>
      <c r="D39" s="85">
        <v>21</v>
      </c>
      <c r="E39" s="86">
        <v>2.8</v>
      </c>
      <c r="F39" s="85"/>
      <c r="G39" s="85">
        <v>3518</v>
      </c>
      <c r="H39" s="85"/>
      <c r="I39" s="85">
        <v>77</v>
      </c>
      <c r="J39" s="86">
        <v>10</v>
      </c>
    </row>
    <row r="40" spans="1:10" s="4" customFormat="1" ht="12" customHeight="1">
      <c r="A40" s="43" t="s">
        <v>11</v>
      </c>
      <c r="B40" s="85">
        <v>180</v>
      </c>
      <c r="C40" s="85"/>
      <c r="D40" s="85">
        <v>1</v>
      </c>
      <c r="E40" s="86">
        <v>0.3</v>
      </c>
      <c r="F40" s="85"/>
      <c r="G40" s="85">
        <v>674</v>
      </c>
      <c r="H40" s="85"/>
      <c r="I40" s="85">
        <v>13</v>
      </c>
      <c r="J40" s="86">
        <v>3.9</v>
      </c>
    </row>
    <row r="41" spans="1:10" s="4" customFormat="1" ht="12" customHeight="1">
      <c r="A41" s="43" t="s">
        <v>12</v>
      </c>
      <c r="B41" s="85">
        <v>144</v>
      </c>
      <c r="C41" s="85"/>
      <c r="D41" s="89" t="s">
        <v>30</v>
      </c>
      <c r="E41" s="88" t="s">
        <v>30</v>
      </c>
      <c r="F41" s="85"/>
      <c r="G41" s="85">
        <v>492</v>
      </c>
      <c r="H41" s="85"/>
      <c r="I41" s="85">
        <v>13</v>
      </c>
      <c r="J41" s="86">
        <v>7.3</v>
      </c>
    </row>
    <row r="42" spans="1:10" s="4" customFormat="1" ht="12" customHeight="1">
      <c r="A42" s="43" t="s">
        <v>13</v>
      </c>
      <c r="B42" s="85">
        <v>1141</v>
      </c>
      <c r="C42" s="85"/>
      <c r="D42" s="85">
        <v>5</v>
      </c>
      <c r="E42" s="86">
        <v>1</v>
      </c>
      <c r="F42" s="85"/>
      <c r="G42" s="85">
        <v>4844</v>
      </c>
      <c r="H42" s="85"/>
      <c r="I42" s="85">
        <v>67</v>
      </c>
      <c r="J42" s="86">
        <v>13.9</v>
      </c>
    </row>
    <row r="43" spans="1:10" s="4" customFormat="1" ht="12" customHeight="1">
      <c r="A43" s="43" t="s">
        <v>14</v>
      </c>
      <c r="B43" s="85">
        <v>70</v>
      </c>
      <c r="C43" s="85"/>
      <c r="D43" s="89">
        <v>1</v>
      </c>
      <c r="E43" s="90">
        <v>1.6</v>
      </c>
      <c r="F43" s="85"/>
      <c r="G43" s="85">
        <v>199</v>
      </c>
      <c r="H43" s="85"/>
      <c r="I43" s="85">
        <v>4</v>
      </c>
      <c r="J43" s="86">
        <v>5.5</v>
      </c>
    </row>
    <row r="44" spans="1:10" s="4" customFormat="1" ht="19.5" customHeight="1">
      <c r="A44" s="1" t="s">
        <v>15</v>
      </c>
      <c r="B44" s="85">
        <v>202</v>
      </c>
      <c r="C44" s="85"/>
      <c r="D44" s="89" t="s">
        <v>30</v>
      </c>
      <c r="E44" s="89" t="s">
        <v>30</v>
      </c>
      <c r="F44" s="85"/>
      <c r="G44" s="85">
        <v>3041</v>
      </c>
      <c r="H44" s="85"/>
      <c r="I44" s="87">
        <v>7</v>
      </c>
      <c r="J44" s="90" t="s">
        <v>30</v>
      </c>
    </row>
    <row r="45" spans="1:10" s="6" customFormat="1" ht="19.5" customHeight="1">
      <c r="A45" s="47" t="s">
        <v>41</v>
      </c>
      <c r="B45" s="91">
        <v>9768</v>
      </c>
      <c r="C45" s="91"/>
      <c r="D45" s="91">
        <v>82</v>
      </c>
      <c r="E45" s="92">
        <v>1</v>
      </c>
      <c r="F45" s="91"/>
      <c r="G45" s="91">
        <v>35004</v>
      </c>
      <c r="H45" s="91"/>
      <c r="I45" s="91">
        <v>546</v>
      </c>
      <c r="J45" s="92">
        <v>6.6</v>
      </c>
    </row>
    <row r="46" ht="12" customHeight="1"/>
    <row r="47" ht="15.75" customHeight="1">
      <c r="A47" s="74" t="s">
        <v>121</v>
      </c>
    </row>
    <row r="48" ht="12" customHeight="1">
      <c r="A48" s="74" t="s">
        <v>105</v>
      </c>
    </row>
    <row r="49" ht="12" customHeight="1">
      <c r="A49" s="1" t="s">
        <v>58</v>
      </c>
    </row>
    <row r="50" spans="1:10" ht="15.75" customHeight="1">
      <c r="A50" s="2" t="s">
        <v>17</v>
      </c>
      <c r="J50" s="70" t="s">
        <v>122</v>
      </c>
    </row>
    <row r="51" spans="1:10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3" customWidth="1"/>
    <col min="2" max="2" width="32.796875" style="3" customWidth="1"/>
    <col min="3" max="3" width="12" style="3" customWidth="1"/>
    <col min="4" max="4" width="4" style="3" customWidth="1"/>
    <col min="5" max="5" width="9" style="3" customWidth="1"/>
    <col min="6" max="6" width="16" style="3" customWidth="1"/>
    <col min="7" max="7" width="13" style="3" customWidth="1"/>
    <col min="8" max="8" width="12" style="3" customWidth="1"/>
    <col min="9" max="9" width="4" style="3" customWidth="1"/>
    <col min="10" max="10" width="9" style="3" customWidth="1"/>
    <col min="11" max="11" width="16" style="3" customWidth="1"/>
    <col min="12" max="16384" width="16" style="3" customWidth="1"/>
  </cols>
  <sheetData>
    <row r="1" spans="1:11" s="55" customFormat="1" ht="34.5" customHeight="1">
      <c r="A1" s="51" t="s">
        <v>47</v>
      </c>
      <c r="B1"/>
      <c r="C1"/>
      <c r="D1"/>
      <c r="E1"/>
      <c r="F1"/>
      <c r="G1" s="52"/>
      <c r="H1" s="53"/>
      <c r="I1" s="52"/>
      <c r="J1" s="54"/>
      <c r="K1" s="54"/>
    </row>
    <row r="2" spans="1:11" s="55" customFormat="1" ht="4.5" customHeight="1" thickBot="1">
      <c r="A2" s="56"/>
      <c r="B2" s="56"/>
      <c r="C2" s="56"/>
      <c r="D2" s="56"/>
      <c r="E2" s="56"/>
      <c r="F2" s="56"/>
      <c r="G2" s="56"/>
      <c r="H2" s="57"/>
      <c r="I2" s="56"/>
      <c r="J2" s="58"/>
      <c r="K2" s="56"/>
    </row>
    <row r="3" spans="1:11" s="11" customFormat="1" ht="39.75" customHeight="1">
      <c r="A3" s="30" t="s">
        <v>18</v>
      </c>
      <c r="C3" s="9"/>
      <c r="D3" s="9"/>
      <c r="E3" s="8"/>
      <c r="F3" s="8"/>
      <c r="G3" s="8"/>
      <c r="H3" s="8"/>
      <c r="I3" s="8"/>
      <c r="J3" s="8"/>
      <c r="K3" s="10"/>
    </row>
    <row r="4" spans="1:11" s="14" customFormat="1" ht="15" customHeight="1">
      <c r="A4" s="30" t="s">
        <v>116</v>
      </c>
      <c r="C4" s="12"/>
      <c r="D4" s="12"/>
      <c r="E4" s="12"/>
      <c r="F4" s="12"/>
      <c r="G4" s="12"/>
      <c r="H4" s="12"/>
      <c r="I4" s="12"/>
      <c r="J4" s="13"/>
      <c r="K4" s="93" t="s">
        <v>126</v>
      </c>
    </row>
    <row r="5" spans="1:11" s="18" customFormat="1" ht="15.75" customHeight="1">
      <c r="A5" s="25" t="s">
        <v>43</v>
      </c>
      <c r="B5" s="15"/>
      <c r="C5" s="16"/>
      <c r="D5" s="16"/>
      <c r="E5" s="16"/>
      <c r="F5" s="16"/>
      <c r="G5" s="16"/>
      <c r="H5" s="16"/>
      <c r="I5" s="16"/>
      <c r="J5" s="16"/>
      <c r="K5" s="17" t="s">
        <v>19</v>
      </c>
    </row>
    <row r="6" spans="1:11" s="11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11" customFormat="1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1" customFormat="1" ht="12" customHeight="1">
      <c r="A8" s="8"/>
      <c r="B8" s="19"/>
      <c r="C8" s="19"/>
      <c r="D8" s="19"/>
      <c r="E8" s="19"/>
      <c r="F8" s="19" t="s">
        <v>20</v>
      </c>
      <c r="G8" s="19"/>
      <c r="H8" s="26"/>
      <c r="I8" s="31"/>
      <c r="J8" s="31"/>
      <c r="K8" s="21" t="s">
        <v>0</v>
      </c>
    </row>
    <row r="9" spans="1:11" s="11" customFormat="1" ht="3.75" customHeight="1">
      <c r="A9" s="8"/>
      <c r="B9" s="18"/>
      <c r="C9" s="32"/>
      <c r="D9" s="32"/>
      <c r="E9" s="32"/>
      <c r="F9" s="32"/>
      <c r="G9" s="18"/>
      <c r="H9" s="32"/>
      <c r="I9" s="22"/>
      <c r="J9" s="22"/>
      <c r="K9" s="33"/>
    </row>
    <row r="10" spans="1:11" s="11" customFormat="1" ht="3.75" customHeight="1">
      <c r="A10" s="8"/>
      <c r="B10" s="18"/>
      <c r="C10" s="18"/>
      <c r="D10" s="18"/>
      <c r="E10" s="18"/>
      <c r="F10" s="18"/>
      <c r="G10" s="18"/>
      <c r="H10" s="34"/>
      <c r="I10" s="35"/>
      <c r="J10" s="35"/>
      <c r="K10" s="28"/>
    </row>
    <row r="11" spans="1:11" s="19" customFormat="1" ht="12" customHeight="1">
      <c r="A11" s="21"/>
      <c r="C11" s="19" t="s">
        <v>21</v>
      </c>
      <c r="E11" s="20"/>
      <c r="F11" s="70" t="s">
        <v>117</v>
      </c>
      <c r="H11" s="20" t="s">
        <v>22</v>
      </c>
      <c r="I11" s="31"/>
      <c r="J11" s="31"/>
      <c r="K11" s="70" t="s">
        <v>117</v>
      </c>
    </row>
    <row r="12" spans="1:11" s="11" customFormat="1" ht="3.75" customHeight="1">
      <c r="A12" s="8"/>
      <c r="C12" s="36"/>
      <c r="E12" s="37"/>
      <c r="F12" s="36"/>
      <c r="G12" s="20"/>
      <c r="H12" s="38"/>
      <c r="I12" s="8"/>
      <c r="J12" s="39"/>
      <c r="K12" s="24"/>
    </row>
    <row r="13" spans="1:11" s="11" customFormat="1" ht="3.75" customHeight="1">
      <c r="A13" s="8"/>
      <c r="E13" s="20"/>
      <c r="G13" s="20"/>
      <c r="H13" s="38"/>
      <c r="I13" s="40"/>
      <c r="J13" s="40"/>
      <c r="K13" s="21"/>
    </row>
    <row r="14" spans="1:11" s="11" customFormat="1" ht="12" customHeight="1">
      <c r="A14" s="8"/>
      <c r="E14" s="20"/>
      <c r="F14" s="19" t="s">
        <v>42</v>
      </c>
      <c r="G14" s="20"/>
      <c r="H14" s="38"/>
      <c r="I14" s="40"/>
      <c r="J14" s="40"/>
      <c r="K14" s="19" t="s">
        <v>42</v>
      </c>
    </row>
    <row r="15" spans="1:11" s="19" customFormat="1" ht="12" customHeight="1">
      <c r="A15" s="21"/>
      <c r="B15" s="29"/>
      <c r="C15" s="29" t="s">
        <v>23</v>
      </c>
      <c r="D15" s="29"/>
      <c r="E15" s="29" t="s">
        <v>23</v>
      </c>
      <c r="F15" s="29" t="s">
        <v>1</v>
      </c>
      <c r="G15" s="41"/>
      <c r="H15" s="42"/>
      <c r="I15" s="42"/>
      <c r="J15" s="42" t="s">
        <v>25</v>
      </c>
      <c r="K15" s="29" t="s">
        <v>1</v>
      </c>
    </row>
    <row r="16" spans="1:11" s="19" customFormat="1" ht="3.75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4"/>
    </row>
    <row r="17" spans="1:11" s="19" customFormat="1" ht="3.75" customHeight="1">
      <c r="A17" s="21"/>
      <c r="K17" s="21"/>
    </row>
    <row r="18" spans="1:11" s="4" customFormat="1" ht="19.5" customHeight="1">
      <c r="A18" s="43" t="s">
        <v>26</v>
      </c>
      <c r="B18" s="19"/>
      <c r="C18" s="70">
        <v>2830</v>
      </c>
      <c r="D18" s="70"/>
      <c r="E18" s="70">
        <v>28</v>
      </c>
      <c r="F18" s="77">
        <v>1.9</v>
      </c>
      <c r="G18" s="70"/>
      <c r="H18" s="70">
        <v>9912</v>
      </c>
      <c r="I18" s="70"/>
      <c r="J18" s="70">
        <v>133</v>
      </c>
      <c r="K18" s="77">
        <v>9.3</v>
      </c>
    </row>
    <row r="19" spans="1:11" s="4" customFormat="1" ht="12" customHeight="1">
      <c r="A19" s="43" t="s">
        <v>27</v>
      </c>
      <c r="B19" s="19"/>
      <c r="C19" s="70">
        <v>1007</v>
      </c>
      <c r="D19" s="70"/>
      <c r="E19" s="70">
        <v>5</v>
      </c>
      <c r="F19" s="77">
        <v>0.5</v>
      </c>
      <c r="G19" s="70"/>
      <c r="H19" s="70">
        <v>3195</v>
      </c>
      <c r="I19" s="70"/>
      <c r="J19" s="70">
        <v>52</v>
      </c>
      <c r="K19" s="77">
        <v>5.2</v>
      </c>
    </row>
    <row r="20" spans="1:11" s="4" customFormat="1" ht="12" customHeight="1">
      <c r="A20" s="43" t="s">
        <v>28</v>
      </c>
      <c r="B20" s="19"/>
      <c r="C20" s="70">
        <v>210</v>
      </c>
      <c r="D20" s="70"/>
      <c r="E20" s="70">
        <v>4</v>
      </c>
      <c r="F20" s="77">
        <v>1.1</v>
      </c>
      <c r="G20" s="70"/>
      <c r="H20" s="70">
        <v>657</v>
      </c>
      <c r="I20" s="70"/>
      <c r="J20" s="70">
        <v>15</v>
      </c>
      <c r="K20" s="77">
        <v>3.8</v>
      </c>
    </row>
    <row r="21" spans="1:11" s="4" customFormat="1" ht="12" customHeight="1">
      <c r="A21" s="43" t="s">
        <v>29</v>
      </c>
      <c r="B21" s="19"/>
      <c r="C21" s="70">
        <v>10</v>
      </c>
      <c r="D21" s="70"/>
      <c r="E21" s="70" t="s">
        <v>30</v>
      </c>
      <c r="F21" s="77" t="s">
        <v>30</v>
      </c>
      <c r="G21" s="70"/>
      <c r="H21" s="70">
        <v>18</v>
      </c>
      <c r="I21" s="70"/>
      <c r="J21" s="84" t="s">
        <v>30</v>
      </c>
      <c r="K21" s="70" t="s">
        <v>30</v>
      </c>
    </row>
    <row r="22" spans="1:11" s="4" customFormat="1" ht="12" customHeight="1">
      <c r="A22" s="43" t="s">
        <v>31</v>
      </c>
      <c r="B22" s="19"/>
      <c r="C22" s="70">
        <v>75</v>
      </c>
      <c r="D22" s="70"/>
      <c r="E22" s="78" t="s">
        <v>30</v>
      </c>
      <c r="F22" s="80" t="s">
        <v>30</v>
      </c>
      <c r="G22" s="70"/>
      <c r="H22" s="70">
        <v>184</v>
      </c>
      <c r="I22" s="70"/>
      <c r="J22" s="70">
        <v>2</v>
      </c>
      <c r="K22" s="77">
        <v>1.3</v>
      </c>
    </row>
    <row r="23" spans="1:11" s="4" customFormat="1" ht="19.5" customHeight="1">
      <c r="A23" s="43" t="s">
        <v>32</v>
      </c>
      <c r="B23" s="19"/>
      <c r="C23" s="70">
        <v>12</v>
      </c>
      <c r="D23" s="70"/>
      <c r="E23" s="70" t="s">
        <v>30</v>
      </c>
      <c r="F23" s="77" t="s">
        <v>30</v>
      </c>
      <c r="G23" s="70"/>
      <c r="H23" s="70">
        <v>22</v>
      </c>
      <c r="I23" s="70"/>
      <c r="J23" s="70">
        <v>3</v>
      </c>
      <c r="K23" s="77">
        <v>8.2</v>
      </c>
    </row>
    <row r="24" spans="1:11" s="4" customFormat="1" ht="12" customHeight="1">
      <c r="A24" s="43" t="s">
        <v>33</v>
      </c>
      <c r="B24" s="19"/>
      <c r="C24" s="70">
        <v>12</v>
      </c>
      <c r="D24" s="70"/>
      <c r="E24" s="70" t="s">
        <v>30</v>
      </c>
      <c r="F24" s="77" t="s">
        <v>30</v>
      </c>
      <c r="G24" s="70"/>
      <c r="H24" s="70">
        <v>40</v>
      </c>
      <c r="I24" s="70"/>
      <c r="J24" s="70">
        <v>1</v>
      </c>
      <c r="K24" s="77">
        <v>2.4</v>
      </c>
    </row>
    <row r="25" spans="1:11" s="4" customFormat="1" ht="12" customHeight="1">
      <c r="A25" s="43" t="s">
        <v>34</v>
      </c>
      <c r="B25" s="19"/>
      <c r="C25" s="70">
        <v>43</v>
      </c>
      <c r="D25" s="70"/>
      <c r="E25" s="70">
        <v>1</v>
      </c>
      <c r="F25" s="77">
        <v>2.3</v>
      </c>
      <c r="G25" s="70"/>
      <c r="H25" s="70">
        <v>86</v>
      </c>
      <c r="I25" s="70"/>
      <c r="J25" s="70">
        <v>2</v>
      </c>
      <c r="K25" s="77">
        <v>5.1</v>
      </c>
    </row>
    <row r="26" spans="1:11" s="4" customFormat="1" ht="12" customHeight="1">
      <c r="A26" s="43" t="s">
        <v>35</v>
      </c>
      <c r="B26" s="19"/>
      <c r="C26" s="70">
        <v>80</v>
      </c>
      <c r="D26" s="70"/>
      <c r="E26" s="70" t="s">
        <v>30</v>
      </c>
      <c r="F26" s="77" t="s">
        <v>30</v>
      </c>
      <c r="G26" s="70"/>
      <c r="H26" s="70">
        <v>186</v>
      </c>
      <c r="I26" s="70"/>
      <c r="J26" s="70">
        <v>6</v>
      </c>
      <c r="K26" s="77">
        <v>5.1</v>
      </c>
    </row>
    <row r="27" spans="1:11" s="4" customFormat="1" ht="12" customHeight="1">
      <c r="A27" s="43" t="s">
        <v>36</v>
      </c>
      <c r="B27" s="19"/>
      <c r="C27" s="70">
        <v>153</v>
      </c>
      <c r="D27" s="70"/>
      <c r="E27" s="70">
        <v>4</v>
      </c>
      <c r="F27" s="77">
        <v>1.3</v>
      </c>
      <c r="G27" s="70"/>
      <c r="H27" s="70">
        <v>761</v>
      </c>
      <c r="I27" s="70"/>
      <c r="J27" s="70">
        <v>22</v>
      </c>
      <c r="K27" s="77">
        <v>7.4</v>
      </c>
    </row>
    <row r="28" spans="1:11" s="4" customFormat="1" ht="19.5" customHeight="1">
      <c r="A28" s="43" t="s">
        <v>37</v>
      </c>
      <c r="B28" s="19"/>
      <c r="C28" s="70">
        <v>183</v>
      </c>
      <c r="D28" s="70"/>
      <c r="E28" s="70" t="s">
        <v>30</v>
      </c>
      <c r="F28" s="77" t="s">
        <v>30</v>
      </c>
      <c r="G28" s="70"/>
      <c r="H28" s="70">
        <v>583</v>
      </c>
      <c r="I28" s="70"/>
      <c r="J28" s="70">
        <v>11</v>
      </c>
      <c r="K28" s="77">
        <v>4.2</v>
      </c>
    </row>
    <row r="29" spans="1:11" s="4" customFormat="1" ht="12" customHeight="1">
      <c r="A29" s="43" t="s">
        <v>38</v>
      </c>
      <c r="B29" s="19"/>
      <c r="C29" s="70">
        <v>555</v>
      </c>
      <c r="D29" s="70"/>
      <c r="E29" s="70">
        <v>8</v>
      </c>
      <c r="F29" s="77">
        <v>4.2</v>
      </c>
      <c r="G29" s="70"/>
      <c r="H29" s="70">
        <v>1345</v>
      </c>
      <c r="I29" s="70"/>
      <c r="J29" s="70">
        <v>17</v>
      </c>
      <c r="K29" s="77">
        <v>9</v>
      </c>
    </row>
    <row r="30" spans="1:11" s="4" customFormat="1" ht="12" customHeight="1">
      <c r="A30" s="43" t="s">
        <v>39</v>
      </c>
      <c r="B30" s="19"/>
      <c r="C30" s="70">
        <v>248</v>
      </c>
      <c r="D30" s="70"/>
      <c r="E30" s="70" t="s">
        <v>30</v>
      </c>
      <c r="F30" s="77" t="s">
        <v>30</v>
      </c>
      <c r="G30" s="70"/>
      <c r="H30" s="70">
        <v>522</v>
      </c>
      <c r="I30" s="70"/>
      <c r="J30" s="70">
        <v>13</v>
      </c>
      <c r="K30" s="77">
        <v>4.7</v>
      </c>
    </row>
    <row r="31" spans="1:11" s="4" customFormat="1" ht="12" customHeight="1">
      <c r="A31" s="43" t="s">
        <v>40</v>
      </c>
      <c r="B31" s="19"/>
      <c r="C31" s="70">
        <v>48</v>
      </c>
      <c r="D31" s="70"/>
      <c r="E31" s="70" t="s">
        <v>30</v>
      </c>
      <c r="F31" s="77" t="s">
        <v>30</v>
      </c>
      <c r="G31" s="70"/>
      <c r="H31" s="70">
        <v>150</v>
      </c>
      <c r="I31" s="70"/>
      <c r="J31" s="70">
        <v>4</v>
      </c>
      <c r="K31" s="77">
        <v>5.1</v>
      </c>
    </row>
    <row r="32" spans="1:11" s="4" customFormat="1" ht="12" customHeight="1">
      <c r="A32" s="43" t="s">
        <v>3</v>
      </c>
      <c r="B32" s="19"/>
      <c r="C32" s="70">
        <v>18</v>
      </c>
      <c r="D32" s="70"/>
      <c r="E32" s="70" t="s">
        <v>30</v>
      </c>
      <c r="F32" s="77" t="s">
        <v>30</v>
      </c>
      <c r="G32" s="70"/>
      <c r="H32" s="70">
        <v>126</v>
      </c>
      <c r="I32" s="70"/>
      <c r="J32" s="70">
        <v>2</v>
      </c>
      <c r="K32" s="77">
        <v>3.7</v>
      </c>
    </row>
    <row r="33" spans="1:11" s="4" customFormat="1" ht="19.5" customHeight="1">
      <c r="A33" s="43" t="s">
        <v>4</v>
      </c>
      <c r="B33" s="19"/>
      <c r="C33" s="70">
        <v>6</v>
      </c>
      <c r="D33" s="70"/>
      <c r="E33" s="70" t="s">
        <v>30</v>
      </c>
      <c r="F33" s="77" t="s">
        <v>30</v>
      </c>
      <c r="G33" s="70"/>
      <c r="H33" s="70">
        <v>12</v>
      </c>
      <c r="I33" s="70"/>
      <c r="J33" s="70" t="s">
        <v>30</v>
      </c>
      <c r="K33" s="70" t="s">
        <v>30</v>
      </c>
    </row>
    <row r="34" spans="1:11" s="4" customFormat="1" ht="12" customHeight="1">
      <c r="A34" s="43" t="s">
        <v>5</v>
      </c>
      <c r="B34" s="19"/>
      <c r="C34" s="70">
        <v>339</v>
      </c>
      <c r="D34" s="70"/>
      <c r="E34" s="70">
        <v>4</v>
      </c>
      <c r="F34" s="77">
        <v>0.8</v>
      </c>
      <c r="G34" s="70"/>
      <c r="H34" s="70">
        <v>1132</v>
      </c>
      <c r="I34" s="70"/>
      <c r="J34" s="70">
        <v>16</v>
      </c>
      <c r="K34" s="77">
        <v>3.3</v>
      </c>
    </row>
    <row r="35" spans="1:11" s="4" customFormat="1" ht="12" customHeight="1">
      <c r="A35" s="43" t="s">
        <v>6</v>
      </c>
      <c r="B35" s="19"/>
      <c r="C35" s="70">
        <v>107</v>
      </c>
      <c r="D35" s="70"/>
      <c r="E35" s="70">
        <v>1</v>
      </c>
      <c r="F35" s="77">
        <v>0.5</v>
      </c>
      <c r="G35" s="70"/>
      <c r="H35" s="70">
        <v>379</v>
      </c>
      <c r="I35" s="70"/>
      <c r="J35" s="70">
        <v>5</v>
      </c>
      <c r="K35" s="77">
        <v>2.6</v>
      </c>
    </row>
    <row r="36" spans="1:11" s="4" customFormat="1" ht="12" customHeight="1">
      <c r="A36" s="43" t="s">
        <v>7</v>
      </c>
      <c r="B36" s="19"/>
      <c r="C36" s="70">
        <v>388</v>
      </c>
      <c r="D36" s="70"/>
      <c r="E36" s="70">
        <v>7</v>
      </c>
      <c r="F36" s="77">
        <v>1.1</v>
      </c>
      <c r="G36" s="70"/>
      <c r="H36" s="70">
        <v>968</v>
      </c>
      <c r="I36" s="70"/>
      <c r="J36" s="70">
        <v>36</v>
      </c>
      <c r="K36" s="77">
        <v>5.7</v>
      </c>
    </row>
    <row r="37" spans="1:11" s="4" customFormat="1" ht="12" customHeight="1">
      <c r="A37" s="43" t="s">
        <v>8</v>
      </c>
      <c r="B37" s="19"/>
      <c r="C37" s="70">
        <v>127</v>
      </c>
      <c r="D37" s="70"/>
      <c r="E37" s="70">
        <v>1</v>
      </c>
      <c r="F37" s="77">
        <v>0.4</v>
      </c>
      <c r="G37" s="70"/>
      <c r="H37" s="70">
        <v>409</v>
      </c>
      <c r="I37" s="70"/>
      <c r="J37" s="70">
        <v>9</v>
      </c>
      <c r="K37" s="77">
        <v>3.5</v>
      </c>
    </row>
    <row r="38" spans="1:11" s="4" customFormat="1" ht="19.5" customHeight="1">
      <c r="A38" s="43" t="s">
        <v>9</v>
      </c>
      <c r="B38" s="19"/>
      <c r="C38" s="70">
        <v>439</v>
      </c>
      <c r="D38" s="70"/>
      <c r="E38" s="70">
        <v>4</v>
      </c>
      <c r="F38" s="77">
        <v>1.2</v>
      </c>
      <c r="G38" s="70"/>
      <c r="H38" s="70">
        <v>1193</v>
      </c>
      <c r="I38" s="70"/>
      <c r="J38" s="70">
        <v>20</v>
      </c>
      <c r="K38" s="77">
        <v>5.8</v>
      </c>
    </row>
    <row r="39" spans="1:11" s="4" customFormat="1" ht="12" customHeight="1">
      <c r="A39" s="43" t="s">
        <v>10</v>
      </c>
      <c r="B39" s="19"/>
      <c r="C39" s="70">
        <v>1065</v>
      </c>
      <c r="D39" s="70"/>
      <c r="E39" s="70">
        <v>4</v>
      </c>
      <c r="F39" s="77">
        <v>0.6</v>
      </c>
      <c r="G39" s="70"/>
      <c r="H39" s="70">
        <v>3436</v>
      </c>
      <c r="I39" s="70"/>
      <c r="J39" s="70">
        <v>58</v>
      </c>
      <c r="K39" s="77">
        <v>7.7</v>
      </c>
    </row>
    <row r="40" spans="1:11" s="4" customFormat="1" ht="12" customHeight="1">
      <c r="A40" s="43" t="s">
        <v>11</v>
      </c>
      <c r="B40" s="19"/>
      <c r="C40" s="70">
        <v>179</v>
      </c>
      <c r="D40" s="70"/>
      <c r="E40" s="70">
        <v>3</v>
      </c>
      <c r="F40" s="77">
        <v>0.9</v>
      </c>
      <c r="G40" s="70"/>
      <c r="H40" s="70">
        <v>668</v>
      </c>
      <c r="I40" s="70"/>
      <c r="J40" s="70">
        <v>21</v>
      </c>
      <c r="K40" s="77">
        <v>6.4</v>
      </c>
    </row>
    <row r="41" spans="1:11" s="4" customFormat="1" ht="12" customHeight="1">
      <c r="A41" s="43" t="s">
        <v>12</v>
      </c>
      <c r="B41" s="19"/>
      <c r="C41" s="70">
        <v>144</v>
      </c>
      <c r="D41" s="70"/>
      <c r="E41" s="70" t="s">
        <v>30</v>
      </c>
      <c r="F41" s="77" t="s">
        <v>30</v>
      </c>
      <c r="G41" s="70"/>
      <c r="H41" s="70">
        <v>482</v>
      </c>
      <c r="I41" s="70"/>
      <c r="J41" s="70">
        <v>14</v>
      </c>
      <c r="K41" s="77">
        <v>7.9</v>
      </c>
    </row>
    <row r="42" spans="1:11" s="4" customFormat="1" ht="12" customHeight="1">
      <c r="A42" s="43" t="s">
        <v>13</v>
      </c>
      <c r="B42" s="19"/>
      <c r="C42" s="70">
        <v>1136</v>
      </c>
      <c r="D42" s="70"/>
      <c r="E42" s="70">
        <v>12</v>
      </c>
      <c r="F42" s="77">
        <v>2.5</v>
      </c>
      <c r="G42" s="70"/>
      <c r="H42" s="70">
        <v>4769</v>
      </c>
      <c r="I42" s="70"/>
      <c r="J42" s="70">
        <v>53</v>
      </c>
      <c r="K42" s="77">
        <v>11.3</v>
      </c>
    </row>
    <row r="43" spans="1:11" s="4" customFormat="1" ht="12" customHeight="1">
      <c r="A43" s="43" t="s">
        <v>14</v>
      </c>
      <c r="B43" s="19"/>
      <c r="C43" s="70">
        <v>69</v>
      </c>
      <c r="D43" s="70"/>
      <c r="E43" s="70">
        <v>1</v>
      </c>
      <c r="F43" s="77">
        <v>1.5</v>
      </c>
      <c r="G43" s="70"/>
      <c r="H43" s="70">
        <v>193</v>
      </c>
      <c r="I43" s="70"/>
      <c r="J43" s="70">
        <v>5</v>
      </c>
      <c r="K43" s="77">
        <v>7</v>
      </c>
    </row>
    <row r="44" spans="1:11" s="4" customFormat="1" ht="19.5" customHeight="1">
      <c r="A44" s="1" t="s">
        <v>15</v>
      </c>
      <c r="B44" s="19"/>
      <c r="C44" s="70">
        <v>202</v>
      </c>
      <c r="D44" s="70"/>
      <c r="E44" s="70">
        <v>2</v>
      </c>
      <c r="F44" s="77" t="s">
        <v>30</v>
      </c>
      <c r="G44" s="70"/>
      <c r="H44" s="70">
        <v>3037</v>
      </c>
      <c r="I44" s="70"/>
      <c r="J44" s="70">
        <v>9</v>
      </c>
      <c r="K44" s="70" t="s">
        <v>30</v>
      </c>
    </row>
    <row r="45" spans="1:11" s="6" customFormat="1" ht="19.5" customHeight="1">
      <c r="A45" s="47" t="s">
        <v>41</v>
      </c>
      <c r="B45" s="47"/>
      <c r="C45" s="67">
        <v>9685</v>
      </c>
      <c r="D45" s="75"/>
      <c r="E45" s="75">
        <v>89</v>
      </c>
      <c r="F45" s="83">
        <v>1.1</v>
      </c>
      <c r="G45" s="75"/>
      <c r="H45" s="67">
        <v>34465</v>
      </c>
      <c r="I45" s="75"/>
      <c r="J45" s="67">
        <v>529</v>
      </c>
      <c r="K45" s="83">
        <v>6.5</v>
      </c>
    </row>
    <row r="46" ht="12" customHeight="1"/>
    <row r="47" ht="15.75" customHeight="1">
      <c r="A47" s="74" t="s">
        <v>115</v>
      </c>
    </row>
    <row r="48" ht="12" customHeight="1">
      <c r="A48" s="74" t="s">
        <v>105</v>
      </c>
    </row>
    <row r="49" ht="12" customHeight="1">
      <c r="A49" s="1" t="s">
        <v>58</v>
      </c>
    </row>
    <row r="50" spans="1:11" ht="15.75" customHeight="1">
      <c r="A50" s="2" t="s">
        <v>17</v>
      </c>
      <c r="K50" s="70" t="s">
        <v>118</v>
      </c>
    </row>
    <row r="51" spans="1:11" ht="3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Casalino Coralie (DF)</cp:lastModifiedBy>
  <cp:lastPrinted>2023-08-28T13:04:16Z</cp:lastPrinted>
  <dcterms:created xsi:type="dcterms:W3CDTF">1999-01-29T13:26:37Z</dcterms:created>
  <dcterms:modified xsi:type="dcterms:W3CDTF">2023-09-04T11:03:05Z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