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C8" i="1" l="1"/>
  <c r="F9" i="1" l="1"/>
  <c r="K9" i="1" l="1"/>
  <c r="F17" i="1"/>
  <c r="K17" i="1" s="1"/>
  <c r="G17" i="1"/>
  <c r="G9" i="1"/>
  <c r="G10" i="1"/>
  <c r="G11" i="1"/>
  <c r="G12" i="1"/>
  <c r="G13" i="1"/>
  <c r="G14" i="1"/>
  <c r="G15" i="1"/>
  <c r="G16" i="1"/>
  <c r="G8" i="1"/>
  <c r="F10" i="1"/>
  <c r="K10" i="1" s="1"/>
  <c r="F11" i="1"/>
  <c r="K11" i="1" s="1"/>
  <c r="F12" i="1"/>
  <c r="F13" i="1"/>
  <c r="K13" i="1" s="1"/>
  <c r="F14" i="1"/>
  <c r="K14" i="1" s="1"/>
  <c r="F15" i="1"/>
  <c r="K15" i="1" s="1"/>
  <c r="F16" i="1"/>
  <c r="K16" i="1" s="1"/>
  <c r="F8" i="1"/>
  <c r="K8" i="1" s="1"/>
  <c r="L8" i="1" l="1"/>
</calcChain>
</file>

<file path=xl/sharedStrings.xml><?xml version="1.0" encoding="utf-8"?>
<sst xmlns="http://schemas.openxmlformats.org/spreadsheetml/2006/main" count="37" uniqueCount="32">
  <si>
    <t xml:space="preserve">Classe d'exposition </t>
  </si>
  <si>
    <t>XC1</t>
  </si>
  <si>
    <t xml:space="preserve">Quantité de granulat et sable recyclé incorporé       (t) </t>
  </si>
  <si>
    <t>% sable recyclé</t>
  </si>
  <si>
    <t>Radiers</t>
  </si>
  <si>
    <t>XC4, XD1, XF1</t>
  </si>
  <si>
    <t>XC4, XF3</t>
  </si>
  <si>
    <t>Dallage aménagements ext.</t>
  </si>
  <si>
    <t>XC4, XD3, XF4</t>
  </si>
  <si>
    <t>XC4, XF1</t>
  </si>
  <si>
    <t>Dalles intérieures</t>
  </si>
  <si>
    <t>Dalles extérieures</t>
  </si>
  <si>
    <t>Elements constructifs</t>
  </si>
  <si>
    <t>Murs porteurs extérieurs</t>
  </si>
  <si>
    <t>Murs porteurs intérieurs</t>
  </si>
  <si>
    <t>Murs non-porteurs intérieurs</t>
  </si>
  <si>
    <t>Murs non-porteurs extérieurs</t>
  </si>
  <si>
    <t>Poteaux porteurs intérieurs</t>
  </si>
  <si>
    <t>Poteaux porteurs extérieurs</t>
  </si>
  <si>
    <t>DECONSTRUCTION (M ou MPA)</t>
  </si>
  <si>
    <t>CONSTRUCTION (DD ou APA)</t>
  </si>
  <si>
    <t>Volume béton dém .              (m3)</t>
  </si>
  <si>
    <t>% granulat recyclé</t>
  </si>
  <si>
    <r>
      <t>Volume béton prévu (m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</si>
  <si>
    <r>
      <t>Pgranulat (4-22mm)                                = Vbéton prévu X 1.2 t/m</t>
    </r>
    <r>
      <rPr>
        <b/>
        <vertAlign val="superscript"/>
        <sz val="14"/>
        <color rgb="FF00B050"/>
        <rFont val="Calibri"/>
        <family val="2"/>
        <scheme val="minor"/>
      </rPr>
      <t>3</t>
    </r>
    <r>
      <rPr>
        <b/>
        <sz val="14"/>
        <color rgb="FF00B050"/>
        <rFont val="Calibri"/>
        <family val="2"/>
        <scheme val="minor"/>
      </rPr>
      <t xml:space="preserve">     (t)</t>
    </r>
  </si>
  <si>
    <t xml:space="preserve">Poids total de matériaux recyclés incorporés       (t) </t>
  </si>
  <si>
    <r>
      <t>Poids                                                     = Vbéton dém X 2,4 t/m</t>
    </r>
    <r>
      <rPr>
        <b/>
        <vertAlign val="superscript"/>
        <sz val="14"/>
        <color rgb="FFFF0000"/>
        <rFont val="Calibri"/>
        <family val="2"/>
        <scheme val="minor"/>
      </rPr>
      <t>3</t>
    </r>
    <r>
      <rPr>
        <b/>
        <sz val="14"/>
        <color rgb="FFFF0000"/>
        <rFont val="Calibri"/>
        <family val="2"/>
        <scheme val="minor"/>
      </rPr>
      <t xml:space="preserve">    (t)</t>
    </r>
  </si>
  <si>
    <t>Justificatif béton: Démontrer que la quantité totale de béton démolie est bien réincorporée sous forme liée dans la construction future</t>
  </si>
  <si>
    <r>
      <t xml:space="preserve">Commentaires et justification si:                                                Poids total de matériaux recyclés </t>
    </r>
    <r>
      <rPr>
        <b/>
        <sz val="16"/>
        <color rgb="FFFF0000"/>
        <rFont val="Calibri"/>
        <family val="2"/>
        <scheme val="minor"/>
      </rPr>
      <t>&lt;</t>
    </r>
    <r>
      <rPr>
        <b/>
        <sz val="16"/>
        <color theme="1"/>
        <rFont val="Calibri"/>
        <family val="2"/>
        <scheme val="minor"/>
      </rPr>
      <t xml:space="preserve"> Poids  béton démoli (cellule L7)</t>
    </r>
    <r>
      <rPr>
        <b/>
        <sz val="16"/>
        <color rgb="FFFF0000"/>
        <rFont val="Calibri"/>
        <family val="2"/>
        <scheme val="minor"/>
      </rPr>
      <t xml:space="preserve"> &lt;</t>
    </r>
    <r>
      <rPr>
        <b/>
        <sz val="16"/>
        <color theme="1"/>
        <rFont val="Calibri"/>
        <family val="2"/>
        <scheme val="minor"/>
      </rPr>
      <t xml:space="preserve"> (cellule C7)                                                                         --&gt; </t>
    </r>
    <r>
      <rPr>
        <b/>
        <sz val="16"/>
        <color theme="5" tint="-0.249977111117893"/>
        <rFont val="Calibri"/>
        <family val="2"/>
        <scheme val="minor"/>
      </rPr>
      <t>Exemple:</t>
    </r>
    <r>
      <rPr>
        <b/>
        <sz val="16"/>
        <color theme="1"/>
        <rFont val="Calibri"/>
        <family val="2"/>
        <scheme val="minor"/>
      </rPr>
      <t xml:space="preserve"> Une villa est démolie et un immeuble principalement en bois et structure métallique sera reconstruit</t>
    </r>
  </si>
  <si>
    <r>
      <t>Psable (0-4mm)                                  = Vbéton prévu X 0.8 t/m</t>
    </r>
    <r>
      <rPr>
        <b/>
        <vertAlign val="superscript"/>
        <sz val="14"/>
        <color theme="5" tint="-0.249977111117893"/>
        <rFont val="Calibri"/>
        <family val="2"/>
        <scheme val="minor"/>
      </rPr>
      <t>3</t>
    </r>
    <r>
      <rPr>
        <b/>
        <sz val="14"/>
        <color theme="5" tint="-0.249977111117893"/>
        <rFont val="Calibri"/>
        <family val="2"/>
        <scheme val="minor"/>
      </rPr>
      <t xml:space="preserve">      (t)</t>
    </r>
  </si>
  <si>
    <t>Remplir les colones B, D, E, H, I et J selon les spécificités de votre projet</t>
  </si>
  <si>
    <t xml:space="preserve">Ne pas modifier les formules des colonnes C, F, G, K et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</si>
</sst>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vertAlign val="superscript"/>
      <sz val="14"/>
      <color rgb="FF00B050"/>
      <name val="Calibri"/>
      <family val="2"/>
      <scheme val="minor"/>
    </font>
    <font>
      <b/>
      <vertAlign val="superscript"/>
      <sz val="14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21" xfId="0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64" fontId="6" fillId="6" borderId="12" xfId="0" applyNumberFormat="1" applyFont="1" applyFill="1" applyBorder="1" applyAlignment="1">
      <alignment horizontal="center"/>
    </xf>
    <xf numFmtId="1" fontId="11" fillId="6" borderId="18" xfId="0" applyNumberFormat="1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/>
    </xf>
    <xf numFmtId="1" fontId="11" fillId="6" borderId="19" xfId="0" applyNumberFormat="1" applyFont="1" applyFill="1" applyBorder="1" applyAlignment="1">
      <alignment horizontal="center" vertical="center"/>
    </xf>
    <xf numFmtId="164" fontId="6" fillId="6" borderId="15" xfId="0" applyNumberFormat="1" applyFont="1" applyFill="1" applyBorder="1" applyAlignment="1">
      <alignment horizontal="center"/>
    </xf>
    <xf numFmtId="1" fontId="11" fillId="6" borderId="20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"/>
  <sheetViews>
    <sheetView tabSelected="1" zoomScale="45" zoomScaleNormal="70" workbookViewId="0">
      <selection activeCell="K13" sqref="K13"/>
    </sheetView>
  </sheetViews>
  <sheetFormatPr baseColWidth="10" defaultColWidth="9.1796875" defaultRowHeight="14.5" x14ac:dyDescent="0.35"/>
  <cols>
    <col min="1" max="1" width="0.54296875" customWidth="1"/>
    <col min="2" max="2" width="32.453125" customWidth="1"/>
    <col min="3" max="3" width="39.7265625" customWidth="1"/>
    <col min="4" max="4" width="36.453125" customWidth="1"/>
    <col min="5" max="5" width="25.54296875" customWidth="1"/>
    <col min="6" max="6" width="43.7265625" customWidth="1"/>
    <col min="7" max="7" width="38.7265625" customWidth="1"/>
    <col min="8" max="8" width="25.453125" customWidth="1"/>
    <col min="9" max="9" width="28.26953125" customWidth="1"/>
    <col min="10" max="10" width="26.7265625" customWidth="1"/>
    <col min="11" max="11" width="31.26953125" customWidth="1"/>
    <col min="12" max="12" width="23.26953125" customWidth="1"/>
    <col min="13" max="13" width="121.26953125" customWidth="1"/>
    <col min="14" max="21" width="9.1796875" style="10"/>
    <col min="22" max="22" width="9.1796875" style="11"/>
  </cols>
  <sheetData>
    <row r="1" spans="2:22" ht="15" thickBot="1" x14ac:dyDescent="0.4"/>
    <row r="2" spans="2:22" ht="29" thickBot="1" x14ac:dyDescent="0.7">
      <c r="C2" s="26" t="s">
        <v>27</v>
      </c>
      <c r="D2" s="27"/>
      <c r="E2" s="27"/>
      <c r="F2" s="27"/>
      <c r="G2" s="27"/>
      <c r="H2" s="27"/>
      <c r="I2" s="28"/>
    </row>
    <row r="3" spans="2:22" ht="28.5" x14ac:dyDescent="0.65">
      <c r="B3" s="67"/>
      <c r="D3" s="65"/>
      <c r="E3" s="66" t="s">
        <v>30</v>
      </c>
      <c r="F3" s="65"/>
      <c r="G3" s="65"/>
      <c r="H3" s="65"/>
      <c r="I3" s="65"/>
    </row>
    <row r="4" spans="2:22" ht="28.5" x14ac:dyDescent="0.65">
      <c r="D4" s="68" t="s">
        <v>31</v>
      </c>
    </row>
    <row r="5" spans="2:22" ht="15" thickBot="1" x14ac:dyDescent="0.4"/>
    <row r="6" spans="2:22" ht="19" thickBot="1" x14ac:dyDescent="0.5">
      <c r="B6" s="37" t="s">
        <v>19</v>
      </c>
      <c r="C6" s="38"/>
      <c r="D6" s="39" t="s">
        <v>20</v>
      </c>
      <c r="E6" s="40"/>
      <c r="F6" s="40"/>
      <c r="G6" s="40"/>
      <c r="H6" s="40"/>
      <c r="I6" s="40"/>
      <c r="J6" s="40"/>
      <c r="K6" s="40"/>
      <c r="L6" s="41"/>
      <c r="M6" s="12"/>
      <c r="N6" s="12"/>
      <c r="O6" s="12"/>
      <c r="P6" s="12"/>
      <c r="Q6" s="12"/>
      <c r="R6" s="12"/>
      <c r="S6" s="12"/>
      <c r="T6" s="12"/>
      <c r="U6" s="12"/>
    </row>
    <row r="7" spans="2:22" s="2" customFormat="1" ht="62.25" customHeight="1" thickBot="1" x14ac:dyDescent="0.4">
      <c r="B7" s="3" t="s">
        <v>21</v>
      </c>
      <c r="C7" s="61" t="s">
        <v>26</v>
      </c>
      <c r="D7" s="19" t="s">
        <v>12</v>
      </c>
      <c r="E7" s="20" t="s">
        <v>23</v>
      </c>
      <c r="F7" s="45" t="s">
        <v>24</v>
      </c>
      <c r="G7" s="49" t="s">
        <v>29</v>
      </c>
      <c r="H7" s="20" t="s">
        <v>0</v>
      </c>
      <c r="I7" s="21" t="s">
        <v>22</v>
      </c>
      <c r="J7" s="22" t="s">
        <v>3</v>
      </c>
      <c r="K7" s="53" t="s">
        <v>2</v>
      </c>
      <c r="L7" s="54" t="s">
        <v>25</v>
      </c>
      <c r="N7" s="13"/>
      <c r="O7" s="14"/>
      <c r="P7" s="14"/>
      <c r="Q7" s="14"/>
      <c r="R7" s="14"/>
      <c r="S7" s="14"/>
      <c r="T7" s="14"/>
      <c r="U7" s="14"/>
      <c r="V7" s="15"/>
    </row>
    <row r="8" spans="2:22" ht="18.75" customHeight="1" thickTop="1" x14ac:dyDescent="0.45">
      <c r="B8" s="42">
        <v>300</v>
      </c>
      <c r="C8" s="62">
        <f>B8*2.4</f>
        <v>720</v>
      </c>
      <c r="D8" s="23" t="s">
        <v>4</v>
      </c>
      <c r="E8" s="6">
        <v>160</v>
      </c>
      <c r="F8" s="46">
        <f>E8*1.2</f>
        <v>192</v>
      </c>
      <c r="G8" s="50">
        <f>E8*0.8</f>
        <v>128</v>
      </c>
      <c r="H8" s="6" t="s">
        <v>1</v>
      </c>
      <c r="I8" s="4">
        <v>20</v>
      </c>
      <c r="J8" s="16">
        <v>0</v>
      </c>
      <c r="K8" s="55">
        <f t="shared" ref="K8:K17" si="0">(I8/100)*(F8)+(J8/100)*G8</f>
        <v>38.400000000000006</v>
      </c>
      <c r="L8" s="56">
        <f>SUM(K8:K17)</f>
        <v>750.07999999999993</v>
      </c>
    </row>
    <row r="9" spans="2:22" ht="18.5" x14ac:dyDescent="0.45">
      <c r="B9" s="43"/>
      <c r="C9" s="63"/>
      <c r="D9" s="24" t="s">
        <v>14</v>
      </c>
      <c r="E9" s="7">
        <v>400</v>
      </c>
      <c r="F9" s="47">
        <f t="shared" ref="F9:F17" si="1">E9*1.2</f>
        <v>480</v>
      </c>
      <c r="G9" s="51">
        <f t="shared" ref="G9:G17" si="2">E9*0.8</f>
        <v>320</v>
      </c>
      <c r="H9" s="7" t="s">
        <v>1</v>
      </c>
      <c r="I9" s="5">
        <v>50</v>
      </c>
      <c r="J9" s="17">
        <v>0</v>
      </c>
      <c r="K9" s="57">
        <f t="shared" si="0"/>
        <v>240</v>
      </c>
      <c r="L9" s="58"/>
    </row>
    <row r="10" spans="2:22" ht="18.5" x14ac:dyDescent="0.45">
      <c r="B10" s="43"/>
      <c r="C10" s="63"/>
      <c r="D10" s="24" t="s">
        <v>13</v>
      </c>
      <c r="E10" s="7">
        <v>50</v>
      </c>
      <c r="F10" s="47">
        <f t="shared" si="1"/>
        <v>60</v>
      </c>
      <c r="G10" s="51">
        <f t="shared" si="2"/>
        <v>40</v>
      </c>
      <c r="H10" s="7" t="s">
        <v>9</v>
      </c>
      <c r="I10" s="5">
        <v>50</v>
      </c>
      <c r="J10" s="17">
        <v>0</v>
      </c>
      <c r="K10" s="57">
        <f t="shared" si="0"/>
        <v>30</v>
      </c>
      <c r="L10" s="58"/>
    </row>
    <row r="11" spans="2:22" ht="18.5" x14ac:dyDescent="0.45">
      <c r="B11" s="43"/>
      <c r="C11" s="63"/>
      <c r="D11" s="24" t="s">
        <v>15</v>
      </c>
      <c r="E11" s="7">
        <v>50</v>
      </c>
      <c r="F11" s="47">
        <f t="shared" si="1"/>
        <v>60</v>
      </c>
      <c r="G11" s="51">
        <f t="shared" si="2"/>
        <v>40</v>
      </c>
      <c r="H11" s="7" t="s">
        <v>1</v>
      </c>
      <c r="I11" s="5">
        <v>80</v>
      </c>
      <c r="J11" s="17">
        <v>15</v>
      </c>
      <c r="K11" s="57">
        <f t="shared" si="0"/>
        <v>54</v>
      </c>
      <c r="L11" s="58"/>
    </row>
    <row r="12" spans="2:22" ht="18.5" x14ac:dyDescent="0.45">
      <c r="B12" s="43"/>
      <c r="C12" s="63"/>
      <c r="D12" s="24" t="s">
        <v>16</v>
      </c>
      <c r="E12" s="7">
        <v>20</v>
      </c>
      <c r="F12" s="47">
        <f t="shared" si="1"/>
        <v>24</v>
      </c>
      <c r="G12" s="51">
        <f t="shared" si="2"/>
        <v>16</v>
      </c>
      <c r="H12" s="7" t="s">
        <v>5</v>
      </c>
      <c r="I12" s="5">
        <v>15</v>
      </c>
      <c r="J12" s="17">
        <v>5</v>
      </c>
      <c r="K12" s="57">
        <f t="shared" si="0"/>
        <v>4.3999999999999995</v>
      </c>
      <c r="L12" s="58"/>
    </row>
    <row r="13" spans="2:22" ht="18.5" x14ac:dyDescent="0.45">
      <c r="B13" s="43"/>
      <c r="C13" s="63"/>
      <c r="D13" s="24" t="s">
        <v>17</v>
      </c>
      <c r="E13" s="7">
        <v>20</v>
      </c>
      <c r="F13" s="47">
        <f t="shared" si="1"/>
        <v>24</v>
      </c>
      <c r="G13" s="51">
        <f t="shared" si="2"/>
        <v>16</v>
      </c>
      <c r="H13" s="7" t="s">
        <v>1</v>
      </c>
      <c r="I13" s="5">
        <v>20</v>
      </c>
      <c r="J13" s="17">
        <v>0</v>
      </c>
      <c r="K13" s="57">
        <f t="shared" si="0"/>
        <v>4.8000000000000007</v>
      </c>
      <c r="L13" s="58"/>
    </row>
    <row r="14" spans="2:22" ht="18.5" x14ac:dyDescent="0.45">
      <c r="B14" s="43"/>
      <c r="C14" s="63"/>
      <c r="D14" s="24" t="s">
        <v>18</v>
      </c>
      <c r="E14" s="7">
        <v>2</v>
      </c>
      <c r="F14" s="47">
        <f t="shared" si="1"/>
        <v>2.4</v>
      </c>
      <c r="G14" s="51">
        <f t="shared" si="2"/>
        <v>1.6</v>
      </c>
      <c r="H14" s="7" t="s">
        <v>5</v>
      </c>
      <c r="I14" s="5">
        <v>20</v>
      </c>
      <c r="J14" s="17">
        <v>0</v>
      </c>
      <c r="K14" s="57">
        <f t="shared" si="0"/>
        <v>0.48</v>
      </c>
      <c r="L14" s="58"/>
    </row>
    <row r="15" spans="2:22" ht="18.5" x14ac:dyDescent="0.45">
      <c r="B15" s="43"/>
      <c r="C15" s="63"/>
      <c r="D15" s="24" t="s">
        <v>10</v>
      </c>
      <c r="E15" s="7">
        <v>600</v>
      </c>
      <c r="F15" s="47">
        <f t="shared" si="1"/>
        <v>720</v>
      </c>
      <c r="G15" s="51">
        <f t="shared" si="2"/>
        <v>480</v>
      </c>
      <c r="H15" s="7" t="s">
        <v>1</v>
      </c>
      <c r="I15" s="5">
        <v>50</v>
      </c>
      <c r="J15" s="17">
        <v>0</v>
      </c>
      <c r="K15" s="57">
        <f t="shared" si="0"/>
        <v>360</v>
      </c>
      <c r="L15" s="58"/>
    </row>
    <row r="16" spans="2:22" ht="18.5" x14ac:dyDescent="0.45">
      <c r="B16" s="43"/>
      <c r="C16" s="63"/>
      <c r="D16" s="24" t="s">
        <v>11</v>
      </c>
      <c r="E16" s="7">
        <v>50</v>
      </c>
      <c r="F16" s="47">
        <f t="shared" si="1"/>
        <v>60</v>
      </c>
      <c r="G16" s="51">
        <f t="shared" si="2"/>
        <v>40</v>
      </c>
      <c r="H16" s="7" t="s">
        <v>6</v>
      </c>
      <c r="I16" s="5">
        <v>20</v>
      </c>
      <c r="J16" s="17">
        <v>0</v>
      </c>
      <c r="K16" s="57">
        <f t="shared" si="0"/>
        <v>12</v>
      </c>
      <c r="L16" s="58"/>
    </row>
    <row r="17" spans="2:12" ht="19" thickBot="1" x14ac:dyDescent="0.5">
      <c r="B17" s="44"/>
      <c r="C17" s="64"/>
      <c r="D17" s="25" t="s">
        <v>7</v>
      </c>
      <c r="E17" s="9">
        <v>25</v>
      </c>
      <c r="F17" s="48">
        <f t="shared" si="1"/>
        <v>30</v>
      </c>
      <c r="G17" s="52">
        <f t="shared" si="2"/>
        <v>20</v>
      </c>
      <c r="H17" s="9" t="s">
        <v>8</v>
      </c>
      <c r="I17" s="8">
        <v>20</v>
      </c>
      <c r="J17" s="18">
        <v>0</v>
      </c>
      <c r="K17" s="59">
        <f t="shared" si="0"/>
        <v>6</v>
      </c>
      <c r="L17" s="60"/>
    </row>
    <row r="18" spans="2:12" ht="15.75" customHeight="1" x14ac:dyDescent="0.35"/>
    <row r="19" spans="2:12" ht="15" thickBot="1" x14ac:dyDescent="0.4"/>
    <row r="20" spans="2:12" ht="144" customHeight="1" thickBot="1" x14ac:dyDescent="0.4">
      <c r="B20" s="29" t="s">
        <v>28</v>
      </c>
      <c r="C20" s="30"/>
    </row>
    <row r="21" spans="2:12" x14ac:dyDescent="0.35">
      <c r="B21" s="31"/>
      <c r="C21" s="32"/>
    </row>
    <row r="22" spans="2:12" x14ac:dyDescent="0.35">
      <c r="B22" s="33"/>
      <c r="C22" s="34"/>
    </row>
    <row r="23" spans="2:12" x14ac:dyDescent="0.35">
      <c r="B23" s="33"/>
      <c r="C23" s="34"/>
      <c r="D23" s="1"/>
    </row>
    <row r="24" spans="2:12" x14ac:dyDescent="0.35">
      <c r="B24" s="33"/>
      <c r="C24" s="34"/>
      <c r="I24" s="1"/>
      <c r="J24" s="1"/>
    </row>
    <row r="25" spans="2:12" x14ac:dyDescent="0.35">
      <c r="B25" s="33"/>
      <c r="C25" s="34"/>
    </row>
    <row r="26" spans="2:12" x14ac:dyDescent="0.35">
      <c r="B26" s="33"/>
      <c r="C26" s="34"/>
    </row>
    <row r="27" spans="2:12" x14ac:dyDescent="0.35">
      <c r="B27" s="33"/>
      <c r="C27" s="34"/>
    </row>
    <row r="28" spans="2:12" x14ac:dyDescent="0.35">
      <c r="B28" s="33"/>
      <c r="C28" s="34"/>
    </row>
    <row r="29" spans="2:12" x14ac:dyDescent="0.35">
      <c r="B29" s="33"/>
      <c r="C29" s="34"/>
    </row>
    <row r="30" spans="2:12" x14ac:dyDescent="0.35">
      <c r="B30" s="33"/>
      <c r="C30" s="34"/>
    </row>
    <row r="31" spans="2:12" x14ac:dyDescent="0.35">
      <c r="B31" s="33"/>
      <c r="C31" s="34"/>
    </row>
    <row r="32" spans="2:12" x14ac:dyDescent="0.35">
      <c r="B32" s="33"/>
      <c r="C32" s="34"/>
    </row>
    <row r="33" spans="2:3" x14ac:dyDescent="0.35">
      <c r="B33" s="33"/>
      <c r="C33" s="34"/>
    </row>
    <row r="34" spans="2:3" x14ac:dyDescent="0.35">
      <c r="B34" s="33"/>
      <c r="C34" s="34"/>
    </row>
    <row r="35" spans="2:3" x14ac:dyDescent="0.35">
      <c r="B35" s="33"/>
      <c r="C35" s="34"/>
    </row>
    <row r="36" spans="2:3" x14ac:dyDescent="0.35">
      <c r="B36" s="33"/>
      <c r="C36" s="34"/>
    </row>
    <row r="37" spans="2:3" ht="15" thickBot="1" x14ac:dyDescent="0.4">
      <c r="B37" s="35"/>
      <c r="C37" s="36"/>
    </row>
  </sheetData>
  <mergeCells count="8">
    <mergeCell ref="C2:I2"/>
    <mergeCell ref="B20:C20"/>
    <mergeCell ref="B21:C37"/>
    <mergeCell ref="B6:C6"/>
    <mergeCell ref="D6:L6"/>
    <mergeCell ref="C8:C17"/>
    <mergeCell ref="L8:L17"/>
    <mergeCell ref="B8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2024-01-16T10:30:36Z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-524114027</vt:i4>
  </property>
</Properties>
</file>